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aynor\Desktop\"/>
    </mc:Choice>
  </mc:AlternateContent>
  <xr:revisionPtr revIDLastSave="0" documentId="8_{8CFFF466-76EA-4F80-9C2A-6002EDBBE5FC}" xr6:coauthVersionLast="36" xr6:coauthVersionMax="36" xr10:uidLastSave="{00000000-0000-0000-0000-000000000000}"/>
  <bookViews>
    <workbookView xWindow="-113" yWindow="-113" windowWidth="25823" windowHeight="14018" xr2:uid="{34D80AED-3C47-4AD3-98F4-E91674E3E8C6}"/>
  </bookViews>
  <sheets>
    <sheet name="Public use data for brief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469" i="4" l="1"/>
  <c r="R1469" i="4" s="1"/>
  <c r="AE1469" i="4" s="1"/>
  <c r="J1469" i="4"/>
  <c r="K1469" i="4" s="1"/>
  <c r="Q1468" i="4"/>
  <c r="R1468" i="4" s="1"/>
  <c r="AE1468" i="4" s="1"/>
  <c r="J1468" i="4"/>
  <c r="K1468" i="4" s="1"/>
  <c r="Q1467" i="4"/>
  <c r="R1467" i="4" s="1"/>
  <c r="AE1467" i="4" s="1"/>
  <c r="J1467" i="4"/>
  <c r="K1467" i="4" s="1"/>
  <c r="Q1466" i="4"/>
  <c r="R1466" i="4" s="1"/>
  <c r="AE1466" i="4" s="1"/>
  <c r="J1466" i="4"/>
  <c r="K1466" i="4" s="1"/>
  <c r="Q1465" i="4"/>
  <c r="R1465" i="4" s="1"/>
  <c r="AE1465" i="4" s="1"/>
  <c r="J1465" i="4"/>
  <c r="K1465" i="4" s="1"/>
  <c r="Q1464" i="4"/>
  <c r="R1464" i="4" s="1"/>
  <c r="AE1464" i="4" s="1"/>
  <c r="J1464" i="4"/>
  <c r="K1464" i="4" s="1"/>
  <c r="Q1463" i="4"/>
  <c r="R1463" i="4" s="1"/>
  <c r="AE1463" i="4" s="1"/>
  <c r="J1463" i="4"/>
  <c r="K1463" i="4" s="1"/>
  <c r="Q1462" i="4"/>
  <c r="R1462" i="4" s="1"/>
  <c r="AE1462" i="4" s="1"/>
  <c r="J1462" i="4"/>
  <c r="K1462" i="4" s="1"/>
  <c r="Q1461" i="4"/>
  <c r="R1461" i="4" s="1"/>
  <c r="AE1461" i="4" s="1"/>
  <c r="J1461" i="4"/>
  <c r="K1461" i="4" s="1"/>
  <c r="Q1460" i="4"/>
  <c r="R1460" i="4" s="1"/>
  <c r="AE1460" i="4" s="1"/>
  <c r="J1460" i="4"/>
  <c r="K1460" i="4" s="1"/>
  <c r="Q1459" i="4"/>
  <c r="R1459" i="4" s="1"/>
  <c r="AE1459" i="4" s="1"/>
  <c r="J1459" i="4"/>
  <c r="K1459" i="4" s="1"/>
  <c r="Q1458" i="4"/>
  <c r="R1458" i="4" s="1"/>
  <c r="AE1458" i="4" s="1"/>
  <c r="J1458" i="4"/>
  <c r="K1458" i="4" s="1"/>
  <c r="Q1457" i="4"/>
  <c r="R1457" i="4" s="1"/>
  <c r="AE1457" i="4" s="1"/>
  <c r="J1457" i="4"/>
  <c r="K1457" i="4" s="1"/>
  <c r="Q1456" i="4"/>
  <c r="R1456" i="4" s="1"/>
  <c r="AE1456" i="4" s="1"/>
  <c r="J1456" i="4"/>
  <c r="K1456" i="4" s="1"/>
  <c r="Q1455" i="4"/>
  <c r="R1455" i="4" s="1"/>
  <c r="AE1455" i="4" s="1"/>
  <c r="J1455" i="4"/>
  <c r="K1455" i="4" s="1"/>
  <c r="Q1454" i="4"/>
  <c r="R1454" i="4" s="1"/>
  <c r="AE1454" i="4" s="1"/>
  <c r="J1454" i="4"/>
  <c r="K1454" i="4" s="1"/>
  <c r="Q1453" i="4"/>
  <c r="R1453" i="4" s="1"/>
  <c r="AE1453" i="4" s="1"/>
  <c r="J1453" i="4"/>
  <c r="K1453" i="4" s="1"/>
  <c r="Q1452" i="4"/>
  <c r="R1452" i="4" s="1"/>
  <c r="AE1452" i="4" s="1"/>
  <c r="J1452" i="4"/>
  <c r="K1452" i="4" s="1"/>
  <c r="Q1451" i="4"/>
  <c r="R1451" i="4" s="1"/>
  <c r="AE1451" i="4" s="1"/>
  <c r="J1451" i="4"/>
  <c r="K1451" i="4" s="1"/>
  <c r="Q1450" i="4"/>
  <c r="R1450" i="4" s="1"/>
  <c r="AE1450" i="4" s="1"/>
  <c r="J1450" i="4"/>
  <c r="K1450" i="4" s="1"/>
  <c r="Q1449" i="4"/>
  <c r="R1449" i="4" s="1"/>
  <c r="AE1449" i="4" s="1"/>
  <c r="J1449" i="4"/>
  <c r="K1449" i="4" s="1"/>
  <c r="Q1448" i="4"/>
  <c r="R1448" i="4" s="1"/>
  <c r="AE1448" i="4" s="1"/>
  <c r="J1448" i="4"/>
  <c r="K1448" i="4" s="1"/>
  <c r="Q1447" i="4"/>
  <c r="R1447" i="4" s="1"/>
  <c r="AE1447" i="4" s="1"/>
  <c r="J1447" i="4"/>
  <c r="K1447" i="4" s="1"/>
  <c r="Q1446" i="4"/>
  <c r="R1446" i="4" s="1"/>
  <c r="AE1446" i="4" s="1"/>
  <c r="J1446" i="4"/>
  <c r="K1446" i="4" s="1"/>
  <c r="Q1445" i="4"/>
  <c r="R1445" i="4" s="1"/>
  <c r="AE1445" i="4" s="1"/>
  <c r="J1445" i="4"/>
  <c r="K1445" i="4" s="1"/>
  <c r="Q1444" i="4"/>
  <c r="R1444" i="4" s="1"/>
  <c r="AE1444" i="4" s="1"/>
  <c r="J1444" i="4"/>
  <c r="K1444" i="4" s="1"/>
  <c r="Q1443" i="4"/>
  <c r="R1443" i="4" s="1"/>
  <c r="AE1443" i="4" s="1"/>
  <c r="J1443" i="4"/>
  <c r="K1443" i="4" s="1"/>
  <c r="Q1442" i="4"/>
  <c r="R1442" i="4" s="1"/>
  <c r="AE1442" i="4" s="1"/>
  <c r="J1442" i="4"/>
  <c r="K1442" i="4" s="1"/>
  <c r="Q1441" i="4"/>
  <c r="R1441" i="4" s="1"/>
  <c r="AE1441" i="4" s="1"/>
  <c r="J1441" i="4"/>
  <c r="K1441" i="4" s="1"/>
  <c r="Q1440" i="4"/>
  <c r="R1440" i="4" s="1"/>
  <c r="AE1440" i="4" s="1"/>
  <c r="J1440" i="4"/>
  <c r="K1440" i="4" s="1"/>
  <c r="Q1439" i="4"/>
  <c r="R1439" i="4" s="1"/>
  <c r="AE1439" i="4" s="1"/>
  <c r="J1439" i="4"/>
  <c r="K1439" i="4" s="1"/>
  <c r="Q1438" i="4"/>
  <c r="R1438" i="4" s="1"/>
  <c r="AE1438" i="4" s="1"/>
  <c r="J1438" i="4"/>
  <c r="K1438" i="4" s="1"/>
  <c r="Q1437" i="4"/>
  <c r="R1437" i="4" s="1"/>
  <c r="AE1437" i="4" s="1"/>
  <c r="J1437" i="4"/>
  <c r="K1437" i="4" s="1"/>
  <c r="Q1436" i="4"/>
  <c r="R1436" i="4" s="1"/>
  <c r="AE1436" i="4" s="1"/>
  <c r="J1436" i="4"/>
  <c r="K1436" i="4" s="1"/>
  <c r="Q1435" i="4"/>
  <c r="R1435" i="4" s="1"/>
  <c r="AE1435" i="4" s="1"/>
  <c r="J1435" i="4"/>
  <c r="K1435" i="4" s="1"/>
  <c r="Q1434" i="4"/>
  <c r="R1434" i="4" s="1"/>
  <c r="AE1434" i="4" s="1"/>
  <c r="J1434" i="4"/>
  <c r="K1434" i="4" s="1"/>
  <c r="Q1433" i="4"/>
  <c r="R1433" i="4" s="1"/>
  <c r="AE1433" i="4" s="1"/>
  <c r="J1433" i="4"/>
  <c r="K1433" i="4" s="1"/>
  <c r="Q1432" i="4"/>
  <c r="R1432" i="4" s="1"/>
  <c r="AE1432" i="4" s="1"/>
  <c r="J1432" i="4"/>
  <c r="K1432" i="4" s="1"/>
  <c r="Q1431" i="4"/>
  <c r="R1431" i="4" s="1"/>
  <c r="AE1431" i="4" s="1"/>
  <c r="J1431" i="4"/>
  <c r="K1431" i="4" s="1"/>
  <c r="Q1430" i="4"/>
  <c r="R1430" i="4" s="1"/>
  <c r="AE1430" i="4" s="1"/>
  <c r="J1430" i="4"/>
  <c r="K1430" i="4" s="1"/>
  <c r="R1429" i="4"/>
  <c r="AE1429" i="4" s="1"/>
  <c r="Q1429" i="4"/>
  <c r="J1429" i="4"/>
  <c r="K1429" i="4" s="1"/>
  <c r="Q1428" i="4"/>
  <c r="R1428" i="4" s="1"/>
  <c r="AE1428" i="4" s="1"/>
  <c r="J1428" i="4"/>
  <c r="K1428" i="4" s="1"/>
  <c r="Q1427" i="4"/>
  <c r="R1427" i="4" s="1"/>
  <c r="AE1427" i="4" s="1"/>
  <c r="K1427" i="4"/>
  <c r="J1427" i="4"/>
  <c r="Q1426" i="4"/>
  <c r="R1426" i="4" s="1"/>
  <c r="AE1426" i="4" s="1"/>
  <c r="J1426" i="4"/>
  <c r="K1426" i="4" s="1"/>
  <c r="Q1425" i="4"/>
  <c r="R1425" i="4" s="1"/>
  <c r="AE1425" i="4" s="1"/>
  <c r="J1425" i="4"/>
  <c r="K1425" i="4" s="1"/>
  <c r="Q1424" i="4"/>
  <c r="R1424" i="4" s="1"/>
  <c r="AE1424" i="4" s="1"/>
  <c r="J1424" i="4"/>
  <c r="K1424" i="4" s="1"/>
  <c r="Q1423" i="4"/>
  <c r="R1423" i="4" s="1"/>
  <c r="AE1423" i="4" s="1"/>
  <c r="J1423" i="4"/>
  <c r="K1423" i="4" s="1"/>
  <c r="Q1422" i="4"/>
  <c r="R1422" i="4" s="1"/>
  <c r="AE1422" i="4" s="1"/>
  <c r="J1422" i="4"/>
  <c r="K1422" i="4" s="1"/>
  <c r="Q1421" i="4"/>
  <c r="R1421" i="4" s="1"/>
  <c r="AE1421" i="4" s="1"/>
  <c r="J1421" i="4"/>
  <c r="K1421" i="4" s="1"/>
  <c r="Q1420" i="4"/>
  <c r="R1420" i="4" s="1"/>
  <c r="AE1420" i="4" s="1"/>
  <c r="J1420" i="4"/>
  <c r="K1420" i="4" s="1"/>
  <c r="Q1419" i="4"/>
  <c r="R1419" i="4" s="1"/>
  <c r="AE1419" i="4" s="1"/>
  <c r="J1419" i="4"/>
  <c r="K1419" i="4" s="1"/>
  <c r="Q1418" i="4"/>
  <c r="R1418" i="4" s="1"/>
  <c r="AE1418" i="4" s="1"/>
  <c r="J1418" i="4"/>
  <c r="K1418" i="4" s="1"/>
  <c r="Q1417" i="4"/>
  <c r="R1417" i="4" s="1"/>
  <c r="AE1417" i="4" s="1"/>
  <c r="J1417" i="4"/>
  <c r="K1417" i="4" s="1"/>
  <c r="Q1416" i="4"/>
  <c r="R1416" i="4" s="1"/>
  <c r="AE1416" i="4" s="1"/>
  <c r="J1416" i="4"/>
  <c r="K1416" i="4" s="1"/>
  <c r="Q1415" i="4"/>
  <c r="R1415" i="4" s="1"/>
  <c r="AE1415" i="4" s="1"/>
  <c r="J1415" i="4"/>
  <c r="K1415" i="4" s="1"/>
  <c r="Q1414" i="4"/>
  <c r="R1414" i="4" s="1"/>
  <c r="AE1414" i="4" s="1"/>
  <c r="J1414" i="4"/>
  <c r="K1414" i="4" s="1"/>
  <c r="R1413" i="4"/>
  <c r="AE1413" i="4" s="1"/>
  <c r="Q1413" i="4"/>
  <c r="J1413" i="4"/>
  <c r="K1413" i="4" s="1"/>
  <c r="Q1412" i="4"/>
  <c r="R1412" i="4" s="1"/>
  <c r="AE1412" i="4" s="1"/>
  <c r="J1412" i="4"/>
  <c r="K1412" i="4" s="1"/>
  <c r="Q1411" i="4"/>
  <c r="R1411" i="4" s="1"/>
  <c r="AE1411" i="4" s="1"/>
  <c r="J1411" i="4"/>
  <c r="K1411" i="4" s="1"/>
  <c r="Q1410" i="4"/>
  <c r="R1410" i="4" s="1"/>
  <c r="AE1410" i="4" s="1"/>
  <c r="J1410" i="4"/>
  <c r="K1410" i="4" s="1"/>
  <c r="Q1409" i="4"/>
  <c r="R1409" i="4" s="1"/>
  <c r="AE1409" i="4" s="1"/>
  <c r="J1409" i="4"/>
  <c r="K1409" i="4" s="1"/>
  <c r="Q1408" i="4"/>
  <c r="R1408" i="4" s="1"/>
  <c r="AE1408" i="4" s="1"/>
  <c r="J1408" i="4"/>
  <c r="K1408" i="4" s="1"/>
  <c r="Q1407" i="4"/>
  <c r="R1407" i="4" s="1"/>
  <c r="AE1407" i="4" s="1"/>
  <c r="J1407" i="4"/>
  <c r="K1407" i="4" s="1"/>
  <c r="Q1406" i="4"/>
  <c r="R1406" i="4" s="1"/>
  <c r="AE1406" i="4" s="1"/>
  <c r="J1406" i="4"/>
  <c r="K1406" i="4" s="1"/>
  <c r="Q1405" i="4"/>
  <c r="R1405" i="4" s="1"/>
  <c r="AE1405" i="4" s="1"/>
  <c r="J1405" i="4"/>
  <c r="K1405" i="4" s="1"/>
  <c r="Q1404" i="4"/>
  <c r="R1404" i="4" s="1"/>
  <c r="AE1404" i="4" s="1"/>
  <c r="J1404" i="4"/>
  <c r="K1404" i="4" s="1"/>
  <c r="Q1403" i="4"/>
  <c r="R1403" i="4" s="1"/>
  <c r="AE1403" i="4" s="1"/>
  <c r="J1403" i="4"/>
  <c r="K1403" i="4" s="1"/>
  <c r="Q1402" i="4"/>
  <c r="R1402" i="4" s="1"/>
  <c r="AE1402" i="4" s="1"/>
  <c r="J1402" i="4"/>
  <c r="K1402" i="4" s="1"/>
  <c r="Q1401" i="4"/>
  <c r="R1401" i="4" s="1"/>
  <c r="AE1401" i="4" s="1"/>
  <c r="J1401" i="4"/>
  <c r="K1401" i="4" s="1"/>
  <c r="Q1400" i="4"/>
  <c r="R1400" i="4" s="1"/>
  <c r="AE1400" i="4" s="1"/>
  <c r="J1400" i="4"/>
  <c r="K1400" i="4" s="1"/>
  <c r="Q1399" i="4"/>
  <c r="R1399" i="4" s="1"/>
  <c r="AE1399" i="4" s="1"/>
  <c r="J1399" i="4"/>
  <c r="K1399" i="4" s="1"/>
  <c r="Q1398" i="4"/>
  <c r="R1398" i="4" s="1"/>
  <c r="AE1398" i="4" s="1"/>
  <c r="J1398" i="4"/>
  <c r="K1398" i="4" s="1"/>
  <c r="Q1397" i="4"/>
  <c r="R1397" i="4" s="1"/>
  <c r="AE1397" i="4" s="1"/>
  <c r="J1397" i="4"/>
  <c r="K1397" i="4" s="1"/>
  <c r="Q1396" i="4"/>
  <c r="R1396" i="4" s="1"/>
  <c r="AE1396" i="4" s="1"/>
  <c r="J1396" i="4"/>
  <c r="K1396" i="4" s="1"/>
  <c r="Q1395" i="4"/>
  <c r="R1395" i="4" s="1"/>
  <c r="AE1395" i="4" s="1"/>
  <c r="J1395" i="4"/>
  <c r="K1395" i="4" s="1"/>
  <c r="Q1394" i="4"/>
  <c r="R1394" i="4" s="1"/>
  <c r="AE1394" i="4" s="1"/>
  <c r="J1394" i="4"/>
  <c r="K1394" i="4" s="1"/>
  <c r="Q1393" i="4"/>
  <c r="R1393" i="4" s="1"/>
  <c r="AE1393" i="4" s="1"/>
  <c r="J1393" i="4"/>
  <c r="K1393" i="4" s="1"/>
  <c r="Q1392" i="4"/>
  <c r="R1392" i="4" s="1"/>
  <c r="AE1392" i="4" s="1"/>
  <c r="J1392" i="4"/>
  <c r="K1392" i="4" s="1"/>
  <c r="Q1391" i="4"/>
  <c r="R1391" i="4" s="1"/>
  <c r="AE1391" i="4" s="1"/>
  <c r="J1391" i="4"/>
  <c r="K1391" i="4" s="1"/>
  <c r="Q1390" i="4"/>
  <c r="R1390" i="4" s="1"/>
  <c r="AE1390" i="4" s="1"/>
  <c r="J1390" i="4"/>
  <c r="K1390" i="4" s="1"/>
  <c r="Q1389" i="4"/>
  <c r="R1389" i="4" s="1"/>
  <c r="AE1389" i="4" s="1"/>
  <c r="J1389" i="4"/>
  <c r="K1389" i="4" s="1"/>
  <c r="Q1388" i="4"/>
  <c r="R1388" i="4" s="1"/>
  <c r="AE1388" i="4" s="1"/>
  <c r="J1388" i="4"/>
  <c r="K1388" i="4" s="1"/>
  <c r="Q1387" i="4"/>
  <c r="R1387" i="4" s="1"/>
  <c r="AE1387" i="4" s="1"/>
  <c r="J1387" i="4"/>
  <c r="K1387" i="4" s="1"/>
  <c r="Q1386" i="4"/>
  <c r="R1386" i="4" s="1"/>
  <c r="AE1386" i="4" s="1"/>
  <c r="J1386" i="4"/>
  <c r="K1386" i="4" s="1"/>
  <c r="Q1385" i="4"/>
  <c r="R1385" i="4" s="1"/>
  <c r="AE1385" i="4" s="1"/>
  <c r="J1385" i="4"/>
  <c r="K1385" i="4" s="1"/>
  <c r="Q1384" i="4"/>
  <c r="R1384" i="4" s="1"/>
  <c r="AE1384" i="4" s="1"/>
  <c r="J1384" i="4"/>
  <c r="K1384" i="4" s="1"/>
  <c r="Q1383" i="4"/>
  <c r="R1383" i="4" s="1"/>
  <c r="AE1383" i="4" s="1"/>
  <c r="J1383" i="4"/>
  <c r="K1383" i="4" s="1"/>
  <c r="Q1382" i="4"/>
  <c r="R1382" i="4" s="1"/>
  <c r="AE1382" i="4" s="1"/>
  <c r="J1382" i="4"/>
  <c r="K1382" i="4" s="1"/>
  <c r="Q1381" i="4"/>
  <c r="R1381" i="4" s="1"/>
  <c r="AE1381" i="4" s="1"/>
  <c r="J1381" i="4"/>
  <c r="K1381" i="4" s="1"/>
  <c r="Q1380" i="4"/>
  <c r="R1380" i="4" s="1"/>
  <c r="AE1380" i="4" s="1"/>
  <c r="J1380" i="4"/>
  <c r="K1380" i="4" s="1"/>
  <c r="Q1379" i="4"/>
  <c r="R1379" i="4" s="1"/>
  <c r="AE1379" i="4" s="1"/>
  <c r="J1379" i="4"/>
  <c r="K1379" i="4" s="1"/>
  <c r="Q1378" i="4"/>
  <c r="R1378" i="4" s="1"/>
  <c r="AE1378" i="4" s="1"/>
  <c r="J1378" i="4"/>
  <c r="K1378" i="4" s="1"/>
  <c r="Q1377" i="4"/>
  <c r="R1377" i="4" s="1"/>
  <c r="AE1377" i="4" s="1"/>
  <c r="J1377" i="4"/>
  <c r="K1377" i="4" s="1"/>
  <c r="Q1376" i="4"/>
  <c r="R1376" i="4" s="1"/>
  <c r="AE1376" i="4" s="1"/>
  <c r="J1376" i="4"/>
  <c r="K1376" i="4" s="1"/>
  <c r="Q1375" i="4"/>
  <c r="R1375" i="4" s="1"/>
  <c r="AE1375" i="4" s="1"/>
  <c r="J1375" i="4"/>
  <c r="K1375" i="4" s="1"/>
  <c r="Q1374" i="4"/>
  <c r="R1374" i="4" s="1"/>
  <c r="AE1374" i="4" s="1"/>
  <c r="J1374" i="4"/>
  <c r="K1374" i="4" s="1"/>
  <c r="Q1373" i="4"/>
  <c r="R1373" i="4" s="1"/>
  <c r="AE1373" i="4" s="1"/>
  <c r="J1373" i="4"/>
  <c r="K1373" i="4" s="1"/>
  <c r="Q1372" i="4"/>
  <c r="R1372" i="4" s="1"/>
  <c r="AE1372" i="4" s="1"/>
  <c r="J1372" i="4"/>
  <c r="K1372" i="4" s="1"/>
  <c r="Q1371" i="4"/>
  <c r="R1371" i="4" s="1"/>
  <c r="AE1371" i="4" s="1"/>
  <c r="J1371" i="4"/>
  <c r="K1371" i="4" s="1"/>
  <c r="Q1370" i="4"/>
  <c r="R1370" i="4" s="1"/>
  <c r="AE1370" i="4" s="1"/>
  <c r="J1370" i="4"/>
  <c r="K1370" i="4" s="1"/>
  <c r="Q1369" i="4"/>
  <c r="R1369" i="4" s="1"/>
  <c r="AE1369" i="4" s="1"/>
  <c r="J1369" i="4"/>
  <c r="K1369" i="4" s="1"/>
  <c r="Q1368" i="4"/>
  <c r="R1368" i="4" s="1"/>
  <c r="AE1368" i="4" s="1"/>
  <c r="J1368" i="4"/>
  <c r="K1368" i="4" s="1"/>
  <c r="Q1367" i="4"/>
  <c r="R1367" i="4" s="1"/>
  <c r="AE1367" i="4" s="1"/>
  <c r="J1367" i="4"/>
  <c r="K1367" i="4" s="1"/>
  <c r="Q1366" i="4"/>
  <c r="R1366" i="4" s="1"/>
  <c r="AE1366" i="4" s="1"/>
  <c r="J1366" i="4"/>
  <c r="K1366" i="4" s="1"/>
  <c r="Q1365" i="4"/>
  <c r="R1365" i="4" s="1"/>
  <c r="AE1365" i="4" s="1"/>
  <c r="J1365" i="4"/>
  <c r="K1365" i="4" s="1"/>
  <c r="Q1364" i="4"/>
  <c r="R1364" i="4" s="1"/>
  <c r="AE1364" i="4" s="1"/>
  <c r="J1364" i="4"/>
  <c r="K1364" i="4" s="1"/>
  <c r="Q1363" i="4"/>
  <c r="R1363" i="4" s="1"/>
  <c r="AE1363" i="4" s="1"/>
  <c r="J1363" i="4"/>
  <c r="K1363" i="4" s="1"/>
  <c r="Q1362" i="4"/>
  <c r="R1362" i="4" s="1"/>
  <c r="AE1362" i="4" s="1"/>
  <c r="J1362" i="4"/>
  <c r="K1362" i="4" s="1"/>
  <c r="Q1361" i="4"/>
  <c r="R1361" i="4" s="1"/>
  <c r="AE1361" i="4" s="1"/>
  <c r="J1361" i="4"/>
  <c r="K1361" i="4" s="1"/>
  <c r="Q1360" i="4"/>
  <c r="R1360" i="4" s="1"/>
  <c r="AE1360" i="4" s="1"/>
  <c r="J1360" i="4"/>
  <c r="K1360" i="4" s="1"/>
  <c r="Q1359" i="4"/>
  <c r="R1359" i="4" s="1"/>
  <c r="AE1359" i="4" s="1"/>
  <c r="J1359" i="4"/>
  <c r="K1359" i="4" s="1"/>
  <c r="Q1358" i="4"/>
  <c r="R1358" i="4" s="1"/>
  <c r="AE1358" i="4" s="1"/>
  <c r="J1358" i="4"/>
  <c r="K1358" i="4" s="1"/>
  <c r="Q1357" i="4"/>
  <c r="R1357" i="4" s="1"/>
  <c r="AE1357" i="4" s="1"/>
  <c r="J1357" i="4"/>
  <c r="K1357" i="4" s="1"/>
  <c r="Q1356" i="4"/>
  <c r="R1356" i="4" s="1"/>
  <c r="AE1356" i="4" s="1"/>
  <c r="J1356" i="4"/>
  <c r="K1356" i="4" s="1"/>
  <c r="Q1355" i="4"/>
  <c r="R1355" i="4" s="1"/>
  <c r="AE1355" i="4" s="1"/>
  <c r="J1355" i="4"/>
  <c r="K1355" i="4" s="1"/>
  <c r="Q1354" i="4"/>
  <c r="R1354" i="4" s="1"/>
  <c r="AE1354" i="4" s="1"/>
  <c r="J1354" i="4"/>
  <c r="K1354" i="4" s="1"/>
  <c r="Q1353" i="4"/>
  <c r="R1353" i="4" s="1"/>
  <c r="AE1353" i="4" s="1"/>
  <c r="J1353" i="4"/>
  <c r="K1353" i="4" s="1"/>
  <c r="Q1352" i="4"/>
  <c r="R1352" i="4" s="1"/>
  <c r="AE1352" i="4" s="1"/>
  <c r="J1352" i="4"/>
  <c r="K1352" i="4" s="1"/>
  <c r="Q1351" i="4"/>
  <c r="R1351" i="4" s="1"/>
  <c r="AE1351" i="4" s="1"/>
  <c r="J1351" i="4"/>
  <c r="K1351" i="4" s="1"/>
  <c r="Q1350" i="4"/>
  <c r="R1350" i="4" s="1"/>
  <c r="AE1350" i="4" s="1"/>
  <c r="J1350" i="4"/>
  <c r="K1350" i="4" s="1"/>
  <c r="Q1349" i="4"/>
  <c r="R1349" i="4" s="1"/>
  <c r="AE1349" i="4" s="1"/>
  <c r="J1349" i="4"/>
  <c r="K1349" i="4" s="1"/>
  <c r="Q1348" i="4"/>
  <c r="R1348" i="4" s="1"/>
  <c r="AE1348" i="4" s="1"/>
  <c r="J1348" i="4"/>
  <c r="K1348" i="4" s="1"/>
  <c r="Q1347" i="4"/>
  <c r="R1347" i="4" s="1"/>
  <c r="AE1347" i="4" s="1"/>
  <c r="J1347" i="4"/>
  <c r="K1347" i="4" s="1"/>
  <c r="Q1346" i="4"/>
  <c r="R1346" i="4" s="1"/>
  <c r="AE1346" i="4" s="1"/>
  <c r="J1346" i="4"/>
  <c r="K1346" i="4" s="1"/>
  <c r="Q1345" i="4"/>
  <c r="R1345" i="4" s="1"/>
  <c r="AE1345" i="4" s="1"/>
  <c r="J1345" i="4"/>
  <c r="K1345" i="4" s="1"/>
  <c r="Q1344" i="4"/>
  <c r="R1344" i="4" s="1"/>
  <c r="AE1344" i="4" s="1"/>
  <c r="J1344" i="4"/>
  <c r="K1344" i="4" s="1"/>
  <c r="Q1343" i="4"/>
  <c r="R1343" i="4" s="1"/>
  <c r="AE1343" i="4" s="1"/>
  <c r="J1343" i="4"/>
  <c r="K1343" i="4" s="1"/>
  <c r="Q1342" i="4"/>
  <c r="R1342" i="4" s="1"/>
  <c r="AE1342" i="4" s="1"/>
  <c r="J1342" i="4"/>
  <c r="K1342" i="4" s="1"/>
  <c r="R1341" i="4"/>
  <c r="AE1341" i="4" s="1"/>
  <c r="Q1341" i="4"/>
  <c r="J1341" i="4"/>
  <c r="K1341" i="4" s="1"/>
  <c r="Q1340" i="4"/>
  <c r="R1340" i="4" s="1"/>
  <c r="AE1340" i="4" s="1"/>
  <c r="J1340" i="4"/>
  <c r="K1340" i="4" s="1"/>
  <c r="Q1339" i="4"/>
  <c r="R1339" i="4" s="1"/>
  <c r="AE1339" i="4" s="1"/>
  <c r="K1339" i="4"/>
  <c r="J1339" i="4"/>
  <c r="Q1338" i="4"/>
  <c r="R1338" i="4" s="1"/>
  <c r="AE1338" i="4" s="1"/>
  <c r="J1338" i="4"/>
  <c r="K1338" i="4" s="1"/>
  <c r="Q1337" i="4"/>
  <c r="R1337" i="4" s="1"/>
  <c r="AE1337" i="4" s="1"/>
  <c r="J1337" i="4"/>
  <c r="K1337" i="4" s="1"/>
  <c r="Q1336" i="4"/>
  <c r="R1336" i="4" s="1"/>
  <c r="AE1336" i="4" s="1"/>
  <c r="J1336" i="4"/>
  <c r="K1336" i="4" s="1"/>
  <c r="R1335" i="4"/>
  <c r="AE1335" i="4" s="1"/>
  <c r="Q1335" i="4"/>
  <c r="J1335" i="4"/>
  <c r="K1335" i="4" s="1"/>
  <c r="Q1334" i="4"/>
  <c r="R1334" i="4" s="1"/>
  <c r="AE1334" i="4" s="1"/>
  <c r="J1334" i="4"/>
  <c r="K1334" i="4" s="1"/>
  <c r="Q1333" i="4"/>
  <c r="R1333" i="4" s="1"/>
  <c r="AE1333" i="4" s="1"/>
  <c r="J1333" i="4"/>
  <c r="K1333" i="4" s="1"/>
  <c r="Q1332" i="4"/>
  <c r="R1332" i="4" s="1"/>
  <c r="AE1332" i="4" s="1"/>
  <c r="J1332" i="4"/>
  <c r="K1332" i="4" s="1"/>
  <c r="Q1331" i="4"/>
  <c r="R1331" i="4" s="1"/>
  <c r="AE1331" i="4" s="1"/>
  <c r="J1331" i="4"/>
  <c r="K1331" i="4" s="1"/>
  <c r="Q1330" i="4"/>
  <c r="R1330" i="4" s="1"/>
  <c r="AE1330" i="4" s="1"/>
  <c r="J1330" i="4"/>
  <c r="K1330" i="4" s="1"/>
  <c r="Q1329" i="4"/>
  <c r="R1329" i="4" s="1"/>
  <c r="AE1329" i="4" s="1"/>
  <c r="J1329" i="4"/>
  <c r="K1329" i="4" s="1"/>
  <c r="Q1328" i="4"/>
  <c r="R1328" i="4" s="1"/>
  <c r="AE1328" i="4" s="1"/>
  <c r="J1328" i="4"/>
  <c r="K1328" i="4" s="1"/>
  <c r="Q1327" i="4"/>
  <c r="R1327" i="4" s="1"/>
  <c r="AE1327" i="4" s="1"/>
  <c r="J1327" i="4"/>
  <c r="K1327" i="4" s="1"/>
  <c r="Q1326" i="4"/>
  <c r="R1326" i="4" s="1"/>
  <c r="AE1326" i="4" s="1"/>
  <c r="J1326" i="4"/>
  <c r="K1326" i="4" s="1"/>
  <c r="Q1325" i="4"/>
  <c r="R1325" i="4" s="1"/>
  <c r="AE1325" i="4" s="1"/>
  <c r="J1325" i="4"/>
  <c r="K1325" i="4" s="1"/>
  <c r="Q1324" i="4"/>
  <c r="R1324" i="4" s="1"/>
  <c r="AE1324" i="4" s="1"/>
  <c r="J1324" i="4"/>
  <c r="K1324" i="4" s="1"/>
  <c r="Q1323" i="4"/>
  <c r="R1323" i="4" s="1"/>
  <c r="AE1323" i="4" s="1"/>
  <c r="J1323" i="4"/>
  <c r="K1323" i="4" s="1"/>
  <c r="Q1322" i="4"/>
  <c r="R1322" i="4" s="1"/>
  <c r="AE1322" i="4" s="1"/>
  <c r="J1322" i="4"/>
  <c r="K1322" i="4" s="1"/>
  <c r="Q1321" i="4"/>
  <c r="R1321" i="4" s="1"/>
  <c r="AE1321" i="4" s="1"/>
  <c r="J1321" i="4"/>
  <c r="K1321" i="4" s="1"/>
  <c r="Q1320" i="4"/>
  <c r="R1320" i="4" s="1"/>
  <c r="AE1320" i="4" s="1"/>
  <c r="J1320" i="4"/>
  <c r="K1320" i="4" s="1"/>
  <c r="Q1319" i="4"/>
  <c r="R1319" i="4" s="1"/>
  <c r="AE1319" i="4" s="1"/>
  <c r="J1319" i="4"/>
  <c r="K1319" i="4" s="1"/>
  <c r="Q1318" i="4"/>
  <c r="R1318" i="4" s="1"/>
  <c r="AE1318" i="4" s="1"/>
  <c r="J1318" i="4"/>
  <c r="K1318" i="4" s="1"/>
  <c r="Q1317" i="4"/>
  <c r="R1317" i="4" s="1"/>
  <c r="AE1317" i="4" s="1"/>
  <c r="J1317" i="4"/>
  <c r="K1317" i="4" s="1"/>
  <c r="Q1316" i="4"/>
  <c r="R1316" i="4" s="1"/>
  <c r="AE1316" i="4" s="1"/>
  <c r="J1316" i="4"/>
  <c r="K1316" i="4" s="1"/>
  <c r="Q1315" i="4"/>
  <c r="R1315" i="4" s="1"/>
  <c r="AE1315" i="4" s="1"/>
  <c r="J1315" i="4"/>
  <c r="K1315" i="4" s="1"/>
  <c r="Q1314" i="4"/>
  <c r="R1314" i="4" s="1"/>
  <c r="AE1314" i="4" s="1"/>
  <c r="J1314" i="4"/>
  <c r="K1314" i="4" s="1"/>
  <c r="Q1313" i="4"/>
  <c r="R1313" i="4" s="1"/>
  <c r="AE1313" i="4" s="1"/>
  <c r="J1313" i="4"/>
  <c r="K1313" i="4" s="1"/>
  <c r="Q1312" i="4"/>
  <c r="R1312" i="4" s="1"/>
  <c r="AE1312" i="4" s="1"/>
  <c r="J1312" i="4"/>
  <c r="K1312" i="4" s="1"/>
  <c r="Q1311" i="4"/>
  <c r="R1311" i="4" s="1"/>
  <c r="AE1311" i="4" s="1"/>
  <c r="J1311" i="4"/>
  <c r="K1311" i="4" s="1"/>
  <c r="Q1310" i="4"/>
  <c r="R1310" i="4" s="1"/>
  <c r="AE1310" i="4" s="1"/>
  <c r="J1310" i="4"/>
  <c r="K1310" i="4" s="1"/>
  <c r="Q1309" i="4"/>
  <c r="R1309" i="4" s="1"/>
  <c r="AE1309" i="4" s="1"/>
  <c r="J1309" i="4"/>
  <c r="K1309" i="4" s="1"/>
  <c r="Q1308" i="4"/>
  <c r="R1308" i="4" s="1"/>
  <c r="AE1308" i="4" s="1"/>
  <c r="J1308" i="4"/>
  <c r="K1308" i="4" s="1"/>
  <c r="Q1307" i="4"/>
  <c r="R1307" i="4" s="1"/>
  <c r="AE1307" i="4" s="1"/>
  <c r="K1307" i="4"/>
  <c r="J1307" i="4"/>
  <c r="Q1306" i="4"/>
  <c r="R1306" i="4" s="1"/>
  <c r="AE1306" i="4" s="1"/>
  <c r="J1306" i="4"/>
  <c r="K1306" i="4" s="1"/>
  <c r="Q1305" i="4"/>
  <c r="R1305" i="4" s="1"/>
  <c r="AE1305" i="4" s="1"/>
  <c r="J1305" i="4"/>
  <c r="K1305" i="4" s="1"/>
  <c r="Q1304" i="4"/>
  <c r="R1304" i="4" s="1"/>
  <c r="AE1304" i="4" s="1"/>
  <c r="J1304" i="4"/>
  <c r="K1304" i="4" s="1"/>
  <c r="Q1303" i="4"/>
  <c r="R1303" i="4" s="1"/>
  <c r="AE1303" i="4" s="1"/>
  <c r="J1303" i="4"/>
  <c r="K1303" i="4" s="1"/>
  <c r="Q1302" i="4"/>
  <c r="R1302" i="4" s="1"/>
  <c r="AE1302" i="4" s="1"/>
  <c r="J1302" i="4"/>
  <c r="K1302" i="4" s="1"/>
  <c r="R1301" i="4"/>
  <c r="AE1301" i="4" s="1"/>
  <c r="Q1301" i="4"/>
  <c r="J1301" i="4"/>
  <c r="K1301" i="4" s="1"/>
  <c r="Q1300" i="4"/>
  <c r="R1300" i="4" s="1"/>
  <c r="AE1300" i="4" s="1"/>
  <c r="J1300" i="4"/>
  <c r="K1300" i="4" s="1"/>
  <c r="Q1299" i="4"/>
  <c r="R1299" i="4" s="1"/>
  <c r="AE1299" i="4" s="1"/>
  <c r="J1299" i="4"/>
  <c r="K1299" i="4" s="1"/>
  <c r="Q1298" i="4"/>
  <c r="R1298" i="4" s="1"/>
  <c r="AE1298" i="4" s="1"/>
  <c r="J1298" i="4"/>
  <c r="K1298" i="4" s="1"/>
  <c r="Q1297" i="4"/>
  <c r="R1297" i="4" s="1"/>
  <c r="AE1297" i="4" s="1"/>
  <c r="J1297" i="4"/>
  <c r="K1297" i="4" s="1"/>
  <c r="Q1296" i="4"/>
  <c r="R1296" i="4" s="1"/>
  <c r="AE1296" i="4" s="1"/>
  <c r="J1296" i="4"/>
  <c r="K1296" i="4" s="1"/>
  <c r="Q1295" i="4"/>
  <c r="R1295" i="4" s="1"/>
  <c r="AE1295" i="4" s="1"/>
  <c r="J1295" i="4"/>
  <c r="K1295" i="4" s="1"/>
  <c r="Q1294" i="4"/>
  <c r="R1294" i="4" s="1"/>
  <c r="AE1294" i="4" s="1"/>
  <c r="J1294" i="4"/>
  <c r="K1294" i="4" s="1"/>
  <c r="Q1293" i="4"/>
  <c r="R1293" i="4" s="1"/>
  <c r="AE1293" i="4" s="1"/>
  <c r="J1293" i="4"/>
  <c r="K1293" i="4" s="1"/>
  <c r="Q1292" i="4"/>
  <c r="R1292" i="4" s="1"/>
  <c r="AE1292" i="4" s="1"/>
  <c r="J1292" i="4"/>
  <c r="K1292" i="4" s="1"/>
  <c r="Q1291" i="4"/>
  <c r="R1291" i="4" s="1"/>
  <c r="AE1291" i="4" s="1"/>
  <c r="J1291" i="4"/>
  <c r="K1291" i="4" s="1"/>
  <c r="Q1290" i="4"/>
  <c r="R1290" i="4" s="1"/>
  <c r="AE1290" i="4" s="1"/>
  <c r="J1290" i="4"/>
  <c r="K1290" i="4" s="1"/>
  <c r="Q1289" i="4"/>
  <c r="R1289" i="4" s="1"/>
  <c r="AE1289" i="4" s="1"/>
  <c r="J1289" i="4"/>
  <c r="K1289" i="4" s="1"/>
  <c r="Q1288" i="4"/>
  <c r="R1288" i="4" s="1"/>
  <c r="AE1288" i="4" s="1"/>
  <c r="J1288" i="4"/>
  <c r="K1288" i="4" s="1"/>
  <c r="Q1287" i="4"/>
  <c r="R1287" i="4" s="1"/>
  <c r="AE1287" i="4" s="1"/>
  <c r="J1287" i="4"/>
  <c r="K1287" i="4" s="1"/>
  <c r="Q1286" i="4"/>
  <c r="R1286" i="4" s="1"/>
  <c r="AE1286" i="4" s="1"/>
  <c r="J1286" i="4"/>
  <c r="K1286" i="4" s="1"/>
  <c r="Q1285" i="4"/>
  <c r="R1285" i="4" s="1"/>
  <c r="AE1285" i="4" s="1"/>
  <c r="J1285" i="4"/>
  <c r="K1285" i="4" s="1"/>
  <c r="Q1284" i="4"/>
  <c r="R1284" i="4" s="1"/>
  <c r="AE1284" i="4" s="1"/>
  <c r="J1284" i="4"/>
  <c r="K1284" i="4" s="1"/>
  <c r="Q1283" i="4"/>
  <c r="R1283" i="4" s="1"/>
  <c r="AE1283" i="4" s="1"/>
  <c r="J1283" i="4"/>
  <c r="K1283" i="4" s="1"/>
  <c r="Q1282" i="4"/>
  <c r="R1282" i="4" s="1"/>
  <c r="AE1282" i="4" s="1"/>
  <c r="J1282" i="4"/>
  <c r="K1282" i="4" s="1"/>
  <c r="Q1281" i="4"/>
  <c r="R1281" i="4" s="1"/>
  <c r="AE1281" i="4" s="1"/>
  <c r="J1281" i="4"/>
  <c r="K1281" i="4" s="1"/>
  <c r="Q1280" i="4"/>
  <c r="R1280" i="4" s="1"/>
  <c r="AE1280" i="4" s="1"/>
  <c r="J1280" i="4"/>
  <c r="K1280" i="4" s="1"/>
  <c r="Q1279" i="4"/>
  <c r="R1279" i="4" s="1"/>
  <c r="AE1279" i="4" s="1"/>
  <c r="J1279" i="4"/>
  <c r="K1279" i="4" s="1"/>
  <c r="Q1278" i="4"/>
  <c r="R1278" i="4" s="1"/>
  <c r="AE1278" i="4" s="1"/>
  <c r="J1278" i="4"/>
  <c r="K1278" i="4" s="1"/>
  <c r="Q1277" i="4"/>
  <c r="R1277" i="4" s="1"/>
  <c r="AE1277" i="4" s="1"/>
  <c r="J1277" i="4"/>
  <c r="K1277" i="4" s="1"/>
  <c r="Q1276" i="4"/>
  <c r="R1276" i="4" s="1"/>
  <c r="AE1276" i="4" s="1"/>
  <c r="J1276" i="4"/>
  <c r="K1276" i="4" s="1"/>
  <c r="Q1275" i="4"/>
  <c r="R1275" i="4" s="1"/>
  <c r="AE1275" i="4" s="1"/>
  <c r="J1275" i="4"/>
  <c r="K1275" i="4" s="1"/>
  <c r="Q1274" i="4"/>
  <c r="R1274" i="4" s="1"/>
  <c r="AE1274" i="4" s="1"/>
  <c r="J1274" i="4"/>
  <c r="K1274" i="4" s="1"/>
  <c r="Q1273" i="4"/>
  <c r="R1273" i="4" s="1"/>
  <c r="AE1273" i="4" s="1"/>
  <c r="J1273" i="4"/>
  <c r="K1273" i="4" s="1"/>
  <c r="Q1272" i="4"/>
  <c r="R1272" i="4" s="1"/>
  <c r="AE1272" i="4" s="1"/>
  <c r="J1272" i="4"/>
  <c r="K1272" i="4" s="1"/>
  <c r="Q1271" i="4"/>
  <c r="R1271" i="4" s="1"/>
  <c r="AE1271" i="4" s="1"/>
  <c r="J1271" i="4"/>
  <c r="K1271" i="4" s="1"/>
  <c r="Q1270" i="4"/>
  <c r="R1270" i="4" s="1"/>
  <c r="AE1270" i="4" s="1"/>
  <c r="J1270" i="4"/>
  <c r="K1270" i="4" s="1"/>
  <c r="Q1269" i="4"/>
  <c r="R1269" i="4" s="1"/>
  <c r="AE1269" i="4" s="1"/>
  <c r="K1269" i="4"/>
  <c r="J1269" i="4"/>
  <c r="Q1268" i="4"/>
  <c r="R1268" i="4" s="1"/>
  <c r="AE1268" i="4" s="1"/>
  <c r="J1268" i="4"/>
  <c r="K1268" i="4" s="1"/>
  <c r="Q1267" i="4"/>
  <c r="R1267" i="4" s="1"/>
  <c r="AE1267" i="4" s="1"/>
  <c r="J1267" i="4"/>
  <c r="K1267" i="4" s="1"/>
  <c r="Q1266" i="4"/>
  <c r="R1266" i="4" s="1"/>
  <c r="AE1266" i="4" s="1"/>
  <c r="J1266" i="4"/>
  <c r="K1266" i="4" s="1"/>
  <c r="Q1265" i="4"/>
  <c r="R1265" i="4" s="1"/>
  <c r="AE1265" i="4" s="1"/>
  <c r="J1265" i="4"/>
  <c r="K1265" i="4" s="1"/>
  <c r="Q1264" i="4"/>
  <c r="R1264" i="4" s="1"/>
  <c r="AE1264" i="4" s="1"/>
  <c r="J1264" i="4"/>
  <c r="K1264" i="4" s="1"/>
  <c r="Q1263" i="4"/>
  <c r="R1263" i="4" s="1"/>
  <c r="AE1263" i="4" s="1"/>
  <c r="J1263" i="4"/>
  <c r="K1263" i="4" s="1"/>
  <c r="Q1262" i="4"/>
  <c r="R1262" i="4" s="1"/>
  <c r="AE1262" i="4" s="1"/>
  <c r="J1262" i="4"/>
  <c r="K1262" i="4" s="1"/>
  <c r="Q1261" i="4"/>
  <c r="R1261" i="4" s="1"/>
  <c r="AE1261" i="4" s="1"/>
  <c r="J1261" i="4"/>
  <c r="K1261" i="4" s="1"/>
  <c r="Q1260" i="4"/>
  <c r="R1260" i="4" s="1"/>
  <c r="AE1260" i="4" s="1"/>
  <c r="J1260" i="4"/>
  <c r="K1260" i="4" s="1"/>
  <c r="Q1259" i="4"/>
  <c r="R1259" i="4" s="1"/>
  <c r="AE1259" i="4" s="1"/>
  <c r="J1259" i="4"/>
  <c r="K1259" i="4" s="1"/>
  <c r="Q1258" i="4"/>
  <c r="R1258" i="4" s="1"/>
  <c r="AE1258" i="4" s="1"/>
  <c r="J1258" i="4"/>
  <c r="K1258" i="4" s="1"/>
  <c r="Q1257" i="4"/>
  <c r="R1257" i="4" s="1"/>
  <c r="AE1257" i="4" s="1"/>
  <c r="J1257" i="4"/>
  <c r="K1257" i="4" s="1"/>
  <c r="Q1256" i="4"/>
  <c r="R1256" i="4" s="1"/>
  <c r="AE1256" i="4" s="1"/>
  <c r="J1256" i="4"/>
  <c r="K1256" i="4" s="1"/>
  <c r="Q1255" i="4"/>
  <c r="R1255" i="4" s="1"/>
  <c r="AE1255" i="4" s="1"/>
  <c r="J1255" i="4"/>
  <c r="K1255" i="4" s="1"/>
  <c r="Q1254" i="4"/>
  <c r="R1254" i="4" s="1"/>
  <c r="AE1254" i="4" s="1"/>
  <c r="J1254" i="4"/>
  <c r="K1254" i="4" s="1"/>
  <c r="R1253" i="4"/>
  <c r="AE1253" i="4" s="1"/>
  <c r="Q1253" i="4"/>
  <c r="J1253" i="4"/>
  <c r="K1253" i="4" s="1"/>
  <c r="Q1252" i="4"/>
  <c r="R1252" i="4" s="1"/>
  <c r="AE1252" i="4" s="1"/>
  <c r="J1252" i="4"/>
  <c r="K1252" i="4" s="1"/>
  <c r="Q1251" i="4"/>
  <c r="R1251" i="4" s="1"/>
  <c r="AE1251" i="4" s="1"/>
  <c r="J1251" i="4"/>
  <c r="K1251" i="4" s="1"/>
  <c r="Q1250" i="4"/>
  <c r="R1250" i="4" s="1"/>
  <c r="AE1250" i="4" s="1"/>
  <c r="J1250" i="4"/>
  <c r="K1250" i="4" s="1"/>
  <c r="Q1249" i="4"/>
  <c r="R1249" i="4" s="1"/>
  <c r="AE1249" i="4" s="1"/>
  <c r="J1249" i="4"/>
  <c r="K1249" i="4" s="1"/>
  <c r="Q1248" i="4"/>
  <c r="R1248" i="4" s="1"/>
  <c r="AE1248" i="4" s="1"/>
  <c r="J1248" i="4"/>
  <c r="K1248" i="4" s="1"/>
  <c r="Q1247" i="4"/>
  <c r="R1247" i="4" s="1"/>
  <c r="AE1247" i="4" s="1"/>
  <c r="J1247" i="4"/>
  <c r="K1247" i="4" s="1"/>
  <c r="Q1246" i="4"/>
  <c r="R1246" i="4" s="1"/>
  <c r="AE1246" i="4" s="1"/>
  <c r="J1246" i="4"/>
  <c r="K1246" i="4" s="1"/>
  <c r="Q1245" i="4"/>
  <c r="R1245" i="4" s="1"/>
  <c r="AE1245" i="4" s="1"/>
  <c r="J1245" i="4"/>
  <c r="K1245" i="4" s="1"/>
  <c r="Q1244" i="4"/>
  <c r="R1244" i="4" s="1"/>
  <c r="AE1244" i="4" s="1"/>
  <c r="J1244" i="4"/>
  <c r="K1244" i="4" s="1"/>
  <c r="Q1243" i="4"/>
  <c r="R1243" i="4" s="1"/>
  <c r="AE1243" i="4" s="1"/>
  <c r="J1243" i="4"/>
  <c r="K1243" i="4" s="1"/>
  <c r="Q1242" i="4"/>
  <c r="R1242" i="4" s="1"/>
  <c r="AE1242" i="4" s="1"/>
  <c r="J1242" i="4"/>
  <c r="K1242" i="4" s="1"/>
  <c r="Q1241" i="4"/>
  <c r="R1241" i="4" s="1"/>
  <c r="AE1241" i="4" s="1"/>
  <c r="J1241" i="4"/>
  <c r="K1241" i="4" s="1"/>
  <c r="Q1240" i="4"/>
  <c r="R1240" i="4" s="1"/>
  <c r="AE1240" i="4" s="1"/>
  <c r="J1240" i="4"/>
  <c r="K1240" i="4" s="1"/>
  <c r="Q1239" i="4"/>
  <c r="R1239" i="4" s="1"/>
  <c r="AE1239" i="4" s="1"/>
  <c r="J1239" i="4"/>
  <c r="K1239" i="4" s="1"/>
  <c r="Q1238" i="4"/>
  <c r="R1238" i="4" s="1"/>
  <c r="AE1238" i="4" s="1"/>
  <c r="J1238" i="4"/>
  <c r="K1238" i="4" s="1"/>
  <c r="Q1237" i="4"/>
  <c r="R1237" i="4" s="1"/>
  <c r="AE1237" i="4" s="1"/>
  <c r="J1237" i="4"/>
  <c r="K1237" i="4" s="1"/>
  <c r="Q1236" i="4"/>
  <c r="R1236" i="4" s="1"/>
  <c r="AE1236" i="4" s="1"/>
  <c r="J1236" i="4"/>
  <c r="K1236" i="4" s="1"/>
  <c r="Q1235" i="4"/>
  <c r="R1235" i="4" s="1"/>
  <c r="AE1235" i="4" s="1"/>
  <c r="J1235" i="4"/>
  <c r="K1235" i="4" s="1"/>
  <c r="Q1234" i="4"/>
  <c r="R1234" i="4" s="1"/>
  <c r="AE1234" i="4" s="1"/>
  <c r="J1234" i="4"/>
  <c r="K1234" i="4" s="1"/>
  <c r="Q1233" i="4"/>
  <c r="R1233" i="4" s="1"/>
  <c r="AE1233" i="4" s="1"/>
  <c r="J1233" i="4"/>
  <c r="K1233" i="4" s="1"/>
  <c r="Q1232" i="4"/>
  <c r="R1232" i="4" s="1"/>
  <c r="AE1232" i="4" s="1"/>
  <c r="J1232" i="4"/>
  <c r="K1232" i="4" s="1"/>
  <c r="Q1231" i="4"/>
  <c r="R1231" i="4" s="1"/>
  <c r="AE1231" i="4" s="1"/>
  <c r="J1231" i="4"/>
  <c r="K1231" i="4" s="1"/>
  <c r="Q1230" i="4"/>
  <c r="R1230" i="4" s="1"/>
  <c r="AE1230" i="4" s="1"/>
  <c r="J1230" i="4"/>
  <c r="K1230" i="4" s="1"/>
  <c r="Q1229" i="4"/>
  <c r="R1229" i="4" s="1"/>
  <c r="AE1229" i="4" s="1"/>
  <c r="J1229" i="4"/>
  <c r="K1229" i="4" s="1"/>
  <c r="Q1228" i="4"/>
  <c r="R1228" i="4" s="1"/>
  <c r="AE1228" i="4" s="1"/>
  <c r="J1228" i="4"/>
  <c r="K1228" i="4" s="1"/>
  <c r="Q1227" i="4"/>
  <c r="R1227" i="4" s="1"/>
  <c r="AE1227" i="4" s="1"/>
  <c r="J1227" i="4"/>
  <c r="K1227" i="4" s="1"/>
  <c r="Q1226" i="4"/>
  <c r="R1226" i="4" s="1"/>
  <c r="AE1226" i="4" s="1"/>
  <c r="J1226" i="4"/>
  <c r="K1226" i="4" s="1"/>
  <c r="Q1225" i="4"/>
  <c r="R1225" i="4" s="1"/>
  <c r="AE1225" i="4" s="1"/>
  <c r="J1225" i="4"/>
  <c r="K1225" i="4" s="1"/>
  <c r="Q1224" i="4"/>
  <c r="R1224" i="4" s="1"/>
  <c r="AE1224" i="4" s="1"/>
  <c r="J1224" i="4"/>
  <c r="K1224" i="4" s="1"/>
  <c r="Q1223" i="4"/>
  <c r="R1223" i="4" s="1"/>
  <c r="AE1223" i="4" s="1"/>
  <c r="J1223" i="4"/>
  <c r="K1223" i="4" s="1"/>
  <c r="Q1222" i="4"/>
  <c r="R1222" i="4" s="1"/>
  <c r="AE1222" i="4" s="1"/>
  <c r="J1222" i="4"/>
  <c r="K1222" i="4" s="1"/>
  <c r="Q1221" i="4"/>
  <c r="R1221" i="4" s="1"/>
  <c r="AE1221" i="4" s="1"/>
  <c r="J1221" i="4"/>
  <c r="K1221" i="4" s="1"/>
  <c r="Q1220" i="4"/>
  <c r="R1220" i="4" s="1"/>
  <c r="AE1220" i="4" s="1"/>
  <c r="J1220" i="4"/>
  <c r="K1220" i="4" s="1"/>
  <c r="Q1219" i="4"/>
  <c r="R1219" i="4" s="1"/>
  <c r="AE1219" i="4" s="1"/>
  <c r="J1219" i="4"/>
  <c r="K1219" i="4" s="1"/>
  <c r="Q1218" i="4"/>
  <c r="R1218" i="4" s="1"/>
  <c r="AE1218" i="4" s="1"/>
  <c r="J1218" i="4"/>
  <c r="K1218" i="4" s="1"/>
  <c r="Q1217" i="4"/>
  <c r="R1217" i="4" s="1"/>
  <c r="AE1217" i="4" s="1"/>
  <c r="J1217" i="4"/>
  <c r="K1217" i="4" s="1"/>
  <c r="Q1216" i="4"/>
  <c r="R1216" i="4" s="1"/>
  <c r="AE1216" i="4" s="1"/>
  <c r="J1216" i="4"/>
  <c r="K1216" i="4" s="1"/>
  <c r="Q1215" i="4"/>
  <c r="R1215" i="4" s="1"/>
  <c r="AE1215" i="4" s="1"/>
  <c r="J1215" i="4"/>
  <c r="K1215" i="4" s="1"/>
  <c r="Q1214" i="4"/>
  <c r="R1214" i="4" s="1"/>
  <c r="AE1214" i="4" s="1"/>
  <c r="J1214" i="4"/>
  <c r="K1214" i="4" s="1"/>
  <c r="Q1213" i="4"/>
  <c r="R1213" i="4" s="1"/>
  <c r="AE1213" i="4" s="1"/>
  <c r="J1213" i="4"/>
  <c r="K1213" i="4" s="1"/>
  <c r="Q1212" i="4"/>
  <c r="R1212" i="4" s="1"/>
  <c r="AE1212" i="4" s="1"/>
  <c r="J1212" i="4"/>
  <c r="K1212" i="4" s="1"/>
  <c r="Q1211" i="4"/>
  <c r="R1211" i="4" s="1"/>
  <c r="AE1211" i="4" s="1"/>
  <c r="J1211" i="4"/>
  <c r="K1211" i="4" s="1"/>
  <c r="Q1210" i="4"/>
  <c r="R1210" i="4" s="1"/>
  <c r="AE1210" i="4" s="1"/>
  <c r="J1210" i="4"/>
  <c r="K1210" i="4" s="1"/>
  <c r="Q1209" i="4"/>
  <c r="R1209" i="4" s="1"/>
  <c r="AE1209" i="4" s="1"/>
  <c r="J1209" i="4"/>
  <c r="K1209" i="4" s="1"/>
  <c r="Q1208" i="4"/>
  <c r="R1208" i="4" s="1"/>
  <c r="AE1208" i="4" s="1"/>
  <c r="J1208" i="4"/>
  <c r="K1208" i="4" s="1"/>
  <c r="Q1207" i="4"/>
  <c r="R1207" i="4" s="1"/>
  <c r="AE1207" i="4" s="1"/>
  <c r="J1207" i="4"/>
  <c r="K1207" i="4" s="1"/>
  <c r="Q1206" i="4"/>
  <c r="R1206" i="4" s="1"/>
  <c r="AE1206" i="4" s="1"/>
  <c r="J1206" i="4"/>
  <c r="K1206" i="4" s="1"/>
  <c r="R1205" i="4"/>
  <c r="AE1205" i="4" s="1"/>
  <c r="Q1205" i="4"/>
  <c r="J1205" i="4"/>
  <c r="K1205" i="4" s="1"/>
  <c r="Q1204" i="4"/>
  <c r="R1204" i="4" s="1"/>
  <c r="AE1204" i="4" s="1"/>
  <c r="J1204" i="4"/>
  <c r="K1204" i="4" s="1"/>
  <c r="Q1203" i="4"/>
  <c r="R1203" i="4" s="1"/>
  <c r="AE1203" i="4" s="1"/>
  <c r="J1203" i="4"/>
  <c r="K1203" i="4" s="1"/>
  <c r="Q1202" i="4"/>
  <c r="R1202" i="4" s="1"/>
  <c r="AE1202" i="4" s="1"/>
  <c r="J1202" i="4"/>
  <c r="K1202" i="4" s="1"/>
  <c r="Q1201" i="4"/>
  <c r="R1201" i="4" s="1"/>
  <c r="AE1201" i="4" s="1"/>
  <c r="J1201" i="4"/>
  <c r="K1201" i="4" s="1"/>
  <c r="Q1200" i="4"/>
  <c r="R1200" i="4" s="1"/>
  <c r="AE1200" i="4" s="1"/>
  <c r="K1200" i="4"/>
  <c r="J1200" i="4"/>
  <c r="Q1199" i="4"/>
  <c r="R1199" i="4" s="1"/>
  <c r="AE1199" i="4" s="1"/>
  <c r="J1199" i="4"/>
  <c r="K1199" i="4" s="1"/>
  <c r="Q1198" i="4"/>
  <c r="R1198" i="4" s="1"/>
  <c r="AE1198" i="4" s="1"/>
  <c r="J1198" i="4"/>
  <c r="K1198" i="4" s="1"/>
  <c r="Q1197" i="4"/>
  <c r="R1197" i="4" s="1"/>
  <c r="AE1197" i="4" s="1"/>
  <c r="J1197" i="4"/>
  <c r="K1197" i="4" s="1"/>
  <c r="Q1196" i="4"/>
  <c r="R1196" i="4" s="1"/>
  <c r="AE1196" i="4" s="1"/>
  <c r="J1196" i="4"/>
  <c r="K1196" i="4" s="1"/>
  <c r="Q1195" i="4"/>
  <c r="R1195" i="4" s="1"/>
  <c r="AE1195" i="4" s="1"/>
  <c r="J1195" i="4"/>
  <c r="K1195" i="4" s="1"/>
  <c r="Q1194" i="4"/>
  <c r="R1194" i="4" s="1"/>
  <c r="AE1194" i="4" s="1"/>
  <c r="J1194" i="4"/>
  <c r="K1194" i="4" s="1"/>
  <c r="Q1193" i="4"/>
  <c r="R1193" i="4" s="1"/>
  <c r="AE1193" i="4" s="1"/>
  <c r="J1193" i="4"/>
  <c r="K1193" i="4" s="1"/>
  <c r="Q1192" i="4"/>
  <c r="R1192" i="4" s="1"/>
  <c r="AE1192" i="4" s="1"/>
  <c r="J1192" i="4"/>
  <c r="K1192" i="4" s="1"/>
  <c r="Q1191" i="4"/>
  <c r="R1191" i="4" s="1"/>
  <c r="AE1191" i="4" s="1"/>
  <c r="J1191" i="4"/>
  <c r="K1191" i="4" s="1"/>
  <c r="Q1190" i="4"/>
  <c r="R1190" i="4" s="1"/>
  <c r="AE1190" i="4" s="1"/>
  <c r="J1190" i="4"/>
  <c r="K1190" i="4" s="1"/>
  <c r="Q1189" i="4"/>
  <c r="R1189" i="4" s="1"/>
  <c r="AE1189" i="4" s="1"/>
  <c r="J1189" i="4"/>
  <c r="K1189" i="4" s="1"/>
  <c r="Q1188" i="4"/>
  <c r="R1188" i="4" s="1"/>
  <c r="AE1188" i="4" s="1"/>
  <c r="J1188" i="4"/>
  <c r="K1188" i="4" s="1"/>
  <c r="Q1187" i="4"/>
  <c r="R1187" i="4" s="1"/>
  <c r="AE1187" i="4" s="1"/>
  <c r="J1187" i="4"/>
  <c r="K1187" i="4" s="1"/>
  <c r="Q1186" i="4"/>
  <c r="R1186" i="4" s="1"/>
  <c r="AE1186" i="4" s="1"/>
  <c r="J1186" i="4"/>
  <c r="K1186" i="4" s="1"/>
  <c r="Q1185" i="4"/>
  <c r="R1185" i="4" s="1"/>
  <c r="AE1185" i="4" s="1"/>
  <c r="J1185" i="4"/>
  <c r="K1185" i="4" s="1"/>
  <c r="Q1184" i="4"/>
  <c r="R1184" i="4" s="1"/>
  <c r="AE1184" i="4" s="1"/>
  <c r="J1184" i="4"/>
  <c r="K1184" i="4" s="1"/>
  <c r="Q1183" i="4"/>
  <c r="R1183" i="4" s="1"/>
  <c r="AE1183" i="4" s="1"/>
  <c r="J1183" i="4"/>
  <c r="K1183" i="4" s="1"/>
  <c r="Q1182" i="4"/>
  <c r="R1182" i="4" s="1"/>
  <c r="AE1182" i="4" s="1"/>
  <c r="J1182" i="4"/>
  <c r="K1182" i="4" s="1"/>
  <c r="Q1181" i="4"/>
  <c r="R1181" i="4" s="1"/>
  <c r="AE1181" i="4" s="1"/>
  <c r="J1181" i="4"/>
  <c r="K1181" i="4" s="1"/>
  <c r="Q1180" i="4"/>
  <c r="R1180" i="4" s="1"/>
  <c r="AE1180" i="4" s="1"/>
  <c r="J1180" i="4"/>
  <c r="K1180" i="4" s="1"/>
  <c r="Q1179" i="4"/>
  <c r="R1179" i="4" s="1"/>
  <c r="AE1179" i="4" s="1"/>
  <c r="J1179" i="4"/>
  <c r="K1179" i="4" s="1"/>
  <c r="Q1178" i="4"/>
  <c r="R1178" i="4" s="1"/>
  <c r="AE1178" i="4" s="1"/>
  <c r="J1178" i="4"/>
  <c r="K1178" i="4" s="1"/>
  <c r="Q1177" i="4"/>
  <c r="R1177" i="4" s="1"/>
  <c r="AE1177" i="4" s="1"/>
  <c r="J1177" i="4"/>
  <c r="K1177" i="4" s="1"/>
  <c r="Q1176" i="4"/>
  <c r="R1176" i="4" s="1"/>
  <c r="AE1176" i="4" s="1"/>
  <c r="J1176" i="4"/>
  <c r="K1176" i="4" s="1"/>
  <c r="Q1175" i="4"/>
  <c r="R1175" i="4" s="1"/>
  <c r="AE1175" i="4" s="1"/>
  <c r="J1175" i="4"/>
  <c r="K1175" i="4" s="1"/>
  <c r="Q1174" i="4"/>
  <c r="R1174" i="4" s="1"/>
  <c r="AE1174" i="4" s="1"/>
  <c r="J1174" i="4"/>
  <c r="K1174" i="4" s="1"/>
  <c r="Q1173" i="4"/>
  <c r="R1173" i="4" s="1"/>
  <c r="AE1173" i="4" s="1"/>
  <c r="J1173" i="4"/>
  <c r="K1173" i="4" s="1"/>
  <c r="Q1172" i="4"/>
  <c r="R1172" i="4" s="1"/>
  <c r="AE1172" i="4" s="1"/>
  <c r="J1172" i="4"/>
  <c r="K1172" i="4" s="1"/>
  <c r="Q1171" i="4"/>
  <c r="R1171" i="4" s="1"/>
  <c r="AE1171" i="4" s="1"/>
  <c r="J1171" i="4"/>
  <c r="K1171" i="4" s="1"/>
  <c r="Q1170" i="4"/>
  <c r="R1170" i="4" s="1"/>
  <c r="AE1170" i="4" s="1"/>
  <c r="J1170" i="4"/>
  <c r="K1170" i="4" s="1"/>
  <c r="Q1169" i="4"/>
  <c r="R1169" i="4" s="1"/>
  <c r="AE1169" i="4" s="1"/>
  <c r="J1169" i="4"/>
  <c r="K1169" i="4" s="1"/>
  <c r="Q1168" i="4"/>
  <c r="R1168" i="4" s="1"/>
  <c r="AE1168" i="4" s="1"/>
  <c r="J1168" i="4"/>
  <c r="K1168" i="4" s="1"/>
  <c r="Q1167" i="4"/>
  <c r="R1167" i="4" s="1"/>
  <c r="AE1167" i="4" s="1"/>
  <c r="J1167" i="4"/>
  <c r="K1167" i="4" s="1"/>
  <c r="Q1166" i="4"/>
  <c r="R1166" i="4" s="1"/>
  <c r="AE1166" i="4" s="1"/>
  <c r="J1166" i="4"/>
  <c r="K1166" i="4" s="1"/>
  <c r="Q1165" i="4"/>
  <c r="R1165" i="4" s="1"/>
  <c r="AE1165" i="4" s="1"/>
  <c r="J1165" i="4"/>
  <c r="K1165" i="4" s="1"/>
  <c r="Q1164" i="4"/>
  <c r="R1164" i="4" s="1"/>
  <c r="AE1164" i="4" s="1"/>
  <c r="J1164" i="4"/>
  <c r="K1164" i="4" s="1"/>
  <c r="Q1163" i="4"/>
  <c r="R1163" i="4" s="1"/>
  <c r="AE1163" i="4" s="1"/>
  <c r="J1163" i="4"/>
  <c r="K1163" i="4" s="1"/>
  <c r="Q1162" i="4"/>
  <c r="R1162" i="4" s="1"/>
  <c r="AE1162" i="4" s="1"/>
  <c r="J1162" i="4"/>
  <c r="K1162" i="4" s="1"/>
  <c r="Q1161" i="4"/>
  <c r="R1161" i="4" s="1"/>
  <c r="AE1161" i="4" s="1"/>
  <c r="J1161" i="4"/>
  <c r="K1161" i="4" s="1"/>
  <c r="Q1160" i="4"/>
  <c r="R1160" i="4" s="1"/>
  <c r="AE1160" i="4" s="1"/>
  <c r="J1160" i="4"/>
  <c r="K1160" i="4" s="1"/>
  <c r="Q1159" i="4"/>
  <c r="R1159" i="4" s="1"/>
  <c r="AE1159" i="4" s="1"/>
  <c r="J1159" i="4"/>
  <c r="K1159" i="4" s="1"/>
  <c r="Q1158" i="4"/>
  <c r="R1158" i="4" s="1"/>
  <c r="AE1158" i="4" s="1"/>
  <c r="J1158" i="4"/>
  <c r="K1158" i="4" s="1"/>
  <c r="Q1157" i="4"/>
  <c r="R1157" i="4" s="1"/>
  <c r="AE1157" i="4" s="1"/>
  <c r="J1157" i="4"/>
  <c r="K1157" i="4" s="1"/>
  <c r="Q1156" i="4"/>
  <c r="R1156" i="4" s="1"/>
  <c r="AE1156" i="4" s="1"/>
  <c r="J1156" i="4"/>
  <c r="K1156" i="4" s="1"/>
  <c r="Q1155" i="4"/>
  <c r="R1155" i="4" s="1"/>
  <c r="AE1155" i="4" s="1"/>
  <c r="J1155" i="4"/>
  <c r="K1155" i="4" s="1"/>
  <c r="Q1154" i="4"/>
  <c r="R1154" i="4" s="1"/>
  <c r="AE1154" i="4" s="1"/>
  <c r="J1154" i="4"/>
  <c r="K1154" i="4" s="1"/>
  <c r="Q1153" i="4"/>
  <c r="R1153" i="4" s="1"/>
  <c r="AE1153" i="4" s="1"/>
  <c r="J1153" i="4"/>
  <c r="K1153" i="4" s="1"/>
  <c r="Q1152" i="4"/>
  <c r="R1152" i="4" s="1"/>
  <c r="AE1152" i="4" s="1"/>
  <c r="J1152" i="4"/>
  <c r="K1152" i="4" s="1"/>
  <c r="R1151" i="4"/>
  <c r="AE1151" i="4" s="1"/>
  <c r="Q1151" i="4"/>
  <c r="J1151" i="4"/>
  <c r="K1151" i="4" s="1"/>
  <c r="Q1150" i="4"/>
  <c r="R1150" i="4" s="1"/>
  <c r="AE1150" i="4" s="1"/>
  <c r="J1150" i="4"/>
  <c r="K1150" i="4" s="1"/>
  <c r="Q1149" i="4"/>
  <c r="R1149" i="4" s="1"/>
  <c r="AE1149" i="4" s="1"/>
  <c r="J1149" i="4"/>
  <c r="K1149" i="4" s="1"/>
  <c r="Q1148" i="4"/>
  <c r="R1148" i="4" s="1"/>
  <c r="AE1148" i="4" s="1"/>
  <c r="J1148" i="4"/>
  <c r="K1148" i="4" s="1"/>
  <c r="Q1147" i="4"/>
  <c r="R1147" i="4" s="1"/>
  <c r="AE1147" i="4" s="1"/>
  <c r="J1147" i="4"/>
  <c r="K1147" i="4" s="1"/>
  <c r="Q1146" i="4"/>
  <c r="R1146" i="4" s="1"/>
  <c r="AE1146" i="4" s="1"/>
  <c r="J1146" i="4"/>
  <c r="K1146" i="4" s="1"/>
  <c r="Q1145" i="4"/>
  <c r="R1145" i="4" s="1"/>
  <c r="AE1145" i="4" s="1"/>
  <c r="J1145" i="4"/>
  <c r="K1145" i="4" s="1"/>
  <c r="Q1144" i="4"/>
  <c r="R1144" i="4" s="1"/>
  <c r="AE1144" i="4" s="1"/>
  <c r="J1144" i="4"/>
  <c r="K1144" i="4" s="1"/>
  <c r="Q1143" i="4"/>
  <c r="R1143" i="4" s="1"/>
  <c r="AE1143" i="4" s="1"/>
  <c r="J1143" i="4"/>
  <c r="K1143" i="4" s="1"/>
  <c r="Q1142" i="4"/>
  <c r="R1142" i="4" s="1"/>
  <c r="AE1142" i="4" s="1"/>
  <c r="J1142" i="4"/>
  <c r="K1142" i="4" s="1"/>
  <c r="Q1141" i="4"/>
  <c r="R1141" i="4" s="1"/>
  <c r="AE1141" i="4" s="1"/>
  <c r="J1141" i="4"/>
  <c r="K1141" i="4" s="1"/>
  <c r="Q1140" i="4"/>
  <c r="R1140" i="4" s="1"/>
  <c r="AE1140" i="4" s="1"/>
  <c r="J1140" i="4"/>
  <c r="K1140" i="4" s="1"/>
  <c r="Q1139" i="4"/>
  <c r="R1139" i="4" s="1"/>
  <c r="AE1139" i="4" s="1"/>
  <c r="J1139" i="4"/>
  <c r="K1139" i="4" s="1"/>
  <c r="Q1138" i="4"/>
  <c r="R1138" i="4" s="1"/>
  <c r="AE1138" i="4" s="1"/>
  <c r="J1138" i="4"/>
  <c r="K1138" i="4" s="1"/>
  <c r="Q1137" i="4"/>
  <c r="R1137" i="4" s="1"/>
  <c r="AE1137" i="4" s="1"/>
  <c r="J1137" i="4"/>
  <c r="K1137" i="4" s="1"/>
  <c r="Q1136" i="4"/>
  <c r="R1136" i="4" s="1"/>
  <c r="AE1136" i="4" s="1"/>
  <c r="J1136" i="4"/>
  <c r="K1136" i="4" s="1"/>
  <c r="Q1135" i="4"/>
  <c r="R1135" i="4" s="1"/>
  <c r="AE1135" i="4" s="1"/>
  <c r="J1135" i="4"/>
  <c r="K1135" i="4" s="1"/>
  <c r="Q1134" i="4"/>
  <c r="R1134" i="4" s="1"/>
  <c r="AE1134" i="4" s="1"/>
  <c r="J1134" i="4"/>
  <c r="K1134" i="4" s="1"/>
  <c r="Q1133" i="4"/>
  <c r="R1133" i="4" s="1"/>
  <c r="AE1133" i="4" s="1"/>
  <c r="J1133" i="4"/>
  <c r="K1133" i="4" s="1"/>
  <c r="Q1132" i="4"/>
  <c r="R1132" i="4" s="1"/>
  <c r="AE1132" i="4" s="1"/>
  <c r="J1132" i="4"/>
  <c r="K1132" i="4" s="1"/>
  <c r="Q1131" i="4"/>
  <c r="R1131" i="4" s="1"/>
  <c r="AE1131" i="4" s="1"/>
  <c r="J1131" i="4"/>
  <c r="K1131" i="4" s="1"/>
  <c r="Q1130" i="4"/>
  <c r="R1130" i="4" s="1"/>
  <c r="AE1130" i="4" s="1"/>
  <c r="J1130" i="4"/>
  <c r="K1130" i="4" s="1"/>
  <c r="Q1129" i="4"/>
  <c r="R1129" i="4" s="1"/>
  <c r="AE1129" i="4" s="1"/>
  <c r="J1129" i="4"/>
  <c r="K1129" i="4" s="1"/>
  <c r="Q1128" i="4"/>
  <c r="R1128" i="4" s="1"/>
  <c r="AE1128" i="4" s="1"/>
  <c r="J1128" i="4"/>
  <c r="K1128" i="4" s="1"/>
  <c r="Q1127" i="4"/>
  <c r="R1127" i="4" s="1"/>
  <c r="AE1127" i="4" s="1"/>
  <c r="J1127" i="4"/>
  <c r="K1127" i="4" s="1"/>
  <c r="Q1126" i="4"/>
  <c r="R1126" i="4" s="1"/>
  <c r="AE1126" i="4" s="1"/>
  <c r="J1126" i="4"/>
  <c r="K1126" i="4" s="1"/>
  <c r="Q1125" i="4"/>
  <c r="R1125" i="4" s="1"/>
  <c r="AE1125" i="4" s="1"/>
  <c r="J1125" i="4"/>
  <c r="K1125" i="4" s="1"/>
  <c r="Q1124" i="4"/>
  <c r="R1124" i="4" s="1"/>
  <c r="AE1124" i="4" s="1"/>
  <c r="J1124" i="4"/>
  <c r="K1124" i="4" s="1"/>
  <c r="Q1123" i="4"/>
  <c r="R1123" i="4" s="1"/>
  <c r="AE1123" i="4" s="1"/>
  <c r="J1123" i="4"/>
  <c r="K1123" i="4" s="1"/>
  <c r="Q1122" i="4"/>
  <c r="R1122" i="4" s="1"/>
  <c r="AE1122" i="4" s="1"/>
  <c r="J1122" i="4"/>
  <c r="K1122" i="4" s="1"/>
  <c r="Q1121" i="4"/>
  <c r="R1121" i="4" s="1"/>
  <c r="AE1121" i="4" s="1"/>
  <c r="J1121" i="4"/>
  <c r="K1121" i="4" s="1"/>
  <c r="Q1120" i="4"/>
  <c r="R1120" i="4" s="1"/>
  <c r="AE1120" i="4" s="1"/>
  <c r="J1120" i="4"/>
  <c r="K1120" i="4" s="1"/>
  <c r="Q1119" i="4"/>
  <c r="R1119" i="4" s="1"/>
  <c r="AE1119" i="4" s="1"/>
  <c r="J1119" i="4"/>
  <c r="K1119" i="4" s="1"/>
  <c r="Q1118" i="4"/>
  <c r="R1118" i="4" s="1"/>
  <c r="AE1118" i="4" s="1"/>
  <c r="J1118" i="4"/>
  <c r="K1118" i="4" s="1"/>
  <c r="Q1117" i="4"/>
  <c r="R1117" i="4" s="1"/>
  <c r="AE1117" i="4" s="1"/>
  <c r="J1117" i="4"/>
  <c r="K1117" i="4" s="1"/>
  <c r="Q1116" i="4"/>
  <c r="R1116" i="4" s="1"/>
  <c r="AE1116" i="4" s="1"/>
  <c r="J1116" i="4"/>
  <c r="K1116" i="4" s="1"/>
  <c r="Q1115" i="4"/>
  <c r="R1115" i="4" s="1"/>
  <c r="AE1115" i="4" s="1"/>
  <c r="J1115" i="4"/>
  <c r="K1115" i="4" s="1"/>
  <c r="Q1114" i="4"/>
  <c r="R1114" i="4" s="1"/>
  <c r="AE1114" i="4" s="1"/>
  <c r="J1114" i="4"/>
  <c r="K1114" i="4" s="1"/>
  <c r="Q1113" i="4"/>
  <c r="R1113" i="4" s="1"/>
  <c r="AE1113" i="4" s="1"/>
  <c r="J1113" i="4"/>
  <c r="K1113" i="4" s="1"/>
  <c r="Q1112" i="4"/>
  <c r="R1112" i="4" s="1"/>
  <c r="AE1112" i="4" s="1"/>
  <c r="J1112" i="4"/>
  <c r="K1112" i="4" s="1"/>
  <c r="Q1111" i="4"/>
  <c r="R1111" i="4" s="1"/>
  <c r="AE1111" i="4" s="1"/>
  <c r="J1111" i="4"/>
  <c r="K1111" i="4" s="1"/>
  <c r="Q1110" i="4"/>
  <c r="R1110" i="4" s="1"/>
  <c r="AE1110" i="4" s="1"/>
  <c r="J1110" i="4"/>
  <c r="K1110" i="4" s="1"/>
  <c r="Q1109" i="4"/>
  <c r="R1109" i="4" s="1"/>
  <c r="AE1109" i="4" s="1"/>
  <c r="J1109" i="4"/>
  <c r="K1109" i="4" s="1"/>
  <c r="Q1108" i="4"/>
  <c r="R1108" i="4" s="1"/>
  <c r="AE1108" i="4" s="1"/>
  <c r="J1108" i="4"/>
  <c r="K1108" i="4" s="1"/>
  <c r="Q1107" i="4"/>
  <c r="R1107" i="4" s="1"/>
  <c r="AE1107" i="4" s="1"/>
  <c r="J1107" i="4"/>
  <c r="K1107" i="4" s="1"/>
  <c r="Q1106" i="4"/>
  <c r="R1106" i="4" s="1"/>
  <c r="AE1106" i="4" s="1"/>
  <c r="J1106" i="4"/>
  <c r="K1106" i="4" s="1"/>
  <c r="Q1105" i="4"/>
  <c r="R1105" i="4" s="1"/>
  <c r="AE1105" i="4" s="1"/>
  <c r="J1105" i="4"/>
  <c r="K1105" i="4" s="1"/>
  <c r="Q1104" i="4"/>
  <c r="R1104" i="4" s="1"/>
  <c r="AE1104" i="4" s="1"/>
  <c r="J1104" i="4"/>
  <c r="K1104" i="4" s="1"/>
  <c r="Q1103" i="4"/>
  <c r="R1103" i="4" s="1"/>
  <c r="AE1103" i="4" s="1"/>
  <c r="J1103" i="4"/>
  <c r="K1103" i="4" s="1"/>
  <c r="Q1102" i="4"/>
  <c r="R1102" i="4" s="1"/>
  <c r="AE1102" i="4" s="1"/>
  <c r="J1102" i="4"/>
  <c r="K1102" i="4" s="1"/>
  <c r="Q1101" i="4"/>
  <c r="R1101" i="4" s="1"/>
  <c r="AE1101" i="4" s="1"/>
  <c r="J1101" i="4"/>
  <c r="K1101" i="4" s="1"/>
  <c r="Q1100" i="4"/>
  <c r="R1100" i="4" s="1"/>
  <c r="AE1100" i="4" s="1"/>
  <c r="J1100" i="4"/>
  <c r="K1100" i="4" s="1"/>
  <c r="Q1099" i="4"/>
  <c r="R1099" i="4" s="1"/>
  <c r="AE1099" i="4" s="1"/>
  <c r="J1099" i="4"/>
  <c r="K1099" i="4" s="1"/>
  <c r="Q1098" i="4"/>
  <c r="R1098" i="4" s="1"/>
  <c r="AE1098" i="4" s="1"/>
  <c r="J1098" i="4"/>
  <c r="K1098" i="4" s="1"/>
  <c r="Q1097" i="4"/>
  <c r="R1097" i="4" s="1"/>
  <c r="AE1097" i="4" s="1"/>
  <c r="J1097" i="4"/>
  <c r="K1097" i="4" s="1"/>
  <c r="Q1096" i="4"/>
  <c r="R1096" i="4" s="1"/>
  <c r="AE1096" i="4" s="1"/>
  <c r="J1096" i="4"/>
  <c r="K1096" i="4" s="1"/>
  <c r="Q1095" i="4"/>
  <c r="R1095" i="4" s="1"/>
  <c r="AE1095" i="4" s="1"/>
  <c r="J1095" i="4"/>
  <c r="K1095" i="4" s="1"/>
  <c r="Q1094" i="4"/>
  <c r="R1094" i="4" s="1"/>
  <c r="AE1094" i="4" s="1"/>
  <c r="J1094" i="4"/>
  <c r="K1094" i="4" s="1"/>
  <c r="Q1093" i="4"/>
  <c r="R1093" i="4" s="1"/>
  <c r="AE1093" i="4" s="1"/>
  <c r="J1093" i="4"/>
  <c r="K1093" i="4" s="1"/>
  <c r="Q1092" i="4"/>
  <c r="R1092" i="4" s="1"/>
  <c r="AE1092" i="4" s="1"/>
  <c r="J1092" i="4"/>
  <c r="K1092" i="4" s="1"/>
  <c r="Q1091" i="4"/>
  <c r="R1091" i="4" s="1"/>
  <c r="AE1091" i="4" s="1"/>
  <c r="J1091" i="4"/>
  <c r="K1091" i="4" s="1"/>
  <c r="Q1090" i="4"/>
  <c r="R1090" i="4" s="1"/>
  <c r="AE1090" i="4" s="1"/>
  <c r="J1090" i="4"/>
  <c r="K1090" i="4" s="1"/>
  <c r="Q1089" i="4"/>
  <c r="R1089" i="4" s="1"/>
  <c r="AE1089" i="4" s="1"/>
  <c r="J1089" i="4"/>
  <c r="K1089" i="4" s="1"/>
  <c r="Q1088" i="4"/>
  <c r="R1088" i="4" s="1"/>
  <c r="AE1088" i="4" s="1"/>
  <c r="J1088" i="4"/>
  <c r="K1088" i="4" s="1"/>
  <c r="Q1087" i="4"/>
  <c r="R1087" i="4" s="1"/>
  <c r="AE1087" i="4" s="1"/>
  <c r="J1087" i="4"/>
  <c r="K1087" i="4" s="1"/>
  <c r="Q1086" i="4"/>
  <c r="R1086" i="4" s="1"/>
  <c r="AE1086" i="4" s="1"/>
  <c r="J1086" i="4"/>
  <c r="K1086" i="4" s="1"/>
  <c r="Q1085" i="4"/>
  <c r="R1085" i="4" s="1"/>
  <c r="AE1085" i="4" s="1"/>
  <c r="J1085" i="4"/>
  <c r="K1085" i="4" s="1"/>
  <c r="Q1084" i="4"/>
  <c r="R1084" i="4" s="1"/>
  <c r="AE1084" i="4" s="1"/>
  <c r="J1084" i="4"/>
  <c r="K1084" i="4" s="1"/>
  <c r="Q1083" i="4"/>
  <c r="R1083" i="4" s="1"/>
  <c r="AE1083" i="4" s="1"/>
  <c r="J1083" i="4"/>
  <c r="K1083" i="4" s="1"/>
  <c r="Q1082" i="4"/>
  <c r="R1082" i="4" s="1"/>
  <c r="AE1082" i="4" s="1"/>
  <c r="J1082" i="4"/>
  <c r="K1082" i="4" s="1"/>
  <c r="Q1081" i="4"/>
  <c r="R1081" i="4" s="1"/>
  <c r="AE1081" i="4" s="1"/>
  <c r="J1081" i="4"/>
  <c r="K1081" i="4" s="1"/>
  <c r="Q1080" i="4"/>
  <c r="R1080" i="4" s="1"/>
  <c r="AE1080" i="4" s="1"/>
  <c r="J1080" i="4"/>
  <c r="K1080" i="4" s="1"/>
  <c r="Q1079" i="4"/>
  <c r="R1079" i="4" s="1"/>
  <c r="AE1079" i="4" s="1"/>
  <c r="J1079" i="4"/>
  <c r="K1079" i="4" s="1"/>
  <c r="Q1078" i="4"/>
  <c r="R1078" i="4" s="1"/>
  <c r="AE1078" i="4" s="1"/>
  <c r="J1078" i="4"/>
  <c r="K1078" i="4" s="1"/>
  <c r="Q1077" i="4"/>
  <c r="R1077" i="4" s="1"/>
  <c r="AE1077" i="4" s="1"/>
  <c r="J1077" i="4"/>
  <c r="K1077" i="4" s="1"/>
  <c r="Q1076" i="4"/>
  <c r="R1076" i="4" s="1"/>
  <c r="AE1076" i="4" s="1"/>
  <c r="J1076" i="4"/>
  <c r="K1076" i="4" s="1"/>
  <c r="Q1075" i="4"/>
  <c r="R1075" i="4" s="1"/>
  <c r="AE1075" i="4" s="1"/>
  <c r="J1075" i="4"/>
  <c r="K1075" i="4" s="1"/>
  <c r="Q1074" i="4"/>
  <c r="R1074" i="4" s="1"/>
  <c r="AE1074" i="4" s="1"/>
  <c r="J1074" i="4"/>
  <c r="K1074" i="4" s="1"/>
  <c r="Q1073" i="4"/>
  <c r="R1073" i="4" s="1"/>
  <c r="AE1073" i="4" s="1"/>
  <c r="J1073" i="4"/>
  <c r="K1073" i="4" s="1"/>
  <c r="Q1072" i="4"/>
  <c r="R1072" i="4" s="1"/>
  <c r="AE1072" i="4" s="1"/>
  <c r="J1072" i="4"/>
  <c r="K1072" i="4" s="1"/>
  <c r="Q1071" i="4"/>
  <c r="R1071" i="4" s="1"/>
  <c r="AE1071" i="4" s="1"/>
  <c r="J1071" i="4"/>
  <c r="K1071" i="4" s="1"/>
  <c r="Q1070" i="4"/>
  <c r="R1070" i="4" s="1"/>
  <c r="AE1070" i="4" s="1"/>
  <c r="J1070" i="4"/>
  <c r="K1070" i="4" s="1"/>
  <c r="Q1069" i="4"/>
  <c r="R1069" i="4" s="1"/>
  <c r="AE1069" i="4" s="1"/>
  <c r="J1069" i="4"/>
  <c r="K1069" i="4" s="1"/>
  <c r="Q1068" i="4"/>
  <c r="R1068" i="4" s="1"/>
  <c r="AE1068" i="4" s="1"/>
  <c r="J1068" i="4"/>
  <c r="K1068" i="4" s="1"/>
  <c r="Q1067" i="4"/>
  <c r="R1067" i="4" s="1"/>
  <c r="AE1067" i="4" s="1"/>
  <c r="J1067" i="4"/>
  <c r="K1067" i="4" s="1"/>
  <c r="Q1066" i="4"/>
  <c r="R1066" i="4" s="1"/>
  <c r="AE1066" i="4" s="1"/>
  <c r="J1066" i="4"/>
  <c r="K1066" i="4" s="1"/>
  <c r="Q1065" i="4"/>
  <c r="R1065" i="4" s="1"/>
  <c r="AE1065" i="4" s="1"/>
  <c r="J1065" i="4"/>
  <c r="K1065" i="4" s="1"/>
  <c r="Q1064" i="4"/>
  <c r="R1064" i="4" s="1"/>
  <c r="AE1064" i="4" s="1"/>
  <c r="J1064" i="4"/>
  <c r="K1064" i="4" s="1"/>
  <c r="Q1063" i="4"/>
  <c r="R1063" i="4" s="1"/>
  <c r="AE1063" i="4" s="1"/>
  <c r="J1063" i="4"/>
  <c r="K1063" i="4" s="1"/>
  <c r="Q1062" i="4"/>
  <c r="R1062" i="4" s="1"/>
  <c r="AE1062" i="4" s="1"/>
  <c r="J1062" i="4"/>
  <c r="K1062" i="4" s="1"/>
  <c r="Q1061" i="4"/>
  <c r="R1061" i="4" s="1"/>
  <c r="AE1061" i="4" s="1"/>
  <c r="J1061" i="4"/>
  <c r="K1061" i="4" s="1"/>
  <c r="Q1060" i="4"/>
  <c r="R1060" i="4" s="1"/>
  <c r="AE1060" i="4" s="1"/>
  <c r="J1060" i="4"/>
  <c r="K1060" i="4" s="1"/>
  <c r="Q1059" i="4"/>
  <c r="R1059" i="4" s="1"/>
  <c r="AE1059" i="4" s="1"/>
  <c r="J1059" i="4"/>
  <c r="K1059" i="4" s="1"/>
  <c r="Q1058" i="4"/>
  <c r="R1058" i="4" s="1"/>
  <c r="AE1058" i="4" s="1"/>
  <c r="J1058" i="4"/>
  <c r="K1058" i="4" s="1"/>
  <c r="Q1057" i="4"/>
  <c r="R1057" i="4" s="1"/>
  <c r="AE1057" i="4" s="1"/>
  <c r="J1057" i="4"/>
  <c r="K1057" i="4" s="1"/>
  <c r="Q1056" i="4"/>
  <c r="R1056" i="4" s="1"/>
  <c r="AE1056" i="4" s="1"/>
  <c r="J1056" i="4"/>
  <c r="K1056" i="4" s="1"/>
  <c r="Q1055" i="4"/>
  <c r="R1055" i="4" s="1"/>
  <c r="AE1055" i="4" s="1"/>
  <c r="J1055" i="4"/>
  <c r="K1055" i="4" s="1"/>
  <c r="Q1054" i="4"/>
  <c r="R1054" i="4" s="1"/>
  <c r="AE1054" i="4" s="1"/>
  <c r="J1054" i="4"/>
  <c r="K1054" i="4" s="1"/>
  <c r="R1053" i="4"/>
  <c r="AE1053" i="4" s="1"/>
  <c r="Q1053" i="4"/>
  <c r="J1053" i="4"/>
  <c r="K1053" i="4" s="1"/>
  <c r="Q1052" i="4"/>
  <c r="R1052" i="4" s="1"/>
  <c r="AE1052" i="4" s="1"/>
  <c r="J1052" i="4"/>
  <c r="K1052" i="4" s="1"/>
  <c r="Q1051" i="4"/>
  <c r="R1051" i="4" s="1"/>
  <c r="AE1051" i="4" s="1"/>
  <c r="J1051" i="4"/>
  <c r="K1051" i="4" s="1"/>
  <c r="Q1050" i="4"/>
  <c r="R1050" i="4" s="1"/>
  <c r="AE1050" i="4" s="1"/>
  <c r="J1050" i="4"/>
  <c r="K1050" i="4" s="1"/>
  <c r="Q1049" i="4"/>
  <c r="R1049" i="4" s="1"/>
  <c r="AE1049" i="4" s="1"/>
  <c r="J1049" i="4"/>
  <c r="K1049" i="4" s="1"/>
  <c r="Q1048" i="4"/>
  <c r="R1048" i="4" s="1"/>
  <c r="AE1048" i="4" s="1"/>
  <c r="J1048" i="4"/>
  <c r="K1048" i="4" s="1"/>
  <c r="Q1047" i="4"/>
  <c r="R1047" i="4" s="1"/>
  <c r="AE1047" i="4" s="1"/>
  <c r="J1047" i="4"/>
  <c r="K1047" i="4" s="1"/>
  <c r="Q1046" i="4"/>
  <c r="R1046" i="4" s="1"/>
  <c r="AE1046" i="4" s="1"/>
  <c r="J1046" i="4"/>
  <c r="K1046" i="4" s="1"/>
  <c r="Q1045" i="4"/>
  <c r="R1045" i="4" s="1"/>
  <c r="AE1045" i="4" s="1"/>
  <c r="J1045" i="4"/>
  <c r="K1045" i="4" s="1"/>
  <c r="Q1044" i="4"/>
  <c r="R1044" i="4" s="1"/>
  <c r="AE1044" i="4" s="1"/>
  <c r="J1044" i="4"/>
  <c r="K1044" i="4" s="1"/>
  <c r="Q1043" i="4"/>
  <c r="R1043" i="4" s="1"/>
  <c r="AE1043" i="4" s="1"/>
  <c r="J1043" i="4"/>
  <c r="K1043" i="4" s="1"/>
  <c r="Q1042" i="4"/>
  <c r="R1042" i="4" s="1"/>
  <c r="AE1042" i="4" s="1"/>
  <c r="J1042" i="4"/>
  <c r="K1042" i="4" s="1"/>
  <c r="Q1041" i="4"/>
  <c r="R1041" i="4" s="1"/>
  <c r="AE1041" i="4" s="1"/>
  <c r="J1041" i="4"/>
  <c r="K1041" i="4" s="1"/>
  <c r="Q1040" i="4"/>
  <c r="R1040" i="4" s="1"/>
  <c r="AE1040" i="4" s="1"/>
  <c r="J1040" i="4"/>
  <c r="K1040" i="4" s="1"/>
  <c r="Q1039" i="4"/>
  <c r="R1039" i="4" s="1"/>
  <c r="AE1039" i="4" s="1"/>
  <c r="J1039" i="4"/>
  <c r="K1039" i="4" s="1"/>
  <c r="Q1038" i="4"/>
  <c r="R1038" i="4" s="1"/>
  <c r="AE1038" i="4" s="1"/>
  <c r="J1038" i="4"/>
  <c r="K1038" i="4" s="1"/>
  <c r="Q1037" i="4"/>
  <c r="R1037" i="4" s="1"/>
  <c r="AE1037" i="4" s="1"/>
  <c r="J1037" i="4"/>
  <c r="K1037" i="4" s="1"/>
  <c r="Q1036" i="4"/>
  <c r="R1036" i="4" s="1"/>
  <c r="AE1036" i="4" s="1"/>
  <c r="J1036" i="4"/>
  <c r="K1036" i="4" s="1"/>
  <c r="Q1035" i="4"/>
  <c r="R1035" i="4" s="1"/>
  <c r="AE1035" i="4" s="1"/>
  <c r="J1035" i="4"/>
  <c r="K1035" i="4" s="1"/>
  <c r="Q1034" i="4"/>
  <c r="R1034" i="4" s="1"/>
  <c r="AE1034" i="4" s="1"/>
  <c r="J1034" i="4"/>
  <c r="K1034" i="4" s="1"/>
  <c r="Q1033" i="4"/>
  <c r="R1033" i="4" s="1"/>
  <c r="AE1033" i="4" s="1"/>
  <c r="J1033" i="4"/>
  <c r="K1033" i="4" s="1"/>
  <c r="Q1032" i="4"/>
  <c r="R1032" i="4" s="1"/>
  <c r="AE1032" i="4" s="1"/>
  <c r="J1032" i="4"/>
  <c r="K1032" i="4" s="1"/>
  <c r="Q1031" i="4"/>
  <c r="R1031" i="4" s="1"/>
  <c r="AE1031" i="4" s="1"/>
  <c r="J1031" i="4"/>
  <c r="K1031" i="4" s="1"/>
  <c r="Q1030" i="4"/>
  <c r="R1030" i="4" s="1"/>
  <c r="AE1030" i="4" s="1"/>
  <c r="J1030" i="4"/>
  <c r="K1030" i="4" s="1"/>
  <c r="Q1029" i="4"/>
  <c r="R1029" i="4" s="1"/>
  <c r="AE1029" i="4" s="1"/>
  <c r="J1029" i="4"/>
  <c r="K1029" i="4" s="1"/>
  <c r="Q1028" i="4"/>
  <c r="R1028" i="4" s="1"/>
  <c r="AE1028" i="4" s="1"/>
  <c r="J1028" i="4"/>
  <c r="K1028" i="4" s="1"/>
  <c r="Q1027" i="4"/>
  <c r="R1027" i="4" s="1"/>
  <c r="AE1027" i="4" s="1"/>
  <c r="J1027" i="4"/>
  <c r="K1027" i="4" s="1"/>
  <c r="Q1026" i="4"/>
  <c r="R1026" i="4" s="1"/>
  <c r="AE1026" i="4" s="1"/>
  <c r="J1026" i="4"/>
  <c r="K1026" i="4" s="1"/>
  <c r="Q1025" i="4"/>
  <c r="R1025" i="4" s="1"/>
  <c r="AE1025" i="4" s="1"/>
  <c r="J1025" i="4"/>
  <c r="K1025" i="4" s="1"/>
  <c r="Q1024" i="4"/>
  <c r="R1024" i="4" s="1"/>
  <c r="AE1024" i="4" s="1"/>
  <c r="J1024" i="4"/>
  <c r="K1024" i="4" s="1"/>
  <c r="Q1023" i="4"/>
  <c r="R1023" i="4" s="1"/>
  <c r="AE1023" i="4" s="1"/>
  <c r="J1023" i="4"/>
  <c r="K1023" i="4" s="1"/>
  <c r="Q1022" i="4"/>
  <c r="R1022" i="4" s="1"/>
  <c r="AE1022" i="4" s="1"/>
  <c r="J1022" i="4"/>
  <c r="K1022" i="4" s="1"/>
  <c r="Q1021" i="4"/>
  <c r="R1021" i="4" s="1"/>
  <c r="AE1021" i="4" s="1"/>
  <c r="J1021" i="4"/>
  <c r="K1021" i="4" s="1"/>
  <c r="Q1020" i="4"/>
  <c r="R1020" i="4" s="1"/>
  <c r="AE1020" i="4" s="1"/>
  <c r="J1020" i="4"/>
  <c r="K1020" i="4" s="1"/>
  <c r="Q1019" i="4"/>
  <c r="R1019" i="4" s="1"/>
  <c r="AE1019" i="4" s="1"/>
  <c r="J1019" i="4"/>
  <c r="K1019" i="4" s="1"/>
  <c r="Q1018" i="4"/>
  <c r="R1018" i="4" s="1"/>
  <c r="AE1018" i="4" s="1"/>
  <c r="J1018" i="4"/>
  <c r="K1018" i="4" s="1"/>
  <c r="Q1017" i="4"/>
  <c r="R1017" i="4" s="1"/>
  <c r="AE1017" i="4" s="1"/>
  <c r="J1017" i="4"/>
  <c r="K1017" i="4" s="1"/>
  <c r="Q1016" i="4"/>
  <c r="R1016" i="4" s="1"/>
  <c r="AE1016" i="4" s="1"/>
  <c r="J1016" i="4"/>
  <c r="K1016" i="4" s="1"/>
  <c r="Q1015" i="4"/>
  <c r="R1015" i="4" s="1"/>
  <c r="AE1015" i="4" s="1"/>
  <c r="J1015" i="4"/>
  <c r="K1015" i="4" s="1"/>
  <c r="Q1014" i="4"/>
  <c r="R1014" i="4" s="1"/>
  <c r="AE1014" i="4" s="1"/>
  <c r="J1014" i="4"/>
  <c r="K1014" i="4" s="1"/>
  <c r="Q1013" i="4"/>
  <c r="R1013" i="4" s="1"/>
  <c r="AE1013" i="4" s="1"/>
  <c r="J1013" i="4"/>
  <c r="K1013" i="4" s="1"/>
  <c r="Q1012" i="4"/>
  <c r="R1012" i="4" s="1"/>
  <c r="AE1012" i="4" s="1"/>
  <c r="J1012" i="4"/>
  <c r="K1012" i="4" s="1"/>
  <c r="Q1011" i="4"/>
  <c r="R1011" i="4" s="1"/>
  <c r="AE1011" i="4" s="1"/>
  <c r="J1011" i="4"/>
  <c r="K1011" i="4" s="1"/>
  <c r="Q1010" i="4"/>
  <c r="R1010" i="4" s="1"/>
  <c r="AE1010" i="4" s="1"/>
  <c r="J1010" i="4"/>
  <c r="K1010" i="4" s="1"/>
  <c r="Q1009" i="4"/>
  <c r="R1009" i="4" s="1"/>
  <c r="AE1009" i="4" s="1"/>
  <c r="J1009" i="4"/>
  <c r="K1009" i="4" s="1"/>
  <c r="Q1008" i="4"/>
  <c r="R1008" i="4" s="1"/>
  <c r="AE1008" i="4" s="1"/>
  <c r="J1008" i="4"/>
  <c r="K1008" i="4" s="1"/>
  <c r="Q1007" i="4"/>
  <c r="R1007" i="4" s="1"/>
  <c r="AE1007" i="4" s="1"/>
  <c r="J1007" i="4"/>
  <c r="K1007" i="4" s="1"/>
  <c r="Q1006" i="4"/>
  <c r="R1006" i="4" s="1"/>
  <c r="AE1006" i="4" s="1"/>
  <c r="J1006" i="4"/>
  <c r="K1006" i="4" s="1"/>
  <c r="Q1005" i="4"/>
  <c r="R1005" i="4" s="1"/>
  <c r="AE1005" i="4" s="1"/>
  <c r="J1005" i="4"/>
  <c r="K1005" i="4" s="1"/>
  <c r="Q1004" i="4"/>
  <c r="R1004" i="4" s="1"/>
  <c r="AE1004" i="4" s="1"/>
  <c r="J1004" i="4"/>
  <c r="K1004" i="4" s="1"/>
  <c r="Q1003" i="4"/>
  <c r="R1003" i="4" s="1"/>
  <c r="AE1003" i="4" s="1"/>
  <c r="J1003" i="4"/>
  <c r="K1003" i="4" s="1"/>
  <c r="Q1002" i="4"/>
  <c r="R1002" i="4" s="1"/>
  <c r="AE1002" i="4" s="1"/>
  <c r="J1002" i="4"/>
  <c r="K1002" i="4" s="1"/>
  <c r="Q1001" i="4"/>
  <c r="R1001" i="4" s="1"/>
  <c r="AE1001" i="4" s="1"/>
  <c r="J1001" i="4"/>
  <c r="K1001" i="4" s="1"/>
  <c r="Q1000" i="4"/>
  <c r="R1000" i="4" s="1"/>
  <c r="AE1000" i="4" s="1"/>
  <c r="J1000" i="4"/>
  <c r="K1000" i="4" s="1"/>
  <c r="Q999" i="4"/>
  <c r="R999" i="4" s="1"/>
  <c r="AE999" i="4" s="1"/>
  <c r="J999" i="4"/>
  <c r="K999" i="4" s="1"/>
  <c r="Q998" i="4"/>
  <c r="R998" i="4" s="1"/>
  <c r="AE998" i="4" s="1"/>
  <c r="J998" i="4"/>
  <c r="K998" i="4" s="1"/>
  <c r="Q997" i="4"/>
  <c r="R997" i="4" s="1"/>
  <c r="AE997" i="4" s="1"/>
  <c r="J997" i="4"/>
  <c r="K997" i="4" s="1"/>
  <c r="Q996" i="4"/>
  <c r="R996" i="4" s="1"/>
  <c r="AE996" i="4" s="1"/>
  <c r="J996" i="4"/>
  <c r="K996" i="4" s="1"/>
  <c r="Q995" i="4"/>
  <c r="R995" i="4" s="1"/>
  <c r="AE995" i="4" s="1"/>
  <c r="J995" i="4"/>
  <c r="K995" i="4" s="1"/>
  <c r="Q994" i="4"/>
  <c r="R994" i="4" s="1"/>
  <c r="AE994" i="4" s="1"/>
  <c r="J994" i="4"/>
  <c r="K994" i="4" s="1"/>
  <c r="Q993" i="4"/>
  <c r="R993" i="4" s="1"/>
  <c r="AE993" i="4" s="1"/>
  <c r="J993" i="4"/>
  <c r="K993" i="4" s="1"/>
  <c r="Q992" i="4"/>
  <c r="R992" i="4" s="1"/>
  <c r="AE992" i="4" s="1"/>
  <c r="J992" i="4"/>
  <c r="K992" i="4" s="1"/>
  <c r="Q991" i="4"/>
  <c r="R991" i="4" s="1"/>
  <c r="AE991" i="4" s="1"/>
  <c r="J991" i="4"/>
  <c r="K991" i="4" s="1"/>
  <c r="Q990" i="4"/>
  <c r="R990" i="4" s="1"/>
  <c r="AE990" i="4" s="1"/>
  <c r="J990" i="4"/>
  <c r="K990" i="4" s="1"/>
  <c r="Q989" i="4"/>
  <c r="R989" i="4" s="1"/>
  <c r="AE989" i="4" s="1"/>
  <c r="J989" i="4"/>
  <c r="K989" i="4" s="1"/>
  <c r="Q988" i="4"/>
  <c r="R988" i="4" s="1"/>
  <c r="AE988" i="4" s="1"/>
  <c r="J988" i="4"/>
  <c r="K988" i="4" s="1"/>
  <c r="Q987" i="4"/>
  <c r="R987" i="4" s="1"/>
  <c r="AE987" i="4" s="1"/>
  <c r="J987" i="4"/>
  <c r="K987" i="4" s="1"/>
  <c r="Q986" i="4"/>
  <c r="R986" i="4" s="1"/>
  <c r="AE986" i="4" s="1"/>
  <c r="J986" i="4"/>
  <c r="K986" i="4" s="1"/>
  <c r="Q985" i="4"/>
  <c r="R985" i="4" s="1"/>
  <c r="AE985" i="4" s="1"/>
  <c r="J985" i="4"/>
  <c r="K985" i="4" s="1"/>
  <c r="Q984" i="4"/>
  <c r="R984" i="4" s="1"/>
  <c r="AE984" i="4" s="1"/>
  <c r="J984" i="4"/>
  <c r="K984" i="4" s="1"/>
  <c r="Q983" i="4"/>
  <c r="R983" i="4" s="1"/>
  <c r="AE983" i="4" s="1"/>
  <c r="J983" i="4"/>
  <c r="K983" i="4" s="1"/>
  <c r="Q982" i="4"/>
  <c r="R982" i="4" s="1"/>
  <c r="AE982" i="4" s="1"/>
  <c r="J982" i="4"/>
  <c r="K982" i="4" s="1"/>
  <c r="Q981" i="4"/>
  <c r="R981" i="4" s="1"/>
  <c r="AE981" i="4" s="1"/>
  <c r="J981" i="4"/>
  <c r="K981" i="4" s="1"/>
  <c r="Q980" i="4"/>
  <c r="R980" i="4" s="1"/>
  <c r="AE980" i="4" s="1"/>
  <c r="J980" i="4"/>
  <c r="K980" i="4" s="1"/>
  <c r="Q979" i="4"/>
  <c r="R979" i="4" s="1"/>
  <c r="AE979" i="4" s="1"/>
  <c r="J979" i="4"/>
  <c r="K979" i="4" s="1"/>
  <c r="Q978" i="4"/>
  <c r="R978" i="4" s="1"/>
  <c r="AE978" i="4" s="1"/>
  <c r="J978" i="4"/>
  <c r="K978" i="4" s="1"/>
  <c r="Q977" i="4"/>
  <c r="R977" i="4" s="1"/>
  <c r="AE977" i="4" s="1"/>
  <c r="J977" i="4"/>
  <c r="K977" i="4" s="1"/>
  <c r="Q976" i="4"/>
  <c r="R976" i="4" s="1"/>
  <c r="AE976" i="4" s="1"/>
  <c r="J976" i="4"/>
  <c r="K976" i="4" s="1"/>
  <c r="Q975" i="4"/>
  <c r="R975" i="4" s="1"/>
  <c r="AE975" i="4" s="1"/>
  <c r="J975" i="4"/>
  <c r="K975" i="4" s="1"/>
  <c r="Q974" i="4"/>
  <c r="R974" i="4" s="1"/>
  <c r="AE974" i="4" s="1"/>
  <c r="J974" i="4"/>
  <c r="K974" i="4" s="1"/>
  <c r="Q973" i="4"/>
  <c r="R973" i="4" s="1"/>
  <c r="AE973" i="4" s="1"/>
  <c r="J973" i="4"/>
  <c r="K973" i="4" s="1"/>
  <c r="Q972" i="4"/>
  <c r="R972" i="4" s="1"/>
  <c r="AE972" i="4" s="1"/>
  <c r="J972" i="4"/>
  <c r="K972" i="4" s="1"/>
  <c r="Q971" i="4"/>
  <c r="R971" i="4" s="1"/>
  <c r="AE971" i="4" s="1"/>
  <c r="J971" i="4"/>
  <c r="K971" i="4" s="1"/>
  <c r="Q970" i="4"/>
  <c r="R970" i="4" s="1"/>
  <c r="AE970" i="4" s="1"/>
  <c r="J970" i="4"/>
  <c r="K970" i="4" s="1"/>
  <c r="Q969" i="4"/>
  <c r="R969" i="4" s="1"/>
  <c r="AE969" i="4" s="1"/>
  <c r="J969" i="4"/>
  <c r="K969" i="4" s="1"/>
  <c r="Q968" i="4"/>
  <c r="R968" i="4" s="1"/>
  <c r="AE968" i="4" s="1"/>
  <c r="J968" i="4"/>
  <c r="K968" i="4" s="1"/>
  <c r="Q967" i="4"/>
  <c r="R967" i="4" s="1"/>
  <c r="AE967" i="4" s="1"/>
  <c r="J967" i="4"/>
  <c r="K967" i="4" s="1"/>
  <c r="Q966" i="4"/>
  <c r="R966" i="4" s="1"/>
  <c r="AE966" i="4" s="1"/>
  <c r="J966" i="4"/>
  <c r="K966" i="4" s="1"/>
  <c r="Q965" i="4"/>
  <c r="R965" i="4" s="1"/>
  <c r="AE965" i="4" s="1"/>
  <c r="J965" i="4"/>
  <c r="K965" i="4" s="1"/>
  <c r="Q964" i="4"/>
  <c r="R964" i="4" s="1"/>
  <c r="AE964" i="4" s="1"/>
  <c r="J964" i="4"/>
  <c r="K964" i="4" s="1"/>
  <c r="Q963" i="4"/>
  <c r="R963" i="4" s="1"/>
  <c r="AE963" i="4" s="1"/>
  <c r="J963" i="4"/>
  <c r="K963" i="4" s="1"/>
  <c r="Q962" i="4"/>
  <c r="R962" i="4" s="1"/>
  <c r="AE962" i="4" s="1"/>
  <c r="J962" i="4"/>
  <c r="K962" i="4" s="1"/>
  <c r="Q961" i="4"/>
  <c r="R961" i="4" s="1"/>
  <c r="AE961" i="4" s="1"/>
  <c r="J961" i="4"/>
  <c r="K961" i="4" s="1"/>
  <c r="Q960" i="4"/>
  <c r="R960" i="4" s="1"/>
  <c r="AE960" i="4" s="1"/>
  <c r="J960" i="4"/>
  <c r="K960" i="4" s="1"/>
  <c r="Q959" i="4"/>
  <c r="R959" i="4" s="1"/>
  <c r="AE959" i="4" s="1"/>
  <c r="J959" i="4"/>
  <c r="K959" i="4" s="1"/>
  <c r="Q958" i="4"/>
  <c r="R958" i="4" s="1"/>
  <c r="AE958" i="4" s="1"/>
  <c r="J958" i="4"/>
  <c r="K958" i="4" s="1"/>
  <c r="Q957" i="4"/>
  <c r="R957" i="4" s="1"/>
  <c r="AE957" i="4" s="1"/>
  <c r="J957" i="4"/>
  <c r="K957" i="4" s="1"/>
  <c r="Q956" i="4"/>
  <c r="R956" i="4" s="1"/>
  <c r="AE956" i="4" s="1"/>
  <c r="J956" i="4"/>
  <c r="K956" i="4" s="1"/>
  <c r="Q955" i="4"/>
  <c r="R955" i="4" s="1"/>
  <c r="AE955" i="4" s="1"/>
  <c r="J955" i="4"/>
  <c r="K955" i="4" s="1"/>
  <c r="Q954" i="4"/>
  <c r="R954" i="4" s="1"/>
  <c r="AE954" i="4" s="1"/>
  <c r="J954" i="4"/>
  <c r="K954" i="4" s="1"/>
  <c r="Q953" i="4"/>
  <c r="R953" i="4" s="1"/>
  <c r="AE953" i="4" s="1"/>
  <c r="J953" i="4"/>
  <c r="K953" i="4" s="1"/>
  <c r="Q952" i="4"/>
  <c r="R952" i="4" s="1"/>
  <c r="AE952" i="4" s="1"/>
  <c r="J952" i="4"/>
  <c r="K952" i="4" s="1"/>
  <c r="Q951" i="4"/>
  <c r="R951" i="4" s="1"/>
  <c r="AE951" i="4" s="1"/>
  <c r="J951" i="4"/>
  <c r="K951" i="4" s="1"/>
  <c r="Q950" i="4"/>
  <c r="R950" i="4" s="1"/>
  <c r="AE950" i="4" s="1"/>
  <c r="J950" i="4"/>
  <c r="K950" i="4" s="1"/>
  <c r="Q949" i="4"/>
  <c r="R949" i="4" s="1"/>
  <c r="AE949" i="4" s="1"/>
  <c r="J949" i="4"/>
  <c r="K949" i="4" s="1"/>
  <c r="Q948" i="4"/>
  <c r="R948" i="4" s="1"/>
  <c r="AE948" i="4" s="1"/>
  <c r="J948" i="4"/>
  <c r="K948" i="4" s="1"/>
  <c r="Q947" i="4"/>
  <c r="R947" i="4" s="1"/>
  <c r="AE947" i="4" s="1"/>
  <c r="J947" i="4"/>
  <c r="K947" i="4" s="1"/>
  <c r="Q946" i="4"/>
  <c r="R946" i="4" s="1"/>
  <c r="AE946" i="4" s="1"/>
  <c r="J946" i="4"/>
  <c r="K946" i="4" s="1"/>
  <c r="Q945" i="4"/>
  <c r="R945" i="4" s="1"/>
  <c r="AE945" i="4" s="1"/>
  <c r="K945" i="4"/>
  <c r="J945" i="4"/>
  <c r="Q944" i="4"/>
  <c r="R944" i="4" s="1"/>
  <c r="AE944" i="4" s="1"/>
  <c r="J944" i="4"/>
  <c r="K944" i="4" s="1"/>
  <c r="Q943" i="4"/>
  <c r="R943" i="4" s="1"/>
  <c r="AE943" i="4" s="1"/>
  <c r="J943" i="4"/>
  <c r="K943" i="4" s="1"/>
  <c r="Q942" i="4"/>
  <c r="R942" i="4" s="1"/>
  <c r="AE942" i="4" s="1"/>
  <c r="J942" i="4"/>
  <c r="K942" i="4" s="1"/>
  <c r="Q941" i="4"/>
  <c r="R941" i="4" s="1"/>
  <c r="AE941" i="4" s="1"/>
  <c r="J941" i="4"/>
  <c r="K941" i="4" s="1"/>
  <c r="Q940" i="4"/>
  <c r="R940" i="4" s="1"/>
  <c r="AE940" i="4" s="1"/>
  <c r="J940" i="4"/>
  <c r="K940" i="4" s="1"/>
  <c r="Q939" i="4"/>
  <c r="R939" i="4" s="1"/>
  <c r="AE939" i="4" s="1"/>
  <c r="J939" i="4"/>
  <c r="K939" i="4" s="1"/>
  <c r="Q938" i="4"/>
  <c r="R938" i="4" s="1"/>
  <c r="AE938" i="4" s="1"/>
  <c r="J938" i="4"/>
  <c r="K938" i="4" s="1"/>
  <c r="Q937" i="4"/>
  <c r="R937" i="4" s="1"/>
  <c r="AE937" i="4" s="1"/>
  <c r="J937" i="4"/>
  <c r="K937" i="4" s="1"/>
  <c r="Q936" i="4"/>
  <c r="R936" i="4" s="1"/>
  <c r="AE936" i="4" s="1"/>
  <c r="J936" i="4"/>
  <c r="K936" i="4" s="1"/>
  <c r="Q935" i="4"/>
  <c r="R935" i="4" s="1"/>
  <c r="AE935" i="4" s="1"/>
  <c r="J935" i="4"/>
  <c r="K935" i="4" s="1"/>
  <c r="Q934" i="4"/>
  <c r="R934" i="4" s="1"/>
  <c r="AE934" i="4" s="1"/>
  <c r="J934" i="4"/>
  <c r="K934" i="4" s="1"/>
  <c r="Q933" i="4"/>
  <c r="R933" i="4" s="1"/>
  <c r="AE933" i="4" s="1"/>
  <c r="J933" i="4"/>
  <c r="K933" i="4" s="1"/>
  <c r="Q932" i="4"/>
  <c r="R932" i="4" s="1"/>
  <c r="AE932" i="4" s="1"/>
  <c r="J932" i="4"/>
  <c r="K932" i="4" s="1"/>
  <c r="Q931" i="4"/>
  <c r="R931" i="4" s="1"/>
  <c r="AE931" i="4" s="1"/>
  <c r="J931" i="4"/>
  <c r="K931" i="4" s="1"/>
  <c r="Q930" i="4"/>
  <c r="R930" i="4" s="1"/>
  <c r="AE930" i="4" s="1"/>
  <c r="J930" i="4"/>
  <c r="K930" i="4" s="1"/>
  <c r="Q929" i="4"/>
  <c r="R929" i="4" s="1"/>
  <c r="AE929" i="4" s="1"/>
  <c r="J929" i="4"/>
  <c r="K929" i="4" s="1"/>
  <c r="Q928" i="4"/>
  <c r="R928" i="4" s="1"/>
  <c r="AE928" i="4" s="1"/>
  <c r="J928" i="4"/>
  <c r="K928" i="4" s="1"/>
  <c r="Q927" i="4"/>
  <c r="R927" i="4" s="1"/>
  <c r="AE927" i="4" s="1"/>
  <c r="J927" i="4"/>
  <c r="K927" i="4" s="1"/>
  <c r="Q926" i="4"/>
  <c r="R926" i="4" s="1"/>
  <c r="AE926" i="4" s="1"/>
  <c r="J926" i="4"/>
  <c r="K926" i="4" s="1"/>
  <c r="Q925" i="4"/>
  <c r="R925" i="4" s="1"/>
  <c r="AE925" i="4" s="1"/>
  <c r="J925" i="4"/>
  <c r="K925" i="4" s="1"/>
  <c r="Q924" i="4"/>
  <c r="R924" i="4" s="1"/>
  <c r="AE924" i="4" s="1"/>
  <c r="J924" i="4"/>
  <c r="K924" i="4" s="1"/>
  <c r="Q923" i="4"/>
  <c r="R923" i="4" s="1"/>
  <c r="AE923" i="4" s="1"/>
  <c r="J923" i="4"/>
  <c r="K923" i="4" s="1"/>
  <c r="Q922" i="4"/>
  <c r="R922" i="4" s="1"/>
  <c r="AE922" i="4" s="1"/>
  <c r="J922" i="4"/>
  <c r="K922" i="4" s="1"/>
  <c r="Q921" i="4"/>
  <c r="R921" i="4" s="1"/>
  <c r="AE921" i="4" s="1"/>
  <c r="J921" i="4"/>
  <c r="K921" i="4" s="1"/>
  <c r="Q920" i="4"/>
  <c r="R920" i="4" s="1"/>
  <c r="AE920" i="4" s="1"/>
  <c r="J920" i="4"/>
  <c r="K920" i="4" s="1"/>
  <c r="Q919" i="4"/>
  <c r="R919" i="4" s="1"/>
  <c r="AE919" i="4" s="1"/>
  <c r="J919" i="4"/>
  <c r="K919" i="4" s="1"/>
  <c r="Q918" i="4"/>
  <c r="R918" i="4" s="1"/>
  <c r="AE918" i="4" s="1"/>
  <c r="J918" i="4"/>
  <c r="K918" i="4" s="1"/>
  <c r="Q917" i="4"/>
  <c r="R917" i="4" s="1"/>
  <c r="AE917" i="4" s="1"/>
  <c r="J917" i="4"/>
  <c r="K917" i="4" s="1"/>
  <c r="Q916" i="4"/>
  <c r="R916" i="4" s="1"/>
  <c r="AE916" i="4" s="1"/>
  <c r="J916" i="4"/>
  <c r="K916" i="4" s="1"/>
  <c r="Q915" i="4"/>
  <c r="R915" i="4" s="1"/>
  <c r="AE915" i="4" s="1"/>
  <c r="J915" i="4"/>
  <c r="K915" i="4" s="1"/>
  <c r="Q914" i="4"/>
  <c r="R914" i="4" s="1"/>
  <c r="AE914" i="4" s="1"/>
  <c r="J914" i="4"/>
  <c r="K914" i="4" s="1"/>
  <c r="Q913" i="4"/>
  <c r="R913" i="4" s="1"/>
  <c r="AE913" i="4" s="1"/>
  <c r="J913" i="4"/>
  <c r="K913" i="4" s="1"/>
  <c r="Q912" i="4"/>
  <c r="R912" i="4" s="1"/>
  <c r="AE912" i="4" s="1"/>
  <c r="J912" i="4"/>
  <c r="K912" i="4" s="1"/>
  <c r="Q911" i="4"/>
  <c r="R911" i="4" s="1"/>
  <c r="AE911" i="4" s="1"/>
  <c r="J911" i="4"/>
  <c r="K911" i="4" s="1"/>
  <c r="Q910" i="4"/>
  <c r="R910" i="4" s="1"/>
  <c r="AE910" i="4" s="1"/>
  <c r="J910" i="4"/>
  <c r="K910" i="4" s="1"/>
  <c r="Q909" i="4"/>
  <c r="R909" i="4" s="1"/>
  <c r="AE909" i="4" s="1"/>
  <c r="J909" i="4"/>
  <c r="K909" i="4" s="1"/>
  <c r="Q908" i="4"/>
  <c r="R908" i="4" s="1"/>
  <c r="AE908" i="4" s="1"/>
  <c r="J908" i="4"/>
  <c r="K908" i="4" s="1"/>
  <c r="Q907" i="4"/>
  <c r="R907" i="4" s="1"/>
  <c r="AE907" i="4" s="1"/>
  <c r="J907" i="4"/>
  <c r="K907" i="4" s="1"/>
  <c r="Q906" i="4"/>
  <c r="R906" i="4" s="1"/>
  <c r="AE906" i="4" s="1"/>
  <c r="J906" i="4"/>
  <c r="K906" i="4" s="1"/>
  <c r="Q905" i="4"/>
  <c r="R905" i="4" s="1"/>
  <c r="AE905" i="4" s="1"/>
  <c r="J905" i="4"/>
  <c r="K905" i="4" s="1"/>
  <c r="Q904" i="4"/>
  <c r="R904" i="4" s="1"/>
  <c r="AE904" i="4" s="1"/>
  <c r="J904" i="4"/>
  <c r="K904" i="4" s="1"/>
  <c r="Q903" i="4"/>
  <c r="R903" i="4" s="1"/>
  <c r="AE903" i="4" s="1"/>
  <c r="J903" i="4"/>
  <c r="K903" i="4" s="1"/>
  <c r="Q902" i="4"/>
  <c r="R902" i="4" s="1"/>
  <c r="AE902" i="4" s="1"/>
  <c r="J902" i="4"/>
  <c r="K902" i="4" s="1"/>
  <c r="Q901" i="4"/>
  <c r="R901" i="4" s="1"/>
  <c r="AE901" i="4" s="1"/>
  <c r="J901" i="4"/>
  <c r="K901" i="4" s="1"/>
  <c r="Q900" i="4"/>
  <c r="R900" i="4" s="1"/>
  <c r="AE900" i="4" s="1"/>
  <c r="J900" i="4"/>
  <c r="K900" i="4" s="1"/>
  <c r="Q899" i="4"/>
  <c r="R899" i="4" s="1"/>
  <c r="AE899" i="4" s="1"/>
  <c r="J899" i="4"/>
  <c r="K899" i="4" s="1"/>
  <c r="Q898" i="4"/>
  <c r="R898" i="4" s="1"/>
  <c r="AE898" i="4" s="1"/>
  <c r="J898" i="4"/>
  <c r="K898" i="4" s="1"/>
  <c r="Q897" i="4"/>
  <c r="R897" i="4" s="1"/>
  <c r="AE897" i="4" s="1"/>
  <c r="J897" i="4"/>
  <c r="K897" i="4" s="1"/>
  <c r="Q896" i="4"/>
  <c r="R896" i="4" s="1"/>
  <c r="AE896" i="4" s="1"/>
  <c r="J896" i="4"/>
  <c r="K896" i="4" s="1"/>
  <c r="Q895" i="4"/>
  <c r="R895" i="4" s="1"/>
  <c r="AE895" i="4" s="1"/>
  <c r="J895" i="4"/>
  <c r="K895" i="4" s="1"/>
  <c r="Q894" i="4"/>
  <c r="R894" i="4" s="1"/>
  <c r="AE894" i="4" s="1"/>
  <c r="J894" i="4"/>
  <c r="K894" i="4" s="1"/>
  <c r="Q893" i="4"/>
  <c r="R893" i="4" s="1"/>
  <c r="AE893" i="4" s="1"/>
  <c r="J893" i="4"/>
  <c r="K893" i="4" s="1"/>
  <c r="Q892" i="4"/>
  <c r="R892" i="4" s="1"/>
  <c r="AE892" i="4" s="1"/>
  <c r="J892" i="4"/>
  <c r="K892" i="4" s="1"/>
  <c r="Q891" i="4"/>
  <c r="R891" i="4" s="1"/>
  <c r="AE891" i="4" s="1"/>
  <c r="J891" i="4"/>
  <c r="K891" i="4" s="1"/>
  <c r="Q890" i="4"/>
  <c r="R890" i="4" s="1"/>
  <c r="AE890" i="4" s="1"/>
  <c r="J890" i="4"/>
  <c r="K890" i="4" s="1"/>
  <c r="Q889" i="4"/>
  <c r="R889" i="4" s="1"/>
  <c r="AE889" i="4" s="1"/>
  <c r="J889" i="4"/>
  <c r="K889" i="4" s="1"/>
  <c r="Q888" i="4"/>
  <c r="R888" i="4" s="1"/>
  <c r="AE888" i="4" s="1"/>
  <c r="J888" i="4"/>
  <c r="K888" i="4" s="1"/>
  <c r="Q887" i="4"/>
  <c r="R887" i="4" s="1"/>
  <c r="AE887" i="4" s="1"/>
  <c r="J887" i="4"/>
  <c r="K887" i="4" s="1"/>
  <c r="Q886" i="4"/>
  <c r="R886" i="4" s="1"/>
  <c r="AE886" i="4" s="1"/>
  <c r="J886" i="4"/>
  <c r="K886" i="4" s="1"/>
  <c r="Q885" i="4"/>
  <c r="R885" i="4" s="1"/>
  <c r="AE885" i="4" s="1"/>
  <c r="J885" i="4"/>
  <c r="K885" i="4" s="1"/>
  <c r="Q884" i="4"/>
  <c r="R884" i="4" s="1"/>
  <c r="AE884" i="4" s="1"/>
  <c r="J884" i="4"/>
  <c r="K884" i="4" s="1"/>
  <c r="Q883" i="4"/>
  <c r="R883" i="4" s="1"/>
  <c r="AE883" i="4" s="1"/>
  <c r="J883" i="4"/>
  <c r="K883" i="4" s="1"/>
  <c r="Q882" i="4"/>
  <c r="R882" i="4" s="1"/>
  <c r="AE882" i="4" s="1"/>
  <c r="J882" i="4"/>
  <c r="K882" i="4" s="1"/>
  <c r="Q881" i="4"/>
  <c r="R881" i="4" s="1"/>
  <c r="AE881" i="4" s="1"/>
  <c r="J881" i="4"/>
  <c r="K881" i="4" s="1"/>
  <c r="Q880" i="4"/>
  <c r="R880" i="4" s="1"/>
  <c r="AE880" i="4" s="1"/>
  <c r="J880" i="4"/>
  <c r="K880" i="4" s="1"/>
  <c r="Q879" i="4"/>
  <c r="R879" i="4" s="1"/>
  <c r="AE879" i="4" s="1"/>
  <c r="J879" i="4"/>
  <c r="K879" i="4" s="1"/>
  <c r="Q878" i="4"/>
  <c r="R878" i="4" s="1"/>
  <c r="AE878" i="4" s="1"/>
  <c r="J878" i="4"/>
  <c r="K878" i="4" s="1"/>
  <c r="Q877" i="4"/>
  <c r="R877" i="4" s="1"/>
  <c r="AE877" i="4" s="1"/>
  <c r="J877" i="4"/>
  <c r="K877" i="4" s="1"/>
  <c r="Q876" i="4"/>
  <c r="R876" i="4" s="1"/>
  <c r="AE876" i="4" s="1"/>
  <c r="J876" i="4"/>
  <c r="K876" i="4" s="1"/>
  <c r="Q875" i="4"/>
  <c r="R875" i="4" s="1"/>
  <c r="AE875" i="4" s="1"/>
  <c r="J875" i="4"/>
  <c r="K875" i="4" s="1"/>
  <c r="Q874" i="4"/>
  <c r="R874" i="4" s="1"/>
  <c r="AE874" i="4" s="1"/>
  <c r="J874" i="4"/>
  <c r="K874" i="4" s="1"/>
  <c r="Q873" i="4"/>
  <c r="R873" i="4" s="1"/>
  <c r="AE873" i="4" s="1"/>
  <c r="J873" i="4"/>
  <c r="K873" i="4" s="1"/>
  <c r="Q872" i="4"/>
  <c r="R872" i="4" s="1"/>
  <c r="AE872" i="4" s="1"/>
  <c r="J872" i="4"/>
  <c r="K872" i="4" s="1"/>
  <c r="Q871" i="4"/>
  <c r="R871" i="4" s="1"/>
  <c r="AE871" i="4" s="1"/>
  <c r="J871" i="4"/>
  <c r="K871" i="4" s="1"/>
  <c r="Q870" i="4"/>
  <c r="R870" i="4" s="1"/>
  <c r="AE870" i="4" s="1"/>
  <c r="J870" i="4"/>
  <c r="K870" i="4" s="1"/>
  <c r="Q869" i="4"/>
  <c r="R869" i="4" s="1"/>
  <c r="AE869" i="4" s="1"/>
  <c r="J869" i="4"/>
  <c r="K869" i="4" s="1"/>
  <c r="Q868" i="4"/>
  <c r="R868" i="4" s="1"/>
  <c r="AE868" i="4" s="1"/>
  <c r="J868" i="4"/>
  <c r="K868" i="4" s="1"/>
  <c r="Q867" i="4"/>
  <c r="R867" i="4" s="1"/>
  <c r="AE867" i="4" s="1"/>
  <c r="J867" i="4"/>
  <c r="K867" i="4" s="1"/>
  <c r="Q866" i="4"/>
  <c r="R866" i="4" s="1"/>
  <c r="AE866" i="4" s="1"/>
  <c r="J866" i="4"/>
  <c r="K866" i="4" s="1"/>
  <c r="Q865" i="4"/>
  <c r="R865" i="4" s="1"/>
  <c r="AE865" i="4" s="1"/>
  <c r="J865" i="4"/>
  <c r="K865" i="4" s="1"/>
  <c r="Q864" i="4"/>
  <c r="R864" i="4" s="1"/>
  <c r="AE864" i="4" s="1"/>
  <c r="J864" i="4"/>
  <c r="K864" i="4" s="1"/>
  <c r="Q863" i="4"/>
  <c r="R863" i="4" s="1"/>
  <c r="AE863" i="4" s="1"/>
  <c r="J863" i="4"/>
  <c r="K863" i="4" s="1"/>
  <c r="Q862" i="4"/>
  <c r="R862" i="4" s="1"/>
  <c r="AE862" i="4" s="1"/>
  <c r="J862" i="4"/>
  <c r="K862" i="4" s="1"/>
  <c r="Q861" i="4"/>
  <c r="R861" i="4" s="1"/>
  <c r="AE861" i="4" s="1"/>
  <c r="J861" i="4"/>
  <c r="K861" i="4" s="1"/>
  <c r="Q860" i="4"/>
  <c r="R860" i="4" s="1"/>
  <c r="AE860" i="4" s="1"/>
  <c r="J860" i="4"/>
  <c r="K860" i="4" s="1"/>
  <c r="Q859" i="4"/>
  <c r="R859" i="4" s="1"/>
  <c r="AE859" i="4" s="1"/>
  <c r="J859" i="4"/>
  <c r="K859" i="4" s="1"/>
  <c r="Q858" i="4"/>
  <c r="R858" i="4" s="1"/>
  <c r="AE858" i="4" s="1"/>
  <c r="J858" i="4"/>
  <c r="K858" i="4" s="1"/>
  <c r="Q857" i="4"/>
  <c r="R857" i="4" s="1"/>
  <c r="AE857" i="4" s="1"/>
  <c r="J857" i="4"/>
  <c r="K857" i="4" s="1"/>
  <c r="Q856" i="4"/>
  <c r="R856" i="4" s="1"/>
  <c r="AE856" i="4" s="1"/>
  <c r="J856" i="4"/>
  <c r="K856" i="4" s="1"/>
  <c r="Q855" i="4"/>
  <c r="R855" i="4" s="1"/>
  <c r="AE855" i="4" s="1"/>
  <c r="J855" i="4"/>
  <c r="K855" i="4" s="1"/>
  <c r="Q854" i="4"/>
  <c r="R854" i="4" s="1"/>
  <c r="AE854" i="4" s="1"/>
  <c r="J854" i="4"/>
  <c r="K854" i="4" s="1"/>
  <c r="Q853" i="4"/>
  <c r="R853" i="4" s="1"/>
  <c r="AE853" i="4" s="1"/>
  <c r="J853" i="4"/>
  <c r="K853" i="4" s="1"/>
  <c r="Q852" i="4"/>
  <c r="R852" i="4" s="1"/>
  <c r="AE852" i="4" s="1"/>
  <c r="J852" i="4"/>
  <c r="K852" i="4" s="1"/>
  <c r="Q851" i="4"/>
  <c r="R851" i="4" s="1"/>
  <c r="AE851" i="4" s="1"/>
  <c r="J851" i="4"/>
  <c r="K851" i="4" s="1"/>
  <c r="Q850" i="4"/>
  <c r="R850" i="4" s="1"/>
  <c r="AE850" i="4" s="1"/>
  <c r="J850" i="4"/>
  <c r="K850" i="4" s="1"/>
  <c r="Q849" i="4"/>
  <c r="R849" i="4" s="1"/>
  <c r="AE849" i="4" s="1"/>
  <c r="J849" i="4"/>
  <c r="K849" i="4" s="1"/>
  <c r="Q848" i="4"/>
  <c r="R848" i="4" s="1"/>
  <c r="AE848" i="4" s="1"/>
  <c r="J848" i="4"/>
  <c r="K848" i="4" s="1"/>
  <c r="Q847" i="4"/>
  <c r="R847" i="4" s="1"/>
  <c r="AE847" i="4" s="1"/>
  <c r="J847" i="4"/>
  <c r="K847" i="4" s="1"/>
  <c r="Q846" i="4"/>
  <c r="R846" i="4" s="1"/>
  <c r="AE846" i="4" s="1"/>
  <c r="J846" i="4"/>
  <c r="K846" i="4" s="1"/>
  <c r="Q845" i="4"/>
  <c r="R845" i="4" s="1"/>
  <c r="AE845" i="4" s="1"/>
  <c r="J845" i="4"/>
  <c r="K845" i="4" s="1"/>
  <c r="R844" i="4"/>
  <c r="AE844" i="4" s="1"/>
  <c r="Q844" i="4"/>
  <c r="J844" i="4"/>
  <c r="K844" i="4" s="1"/>
  <c r="Q843" i="4"/>
  <c r="R843" i="4" s="1"/>
  <c r="AE843" i="4" s="1"/>
  <c r="J843" i="4"/>
  <c r="K843" i="4" s="1"/>
  <c r="Q842" i="4"/>
  <c r="R842" i="4" s="1"/>
  <c r="AE842" i="4" s="1"/>
  <c r="J842" i="4"/>
  <c r="K842" i="4" s="1"/>
  <c r="Q841" i="4"/>
  <c r="R841" i="4" s="1"/>
  <c r="AE841" i="4" s="1"/>
  <c r="J841" i="4"/>
  <c r="K841" i="4" s="1"/>
  <c r="Q840" i="4"/>
  <c r="R840" i="4" s="1"/>
  <c r="AE840" i="4" s="1"/>
  <c r="J840" i="4"/>
  <c r="K840" i="4" s="1"/>
  <c r="Q839" i="4"/>
  <c r="R839" i="4" s="1"/>
  <c r="AE839" i="4" s="1"/>
  <c r="J839" i="4"/>
  <c r="K839" i="4" s="1"/>
  <c r="Q838" i="4"/>
  <c r="R838" i="4" s="1"/>
  <c r="AE838" i="4" s="1"/>
  <c r="J838" i="4"/>
  <c r="K838" i="4" s="1"/>
  <c r="Q837" i="4"/>
  <c r="R837" i="4" s="1"/>
  <c r="AE837" i="4" s="1"/>
  <c r="J837" i="4"/>
  <c r="K837" i="4" s="1"/>
  <c r="Q836" i="4"/>
  <c r="R836" i="4" s="1"/>
  <c r="AE836" i="4" s="1"/>
  <c r="J836" i="4"/>
  <c r="K836" i="4" s="1"/>
  <c r="Q835" i="4"/>
  <c r="R835" i="4" s="1"/>
  <c r="AE835" i="4" s="1"/>
  <c r="J835" i="4"/>
  <c r="K835" i="4" s="1"/>
  <c r="Q834" i="4"/>
  <c r="R834" i="4" s="1"/>
  <c r="AE834" i="4" s="1"/>
  <c r="J834" i="4"/>
  <c r="K834" i="4" s="1"/>
  <c r="Q833" i="4"/>
  <c r="R833" i="4" s="1"/>
  <c r="AE833" i="4" s="1"/>
  <c r="J833" i="4"/>
  <c r="K833" i="4" s="1"/>
  <c r="Q832" i="4"/>
  <c r="R832" i="4" s="1"/>
  <c r="AE832" i="4" s="1"/>
  <c r="J832" i="4"/>
  <c r="K832" i="4" s="1"/>
  <c r="Q831" i="4"/>
  <c r="R831" i="4" s="1"/>
  <c r="AE831" i="4" s="1"/>
  <c r="J831" i="4"/>
  <c r="K831" i="4" s="1"/>
  <c r="Q830" i="4"/>
  <c r="R830" i="4" s="1"/>
  <c r="AE830" i="4" s="1"/>
  <c r="J830" i="4"/>
  <c r="K830" i="4" s="1"/>
  <c r="Q829" i="4"/>
  <c r="R829" i="4" s="1"/>
  <c r="AE829" i="4" s="1"/>
  <c r="J829" i="4"/>
  <c r="K829" i="4" s="1"/>
  <c r="Q828" i="4"/>
  <c r="R828" i="4" s="1"/>
  <c r="AE828" i="4" s="1"/>
  <c r="J828" i="4"/>
  <c r="K828" i="4" s="1"/>
  <c r="Q827" i="4"/>
  <c r="R827" i="4" s="1"/>
  <c r="AE827" i="4" s="1"/>
  <c r="J827" i="4"/>
  <c r="K827" i="4" s="1"/>
  <c r="Q826" i="4"/>
  <c r="R826" i="4" s="1"/>
  <c r="AE826" i="4" s="1"/>
  <c r="J826" i="4"/>
  <c r="K826" i="4" s="1"/>
  <c r="Q825" i="4"/>
  <c r="R825" i="4" s="1"/>
  <c r="AE825" i="4" s="1"/>
  <c r="J825" i="4"/>
  <c r="K825" i="4" s="1"/>
  <c r="Q824" i="4"/>
  <c r="R824" i="4" s="1"/>
  <c r="AE824" i="4" s="1"/>
  <c r="J824" i="4"/>
  <c r="K824" i="4" s="1"/>
  <c r="Q823" i="4"/>
  <c r="R823" i="4" s="1"/>
  <c r="AE823" i="4" s="1"/>
  <c r="J823" i="4"/>
  <c r="K823" i="4" s="1"/>
  <c r="Q822" i="4"/>
  <c r="R822" i="4" s="1"/>
  <c r="AE822" i="4" s="1"/>
  <c r="J822" i="4"/>
  <c r="K822" i="4" s="1"/>
  <c r="Q821" i="4"/>
  <c r="R821" i="4" s="1"/>
  <c r="AE821" i="4" s="1"/>
  <c r="J821" i="4"/>
  <c r="K821" i="4" s="1"/>
  <c r="R820" i="4"/>
  <c r="AE820" i="4" s="1"/>
  <c r="Q820" i="4"/>
  <c r="J820" i="4"/>
  <c r="K820" i="4" s="1"/>
  <c r="Q819" i="4"/>
  <c r="R819" i="4" s="1"/>
  <c r="AE819" i="4" s="1"/>
  <c r="J819" i="4"/>
  <c r="K819" i="4" s="1"/>
  <c r="Q818" i="4"/>
  <c r="R818" i="4" s="1"/>
  <c r="AE818" i="4" s="1"/>
  <c r="J818" i="4"/>
  <c r="K818" i="4" s="1"/>
  <c r="Q817" i="4"/>
  <c r="R817" i="4" s="1"/>
  <c r="AE817" i="4" s="1"/>
  <c r="K817" i="4"/>
  <c r="J817" i="4"/>
  <c r="Q816" i="4"/>
  <c r="R816" i="4" s="1"/>
  <c r="AE816" i="4" s="1"/>
  <c r="J816" i="4"/>
  <c r="K816" i="4" s="1"/>
  <c r="Q815" i="4"/>
  <c r="R815" i="4" s="1"/>
  <c r="AE815" i="4" s="1"/>
  <c r="J815" i="4"/>
  <c r="K815" i="4" s="1"/>
  <c r="Q814" i="4"/>
  <c r="R814" i="4" s="1"/>
  <c r="AE814" i="4" s="1"/>
  <c r="J814" i="4"/>
  <c r="K814" i="4" s="1"/>
  <c r="Q813" i="4"/>
  <c r="R813" i="4" s="1"/>
  <c r="AE813" i="4" s="1"/>
  <c r="J813" i="4"/>
  <c r="K813" i="4" s="1"/>
  <c r="Q812" i="4"/>
  <c r="R812" i="4" s="1"/>
  <c r="AE812" i="4" s="1"/>
  <c r="J812" i="4"/>
  <c r="K812" i="4" s="1"/>
  <c r="Q811" i="4"/>
  <c r="R811" i="4" s="1"/>
  <c r="AE811" i="4" s="1"/>
  <c r="J811" i="4"/>
  <c r="K811" i="4" s="1"/>
  <c r="Q810" i="4"/>
  <c r="R810" i="4" s="1"/>
  <c r="AE810" i="4" s="1"/>
  <c r="J810" i="4"/>
  <c r="K810" i="4" s="1"/>
  <c r="Q809" i="4"/>
  <c r="R809" i="4" s="1"/>
  <c r="AE809" i="4" s="1"/>
  <c r="J809" i="4"/>
  <c r="K809" i="4" s="1"/>
  <c r="Q808" i="4"/>
  <c r="R808" i="4" s="1"/>
  <c r="AE808" i="4" s="1"/>
  <c r="J808" i="4"/>
  <c r="K808" i="4" s="1"/>
  <c r="Q807" i="4"/>
  <c r="R807" i="4" s="1"/>
  <c r="AE807" i="4" s="1"/>
  <c r="J807" i="4"/>
  <c r="K807" i="4" s="1"/>
  <c r="Q806" i="4"/>
  <c r="R806" i="4" s="1"/>
  <c r="AE806" i="4" s="1"/>
  <c r="J806" i="4"/>
  <c r="K806" i="4" s="1"/>
  <c r="Q805" i="4"/>
  <c r="R805" i="4" s="1"/>
  <c r="AE805" i="4" s="1"/>
  <c r="J805" i="4"/>
  <c r="K805" i="4" s="1"/>
  <c r="Q804" i="4"/>
  <c r="R804" i="4" s="1"/>
  <c r="AE804" i="4" s="1"/>
  <c r="J804" i="4"/>
  <c r="K804" i="4" s="1"/>
  <c r="Q803" i="4"/>
  <c r="R803" i="4" s="1"/>
  <c r="AE803" i="4" s="1"/>
  <c r="J803" i="4"/>
  <c r="K803" i="4" s="1"/>
  <c r="Q802" i="4"/>
  <c r="R802" i="4" s="1"/>
  <c r="AE802" i="4" s="1"/>
  <c r="J802" i="4"/>
  <c r="K802" i="4" s="1"/>
  <c r="Q801" i="4"/>
  <c r="R801" i="4" s="1"/>
  <c r="AE801" i="4" s="1"/>
  <c r="J801" i="4"/>
  <c r="K801" i="4" s="1"/>
  <c r="Q800" i="4"/>
  <c r="R800" i="4" s="1"/>
  <c r="AE800" i="4" s="1"/>
  <c r="J800" i="4"/>
  <c r="K800" i="4" s="1"/>
  <c r="Q799" i="4"/>
  <c r="R799" i="4" s="1"/>
  <c r="AE799" i="4" s="1"/>
  <c r="J799" i="4"/>
  <c r="K799" i="4" s="1"/>
  <c r="Q798" i="4"/>
  <c r="R798" i="4" s="1"/>
  <c r="AE798" i="4" s="1"/>
  <c r="J798" i="4"/>
  <c r="K798" i="4" s="1"/>
  <c r="Q797" i="4"/>
  <c r="R797" i="4" s="1"/>
  <c r="AE797" i="4" s="1"/>
  <c r="J797" i="4"/>
  <c r="K797" i="4" s="1"/>
  <c r="Q796" i="4"/>
  <c r="R796" i="4" s="1"/>
  <c r="AE796" i="4" s="1"/>
  <c r="J796" i="4"/>
  <c r="K796" i="4" s="1"/>
  <c r="Q795" i="4"/>
  <c r="R795" i="4" s="1"/>
  <c r="AE795" i="4" s="1"/>
  <c r="J795" i="4"/>
  <c r="K795" i="4" s="1"/>
  <c r="Q794" i="4"/>
  <c r="R794" i="4" s="1"/>
  <c r="AE794" i="4" s="1"/>
  <c r="J794" i="4"/>
  <c r="K794" i="4" s="1"/>
  <c r="Q793" i="4"/>
  <c r="R793" i="4" s="1"/>
  <c r="AE793" i="4" s="1"/>
  <c r="J793" i="4"/>
  <c r="K793" i="4" s="1"/>
  <c r="Q792" i="4"/>
  <c r="R792" i="4" s="1"/>
  <c r="AE792" i="4" s="1"/>
  <c r="J792" i="4"/>
  <c r="K792" i="4" s="1"/>
  <c r="Q791" i="4"/>
  <c r="R791" i="4" s="1"/>
  <c r="AE791" i="4" s="1"/>
  <c r="J791" i="4"/>
  <c r="K791" i="4" s="1"/>
  <c r="Q790" i="4"/>
  <c r="R790" i="4" s="1"/>
  <c r="AE790" i="4" s="1"/>
  <c r="J790" i="4"/>
  <c r="K790" i="4" s="1"/>
  <c r="Q789" i="4"/>
  <c r="R789" i="4" s="1"/>
  <c r="AE789" i="4" s="1"/>
  <c r="J789" i="4"/>
  <c r="K789" i="4" s="1"/>
  <c r="Q788" i="4"/>
  <c r="R788" i="4" s="1"/>
  <c r="AE788" i="4" s="1"/>
  <c r="J788" i="4"/>
  <c r="K788" i="4" s="1"/>
  <c r="Q787" i="4"/>
  <c r="R787" i="4" s="1"/>
  <c r="AE787" i="4" s="1"/>
  <c r="J787" i="4"/>
  <c r="K787" i="4" s="1"/>
  <c r="Q786" i="4"/>
  <c r="R786" i="4" s="1"/>
  <c r="AE786" i="4" s="1"/>
  <c r="J786" i="4"/>
  <c r="K786" i="4" s="1"/>
  <c r="Q785" i="4"/>
  <c r="R785" i="4" s="1"/>
  <c r="AE785" i="4" s="1"/>
  <c r="J785" i="4"/>
  <c r="K785" i="4" s="1"/>
  <c r="Q784" i="4"/>
  <c r="R784" i="4" s="1"/>
  <c r="AE784" i="4" s="1"/>
  <c r="J784" i="4"/>
  <c r="K784" i="4" s="1"/>
  <c r="Q783" i="4"/>
  <c r="R783" i="4" s="1"/>
  <c r="AE783" i="4" s="1"/>
  <c r="J783" i="4"/>
  <c r="K783" i="4" s="1"/>
  <c r="Q782" i="4"/>
  <c r="R782" i="4" s="1"/>
  <c r="AE782" i="4" s="1"/>
  <c r="J782" i="4"/>
  <c r="K782" i="4" s="1"/>
  <c r="Q781" i="4"/>
  <c r="R781" i="4" s="1"/>
  <c r="AE781" i="4" s="1"/>
  <c r="J781" i="4"/>
  <c r="K781" i="4" s="1"/>
  <c r="Q780" i="4"/>
  <c r="R780" i="4" s="1"/>
  <c r="AE780" i="4" s="1"/>
  <c r="J780" i="4"/>
  <c r="K780" i="4" s="1"/>
  <c r="Q779" i="4"/>
  <c r="R779" i="4" s="1"/>
  <c r="AE779" i="4" s="1"/>
  <c r="J779" i="4"/>
  <c r="K779" i="4" s="1"/>
  <c r="Q778" i="4"/>
  <c r="R778" i="4" s="1"/>
  <c r="AE778" i="4" s="1"/>
  <c r="J778" i="4"/>
  <c r="K778" i="4" s="1"/>
  <c r="Q777" i="4"/>
  <c r="R777" i="4" s="1"/>
  <c r="AE777" i="4" s="1"/>
  <c r="J777" i="4"/>
  <c r="K777" i="4" s="1"/>
  <c r="Q776" i="4"/>
  <c r="R776" i="4" s="1"/>
  <c r="AE776" i="4" s="1"/>
  <c r="J776" i="4"/>
  <c r="K776" i="4" s="1"/>
  <c r="Q775" i="4"/>
  <c r="R775" i="4" s="1"/>
  <c r="AE775" i="4" s="1"/>
  <c r="J775" i="4"/>
  <c r="K775" i="4" s="1"/>
  <c r="Q774" i="4"/>
  <c r="R774" i="4" s="1"/>
  <c r="AE774" i="4" s="1"/>
  <c r="J774" i="4"/>
  <c r="K774" i="4" s="1"/>
  <c r="Q773" i="4"/>
  <c r="R773" i="4" s="1"/>
  <c r="AE773" i="4" s="1"/>
  <c r="J773" i="4"/>
  <c r="K773" i="4" s="1"/>
  <c r="Q772" i="4"/>
  <c r="R772" i="4" s="1"/>
  <c r="AE772" i="4" s="1"/>
  <c r="J772" i="4"/>
  <c r="K772" i="4" s="1"/>
  <c r="Q771" i="4"/>
  <c r="R771" i="4" s="1"/>
  <c r="AE771" i="4" s="1"/>
  <c r="J771" i="4"/>
  <c r="K771" i="4" s="1"/>
  <c r="Q770" i="4"/>
  <c r="R770" i="4" s="1"/>
  <c r="AE770" i="4" s="1"/>
  <c r="J770" i="4"/>
  <c r="K770" i="4" s="1"/>
  <c r="Q769" i="4"/>
  <c r="R769" i="4" s="1"/>
  <c r="AE769" i="4" s="1"/>
  <c r="J769" i="4"/>
  <c r="K769" i="4" s="1"/>
  <c r="Q768" i="4"/>
  <c r="R768" i="4" s="1"/>
  <c r="AE768" i="4" s="1"/>
  <c r="J768" i="4"/>
  <c r="K768" i="4" s="1"/>
  <c r="Q767" i="4"/>
  <c r="R767" i="4" s="1"/>
  <c r="AE767" i="4" s="1"/>
  <c r="J767" i="4"/>
  <c r="K767" i="4" s="1"/>
  <c r="Q766" i="4"/>
  <c r="R766" i="4" s="1"/>
  <c r="AE766" i="4" s="1"/>
  <c r="K766" i="4"/>
  <c r="J766" i="4"/>
  <c r="Q765" i="4"/>
  <c r="R765" i="4" s="1"/>
  <c r="AE765" i="4" s="1"/>
  <c r="J765" i="4"/>
  <c r="K765" i="4" s="1"/>
  <c r="Q764" i="4"/>
  <c r="R764" i="4" s="1"/>
  <c r="AE764" i="4" s="1"/>
  <c r="J764" i="4"/>
  <c r="K764" i="4" s="1"/>
  <c r="Q763" i="4"/>
  <c r="R763" i="4" s="1"/>
  <c r="AE763" i="4" s="1"/>
  <c r="J763" i="4"/>
  <c r="K763" i="4" s="1"/>
  <c r="Q762" i="4"/>
  <c r="R762" i="4" s="1"/>
  <c r="AE762" i="4" s="1"/>
  <c r="J762" i="4"/>
  <c r="K762" i="4" s="1"/>
  <c r="Q761" i="4"/>
  <c r="R761" i="4" s="1"/>
  <c r="AE761" i="4" s="1"/>
  <c r="J761" i="4"/>
  <c r="K761" i="4" s="1"/>
  <c r="Q760" i="4"/>
  <c r="R760" i="4" s="1"/>
  <c r="AE760" i="4" s="1"/>
  <c r="J760" i="4"/>
  <c r="K760" i="4" s="1"/>
  <c r="Q759" i="4"/>
  <c r="R759" i="4" s="1"/>
  <c r="AE759" i="4" s="1"/>
  <c r="J759" i="4"/>
  <c r="K759" i="4" s="1"/>
  <c r="Q758" i="4"/>
  <c r="R758" i="4" s="1"/>
  <c r="AE758" i="4" s="1"/>
  <c r="J758" i="4"/>
  <c r="K758" i="4" s="1"/>
  <c r="Q757" i="4"/>
  <c r="R757" i="4" s="1"/>
  <c r="AE757" i="4" s="1"/>
  <c r="J757" i="4"/>
  <c r="K757" i="4" s="1"/>
  <c r="Q756" i="4"/>
  <c r="R756" i="4" s="1"/>
  <c r="AE756" i="4" s="1"/>
  <c r="J756" i="4"/>
  <c r="K756" i="4" s="1"/>
  <c r="Q755" i="4"/>
  <c r="R755" i="4" s="1"/>
  <c r="AE755" i="4" s="1"/>
  <c r="J755" i="4"/>
  <c r="K755" i="4" s="1"/>
  <c r="Q754" i="4"/>
  <c r="R754" i="4" s="1"/>
  <c r="AE754" i="4" s="1"/>
  <c r="J754" i="4"/>
  <c r="K754" i="4" s="1"/>
  <c r="Q753" i="4"/>
  <c r="R753" i="4" s="1"/>
  <c r="AE753" i="4" s="1"/>
  <c r="J753" i="4"/>
  <c r="K753" i="4" s="1"/>
  <c r="Q752" i="4"/>
  <c r="R752" i="4" s="1"/>
  <c r="AE752" i="4" s="1"/>
  <c r="J752" i="4"/>
  <c r="K752" i="4" s="1"/>
  <c r="Q751" i="4"/>
  <c r="R751" i="4" s="1"/>
  <c r="AE751" i="4" s="1"/>
  <c r="J751" i="4"/>
  <c r="K751" i="4" s="1"/>
  <c r="Q750" i="4"/>
  <c r="R750" i="4" s="1"/>
  <c r="AE750" i="4" s="1"/>
  <c r="J750" i="4"/>
  <c r="K750" i="4" s="1"/>
  <c r="Q749" i="4"/>
  <c r="R749" i="4" s="1"/>
  <c r="AE749" i="4" s="1"/>
  <c r="J749" i="4"/>
  <c r="K749" i="4" s="1"/>
  <c r="Q748" i="4"/>
  <c r="R748" i="4" s="1"/>
  <c r="AE748" i="4" s="1"/>
  <c r="J748" i="4"/>
  <c r="K748" i="4" s="1"/>
  <c r="Q747" i="4"/>
  <c r="R747" i="4" s="1"/>
  <c r="AE747" i="4" s="1"/>
  <c r="J747" i="4"/>
  <c r="K747" i="4" s="1"/>
  <c r="Q746" i="4"/>
  <c r="R746" i="4" s="1"/>
  <c r="AE746" i="4" s="1"/>
  <c r="J746" i="4"/>
  <c r="K746" i="4" s="1"/>
  <c r="Q745" i="4"/>
  <c r="R745" i="4" s="1"/>
  <c r="AE745" i="4" s="1"/>
  <c r="J745" i="4"/>
  <c r="K745" i="4" s="1"/>
  <c r="Q744" i="4"/>
  <c r="R744" i="4" s="1"/>
  <c r="AE744" i="4" s="1"/>
  <c r="J744" i="4"/>
  <c r="K744" i="4" s="1"/>
  <c r="Q743" i="4"/>
  <c r="R743" i="4" s="1"/>
  <c r="AE743" i="4" s="1"/>
  <c r="J743" i="4"/>
  <c r="K743" i="4" s="1"/>
  <c r="Q742" i="4"/>
  <c r="R742" i="4" s="1"/>
  <c r="AE742" i="4" s="1"/>
  <c r="J742" i="4"/>
  <c r="K742" i="4" s="1"/>
  <c r="Q741" i="4"/>
  <c r="R741" i="4" s="1"/>
  <c r="AE741" i="4" s="1"/>
  <c r="J741" i="4"/>
  <c r="K741" i="4" s="1"/>
  <c r="Q740" i="4"/>
  <c r="R740" i="4" s="1"/>
  <c r="AE740" i="4" s="1"/>
  <c r="J740" i="4"/>
  <c r="K740" i="4" s="1"/>
  <c r="Q739" i="4"/>
  <c r="R739" i="4" s="1"/>
  <c r="AE739" i="4" s="1"/>
  <c r="J739" i="4"/>
  <c r="K739" i="4" s="1"/>
  <c r="Q738" i="4"/>
  <c r="R738" i="4" s="1"/>
  <c r="AE738" i="4" s="1"/>
  <c r="J738" i="4"/>
  <c r="K738" i="4" s="1"/>
  <c r="Q737" i="4"/>
  <c r="R737" i="4" s="1"/>
  <c r="AE737" i="4" s="1"/>
  <c r="J737" i="4"/>
  <c r="K737" i="4" s="1"/>
  <c r="Q736" i="4"/>
  <c r="R736" i="4" s="1"/>
  <c r="AE736" i="4" s="1"/>
  <c r="J736" i="4"/>
  <c r="K736" i="4" s="1"/>
  <c r="Q735" i="4"/>
  <c r="R735" i="4" s="1"/>
  <c r="AE735" i="4" s="1"/>
  <c r="J735" i="4"/>
  <c r="K735" i="4" s="1"/>
  <c r="Q734" i="4"/>
  <c r="R734" i="4" s="1"/>
  <c r="AE734" i="4" s="1"/>
  <c r="J734" i="4"/>
  <c r="K734" i="4" s="1"/>
  <c r="Q733" i="4"/>
  <c r="R733" i="4" s="1"/>
  <c r="AE733" i="4" s="1"/>
  <c r="J733" i="4"/>
  <c r="K733" i="4" s="1"/>
  <c r="Q732" i="4"/>
  <c r="R732" i="4" s="1"/>
  <c r="AE732" i="4" s="1"/>
  <c r="J732" i="4"/>
  <c r="K732" i="4" s="1"/>
  <c r="Q731" i="4"/>
  <c r="R731" i="4" s="1"/>
  <c r="AE731" i="4" s="1"/>
  <c r="J731" i="4"/>
  <c r="K731" i="4" s="1"/>
  <c r="Q730" i="4"/>
  <c r="R730" i="4" s="1"/>
  <c r="AE730" i="4" s="1"/>
  <c r="J730" i="4"/>
  <c r="K730" i="4" s="1"/>
  <c r="Q729" i="4"/>
  <c r="R729" i="4" s="1"/>
  <c r="AE729" i="4" s="1"/>
  <c r="J729" i="4"/>
  <c r="K729" i="4" s="1"/>
  <c r="Q728" i="4"/>
  <c r="R728" i="4" s="1"/>
  <c r="AE728" i="4" s="1"/>
  <c r="J728" i="4"/>
  <c r="K728" i="4" s="1"/>
  <c r="Q727" i="4"/>
  <c r="R727" i="4" s="1"/>
  <c r="AE727" i="4" s="1"/>
  <c r="J727" i="4"/>
  <c r="K727" i="4" s="1"/>
  <c r="Q726" i="4"/>
  <c r="R726" i="4" s="1"/>
  <c r="AE726" i="4" s="1"/>
  <c r="J726" i="4"/>
  <c r="K726" i="4" s="1"/>
  <c r="Q725" i="4"/>
  <c r="R725" i="4" s="1"/>
  <c r="AE725" i="4" s="1"/>
  <c r="J725" i="4"/>
  <c r="K725" i="4" s="1"/>
  <c r="Q724" i="4"/>
  <c r="R724" i="4" s="1"/>
  <c r="AE724" i="4" s="1"/>
  <c r="J724" i="4"/>
  <c r="K724" i="4" s="1"/>
  <c r="Q723" i="4"/>
  <c r="R723" i="4" s="1"/>
  <c r="AE723" i="4" s="1"/>
  <c r="J723" i="4"/>
  <c r="K723" i="4" s="1"/>
  <c r="Q722" i="4"/>
  <c r="R722" i="4" s="1"/>
  <c r="AE722" i="4" s="1"/>
  <c r="J722" i="4"/>
  <c r="K722" i="4" s="1"/>
  <c r="Q721" i="4"/>
  <c r="R721" i="4" s="1"/>
  <c r="AE721" i="4" s="1"/>
  <c r="J721" i="4"/>
  <c r="K721" i="4" s="1"/>
  <c r="Q720" i="4"/>
  <c r="R720" i="4" s="1"/>
  <c r="AE720" i="4" s="1"/>
  <c r="J720" i="4"/>
  <c r="K720" i="4" s="1"/>
  <c r="Q719" i="4"/>
  <c r="R719" i="4" s="1"/>
  <c r="AE719" i="4" s="1"/>
  <c r="J719" i="4"/>
  <c r="K719" i="4" s="1"/>
  <c r="R718" i="4"/>
  <c r="AE718" i="4" s="1"/>
  <c r="Q718" i="4"/>
  <c r="J718" i="4"/>
  <c r="K718" i="4" s="1"/>
  <c r="Q717" i="4"/>
  <c r="R717" i="4" s="1"/>
  <c r="AE717" i="4" s="1"/>
  <c r="J717" i="4"/>
  <c r="K717" i="4" s="1"/>
  <c r="Q716" i="4"/>
  <c r="R716" i="4" s="1"/>
  <c r="AE716" i="4" s="1"/>
  <c r="J716" i="4"/>
  <c r="K716" i="4" s="1"/>
  <c r="Q715" i="4"/>
  <c r="R715" i="4" s="1"/>
  <c r="AE715" i="4" s="1"/>
  <c r="J715" i="4"/>
  <c r="K715" i="4" s="1"/>
  <c r="Q714" i="4"/>
  <c r="R714" i="4" s="1"/>
  <c r="AE714" i="4" s="1"/>
  <c r="J714" i="4"/>
  <c r="K714" i="4" s="1"/>
  <c r="Q713" i="4"/>
  <c r="R713" i="4" s="1"/>
  <c r="AE713" i="4" s="1"/>
  <c r="J713" i="4"/>
  <c r="K713" i="4" s="1"/>
  <c r="Q712" i="4"/>
  <c r="R712" i="4" s="1"/>
  <c r="AE712" i="4" s="1"/>
  <c r="J712" i="4"/>
  <c r="K712" i="4" s="1"/>
  <c r="Q711" i="4"/>
  <c r="R711" i="4" s="1"/>
  <c r="AE711" i="4" s="1"/>
  <c r="J711" i="4"/>
  <c r="K711" i="4" s="1"/>
  <c r="Q710" i="4"/>
  <c r="R710" i="4" s="1"/>
  <c r="AE710" i="4" s="1"/>
  <c r="J710" i="4"/>
  <c r="K710" i="4" s="1"/>
  <c r="Q709" i="4"/>
  <c r="R709" i="4" s="1"/>
  <c r="AE709" i="4" s="1"/>
  <c r="J709" i="4"/>
  <c r="K709" i="4" s="1"/>
  <c r="Q708" i="4"/>
  <c r="R708" i="4" s="1"/>
  <c r="AE708" i="4" s="1"/>
  <c r="J708" i="4"/>
  <c r="K708" i="4" s="1"/>
  <c r="Q707" i="4"/>
  <c r="R707" i="4" s="1"/>
  <c r="AE707" i="4" s="1"/>
  <c r="J707" i="4"/>
  <c r="K707" i="4" s="1"/>
  <c r="Q706" i="4"/>
  <c r="R706" i="4" s="1"/>
  <c r="AE706" i="4" s="1"/>
  <c r="J706" i="4"/>
  <c r="K706" i="4" s="1"/>
  <c r="Q705" i="4"/>
  <c r="R705" i="4" s="1"/>
  <c r="AE705" i="4" s="1"/>
  <c r="J705" i="4"/>
  <c r="K705" i="4" s="1"/>
  <c r="Q704" i="4"/>
  <c r="R704" i="4" s="1"/>
  <c r="AE704" i="4" s="1"/>
  <c r="J704" i="4"/>
  <c r="K704" i="4" s="1"/>
  <c r="Q703" i="4"/>
  <c r="R703" i="4" s="1"/>
  <c r="AE703" i="4" s="1"/>
  <c r="J703" i="4"/>
  <c r="K703" i="4" s="1"/>
  <c r="Q702" i="4"/>
  <c r="R702" i="4" s="1"/>
  <c r="AE702" i="4" s="1"/>
  <c r="J702" i="4"/>
  <c r="K702" i="4" s="1"/>
  <c r="Q701" i="4"/>
  <c r="R701" i="4" s="1"/>
  <c r="AE701" i="4" s="1"/>
  <c r="J701" i="4"/>
  <c r="K701" i="4" s="1"/>
  <c r="Q700" i="4"/>
  <c r="R700" i="4" s="1"/>
  <c r="AE700" i="4" s="1"/>
  <c r="J700" i="4"/>
  <c r="K700" i="4" s="1"/>
  <c r="Q699" i="4"/>
  <c r="R699" i="4" s="1"/>
  <c r="AE699" i="4" s="1"/>
  <c r="J699" i="4"/>
  <c r="K699" i="4" s="1"/>
  <c r="Q698" i="4"/>
  <c r="R698" i="4" s="1"/>
  <c r="AE698" i="4" s="1"/>
  <c r="J698" i="4"/>
  <c r="K698" i="4" s="1"/>
  <c r="Q697" i="4"/>
  <c r="R697" i="4" s="1"/>
  <c r="AE697" i="4" s="1"/>
  <c r="J697" i="4"/>
  <c r="K697" i="4" s="1"/>
  <c r="Q696" i="4"/>
  <c r="R696" i="4" s="1"/>
  <c r="AE696" i="4" s="1"/>
  <c r="J696" i="4"/>
  <c r="K696" i="4" s="1"/>
  <c r="Q695" i="4"/>
  <c r="R695" i="4" s="1"/>
  <c r="AE695" i="4" s="1"/>
  <c r="J695" i="4"/>
  <c r="K695" i="4" s="1"/>
  <c r="Q694" i="4"/>
  <c r="R694" i="4" s="1"/>
  <c r="AE694" i="4" s="1"/>
  <c r="J694" i="4"/>
  <c r="K694" i="4" s="1"/>
  <c r="Q693" i="4"/>
  <c r="R693" i="4" s="1"/>
  <c r="AE693" i="4" s="1"/>
  <c r="J693" i="4"/>
  <c r="K693" i="4" s="1"/>
  <c r="Q692" i="4"/>
  <c r="R692" i="4" s="1"/>
  <c r="AE692" i="4" s="1"/>
  <c r="J692" i="4"/>
  <c r="K692" i="4" s="1"/>
  <c r="Q691" i="4"/>
  <c r="R691" i="4" s="1"/>
  <c r="AE691" i="4" s="1"/>
  <c r="J691" i="4"/>
  <c r="K691" i="4" s="1"/>
  <c r="Q690" i="4"/>
  <c r="R690" i="4" s="1"/>
  <c r="AE690" i="4" s="1"/>
  <c r="J690" i="4"/>
  <c r="K690" i="4" s="1"/>
  <c r="Q689" i="4"/>
  <c r="R689" i="4" s="1"/>
  <c r="AE689" i="4" s="1"/>
  <c r="J689" i="4"/>
  <c r="K689" i="4" s="1"/>
  <c r="Q688" i="4"/>
  <c r="R688" i="4" s="1"/>
  <c r="AE688" i="4" s="1"/>
  <c r="J688" i="4"/>
  <c r="K688" i="4" s="1"/>
  <c r="Q687" i="4"/>
  <c r="R687" i="4" s="1"/>
  <c r="AE687" i="4" s="1"/>
  <c r="J687" i="4"/>
  <c r="K687" i="4" s="1"/>
  <c r="Q686" i="4"/>
  <c r="R686" i="4" s="1"/>
  <c r="AE686" i="4" s="1"/>
  <c r="J686" i="4"/>
  <c r="K686" i="4" s="1"/>
  <c r="Q685" i="4"/>
  <c r="R685" i="4" s="1"/>
  <c r="AE685" i="4" s="1"/>
  <c r="J685" i="4"/>
  <c r="K685" i="4" s="1"/>
  <c r="Q684" i="4"/>
  <c r="R684" i="4" s="1"/>
  <c r="AE684" i="4" s="1"/>
  <c r="J684" i="4"/>
  <c r="K684" i="4" s="1"/>
  <c r="Q683" i="4"/>
  <c r="R683" i="4" s="1"/>
  <c r="AE683" i="4" s="1"/>
  <c r="J683" i="4"/>
  <c r="K683" i="4" s="1"/>
  <c r="Q682" i="4"/>
  <c r="R682" i="4" s="1"/>
  <c r="AE682" i="4" s="1"/>
  <c r="J682" i="4"/>
  <c r="K682" i="4" s="1"/>
  <c r="Q681" i="4"/>
  <c r="R681" i="4" s="1"/>
  <c r="AE681" i="4" s="1"/>
  <c r="J681" i="4"/>
  <c r="K681" i="4" s="1"/>
  <c r="Q680" i="4"/>
  <c r="R680" i="4" s="1"/>
  <c r="AE680" i="4" s="1"/>
  <c r="J680" i="4"/>
  <c r="K680" i="4" s="1"/>
  <c r="Q679" i="4"/>
  <c r="R679" i="4" s="1"/>
  <c r="AE679" i="4" s="1"/>
  <c r="J679" i="4"/>
  <c r="K679" i="4" s="1"/>
  <c r="Q678" i="4"/>
  <c r="R678" i="4" s="1"/>
  <c r="AE678" i="4" s="1"/>
  <c r="J678" i="4"/>
  <c r="K678" i="4" s="1"/>
  <c r="Q677" i="4"/>
  <c r="R677" i="4" s="1"/>
  <c r="AE677" i="4" s="1"/>
  <c r="J677" i="4"/>
  <c r="K677" i="4" s="1"/>
  <c r="Q676" i="4"/>
  <c r="R676" i="4" s="1"/>
  <c r="AE676" i="4" s="1"/>
  <c r="J676" i="4"/>
  <c r="K676" i="4" s="1"/>
  <c r="Q675" i="4"/>
  <c r="R675" i="4" s="1"/>
  <c r="AE675" i="4" s="1"/>
  <c r="J675" i="4"/>
  <c r="K675" i="4" s="1"/>
  <c r="Q674" i="4"/>
  <c r="R674" i="4" s="1"/>
  <c r="AE674" i="4" s="1"/>
  <c r="J674" i="4"/>
  <c r="K674" i="4" s="1"/>
  <c r="Q673" i="4"/>
  <c r="R673" i="4" s="1"/>
  <c r="AE673" i="4" s="1"/>
  <c r="J673" i="4"/>
  <c r="K673" i="4" s="1"/>
  <c r="Q672" i="4"/>
  <c r="R672" i="4" s="1"/>
  <c r="AE672" i="4" s="1"/>
  <c r="J672" i="4"/>
  <c r="K672" i="4" s="1"/>
  <c r="Q671" i="4"/>
  <c r="R671" i="4" s="1"/>
  <c r="AE671" i="4" s="1"/>
  <c r="J671" i="4"/>
  <c r="K671" i="4" s="1"/>
  <c r="Q670" i="4"/>
  <c r="R670" i="4" s="1"/>
  <c r="AE670" i="4" s="1"/>
  <c r="J670" i="4"/>
  <c r="K670" i="4" s="1"/>
  <c r="Q669" i="4"/>
  <c r="R669" i="4" s="1"/>
  <c r="AE669" i="4" s="1"/>
  <c r="J669" i="4"/>
  <c r="K669" i="4" s="1"/>
  <c r="Q668" i="4"/>
  <c r="R668" i="4" s="1"/>
  <c r="AE668" i="4" s="1"/>
  <c r="J668" i="4"/>
  <c r="K668" i="4" s="1"/>
  <c r="Q667" i="4"/>
  <c r="R667" i="4" s="1"/>
  <c r="AE667" i="4" s="1"/>
  <c r="J667" i="4"/>
  <c r="K667" i="4" s="1"/>
  <c r="Q666" i="4"/>
  <c r="R666" i="4" s="1"/>
  <c r="AE666" i="4" s="1"/>
  <c r="J666" i="4"/>
  <c r="K666" i="4" s="1"/>
  <c r="Q665" i="4"/>
  <c r="R665" i="4" s="1"/>
  <c r="AE665" i="4" s="1"/>
  <c r="J665" i="4"/>
  <c r="K665" i="4" s="1"/>
  <c r="Q664" i="4"/>
  <c r="R664" i="4" s="1"/>
  <c r="AE664" i="4" s="1"/>
  <c r="J664" i="4"/>
  <c r="K664" i="4" s="1"/>
  <c r="Q663" i="4"/>
  <c r="R663" i="4" s="1"/>
  <c r="AE663" i="4" s="1"/>
  <c r="J663" i="4"/>
  <c r="K663" i="4" s="1"/>
  <c r="Q662" i="4"/>
  <c r="R662" i="4" s="1"/>
  <c r="AE662" i="4" s="1"/>
  <c r="J662" i="4"/>
  <c r="K662" i="4" s="1"/>
  <c r="Q661" i="4"/>
  <c r="R661" i="4" s="1"/>
  <c r="AE661" i="4" s="1"/>
  <c r="J661" i="4"/>
  <c r="K661" i="4" s="1"/>
  <c r="Q660" i="4"/>
  <c r="R660" i="4" s="1"/>
  <c r="AE660" i="4" s="1"/>
  <c r="J660" i="4"/>
  <c r="K660" i="4" s="1"/>
  <c r="Q659" i="4"/>
  <c r="R659" i="4" s="1"/>
  <c r="AE659" i="4" s="1"/>
  <c r="J659" i="4"/>
  <c r="K659" i="4" s="1"/>
  <c r="Q658" i="4"/>
  <c r="R658" i="4" s="1"/>
  <c r="AE658" i="4" s="1"/>
  <c r="J658" i="4"/>
  <c r="K658" i="4" s="1"/>
  <c r="Q657" i="4"/>
  <c r="R657" i="4" s="1"/>
  <c r="AE657" i="4" s="1"/>
  <c r="J657" i="4"/>
  <c r="K657" i="4" s="1"/>
  <c r="Q656" i="4"/>
  <c r="R656" i="4" s="1"/>
  <c r="AE656" i="4" s="1"/>
  <c r="J656" i="4"/>
  <c r="K656" i="4" s="1"/>
  <c r="Q655" i="4"/>
  <c r="R655" i="4" s="1"/>
  <c r="AE655" i="4" s="1"/>
  <c r="J655" i="4"/>
  <c r="K655" i="4" s="1"/>
  <c r="Q654" i="4"/>
  <c r="R654" i="4" s="1"/>
  <c r="AE654" i="4" s="1"/>
  <c r="J654" i="4"/>
  <c r="K654" i="4" s="1"/>
  <c r="Q653" i="4"/>
  <c r="R653" i="4" s="1"/>
  <c r="AE653" i="4" s="1"/>
  <c r="J653" i="4"/>
  <c r="K653" i="4" s="1"/>
  <c r="Q652" i="4"/>
  <c r="R652" i="4" s="1"/>
  <c r="AE652" i="4" s="1"/>
  <c r="J652" i="4"/>
  <c r="K652" i="4" s="1"/>
  <c r="Q651" i="4"/>
  <c r="R651" i="4" s="1"/>
  <c r="AE651" i="4" s="1"/>
  <c r="J651" i="4"/>
  <c r="K651" i="4" s="1"/>
  <c r="Q650" i="4"/>
  <c r="R650" i="4" s="1"/>
  <c r="AE650" i="4" s="1"/>
  <c r="J650" i="4"/>
  <c r="K650" i="4" s="1"/>
  <c r="Q649" i="4"/>
  <c r="R649" i="4" s="1"/>
  <c r="AE649" i="4" s="1"/>
  <c r="J649" i="4"/>
  <c r="K649" i="4" s="1"/>
  <c r="Q648" i="4"/>
  <c r="R648" i="4" s="1"/>
  <c r="AE648" i="4" s="1"/>
  <c r="J648" i="4"/>
  <c r="K648" i="4" s="1"/>
  <c r="Q647" i="4"/>
  <c r="R647" i="4" s="1"/>
  <c r="AE647" i="4" s="1"/>
  <c r="J647" i="4"/>
  <c r="K647" i="4" s="1"/>
  <c r="Q646" i="4"/>
  <c r="R646" i="4" s="1"/>
  <c r="AE646" i="4" s="1"/>
  <c r="J646" i="4"/>
  <c r="K646" i="4" s="1"/>
  <c r="Q645" i="4"/>
  <c r="R645" i="4" s="1"/>
  <c r="AE645" i="4" s="1"/>
  <c r="J645" i="4"/>
  <c r="K645" i="4" s="1"/>
  <c r="Q644" i="4"/>
  <c r="R644" i="4" s="1"/>
  <c r="AE644" i="4" s="1"/>
  <c r="J644" i="4"/>
  <c r="K644" i="4" s="1"/>
  <c r="Q643" i="4"/>
  <c r="R643" i="4" s="1"/>
  <c r="AE643" i="4" s="1"/>
  <c r="J643" i="4"/>
  <c r="K643" i="4" s="1"/>
  <c r="Q642" i="4"/>
  <c r="R642" i="4" s="1"/>
  <c r="AE642" i="4" s="1"/>
  <c r="J642" i="4"/>
  <c r="K642" i="4" s="1"/>
  <c r="Q641" i="4"/>
  <c r="R641" i="4" s="1"/>
  <c r="AE641" i="4" s="1"/>
  <c r="J641" i="4"/>
  <c r="K641" i="4" s="1"/>
  <c r="Q640" i="4"/>
  <c r="R640" i="4" s="1"/>
  <c r="AE640" i="4" s="1"/>
  <c r="J640" i="4"/>
  <c r="K640" i="4" s="1"/>
  <c r="Q639" i="4"/>
  <c r="R639" i="4" s="1"/>
  <c r="AE639" i="4" s="1"/>
  <c r="J639" i="4"/>
  <c r="K639" i="4" s="1"/>
  <c r="Q638" i="4"/>
  <c r="R638" i="4" s="1"/>
  <c r="AE638" i="4" s="1"/>
  <c r="J638" i="4"/>
  <c r="K638" i="4" s="1"/>
  <c r="Q637" i="4"/>
  <c r="R637" i="4" s="1"/>
  <c r="AE637" i="4" s="1"/>
  <c r="J637" i="4"/>
  <c r="K637" i="4" s="1"/>
  <c r="Q636" i="4"/>
  <c r="R636" i="4" s="1"/>
  <c r="AE636" i="4" s="1"/>
  <c r="J636" i="4"/>
  <c r="K636" i="4" s="1"/>
  <c r="Q635" i="4"/>
  <c r="R635" i="4" s="1"/>
  <c r="AE635" i="4" s="1"/>
  <c r="J635" i="4"/>
  <c r="K635" i="4" s="1"/>
  <c r="Q634" i="4"/>
  <c r="R634" i="4" s="1"/>
  <c r="AE634" i="4" s="1"/>
  <c r="J634" i="4"/>
  <c r="K634" i="4" s="1"/>
  <c r="Q633" i="4"/>
  <c r="R633" i="4" s="1"/>
  <c r="AE633" i="4" s="1"/>
  <c r="J633" i="4"/>
  <c r="K633" i="4" s="1"/>
  <c r="Q632" i="4"/>
  <c r="R632" i="4" s="1"/>
  <c r="AE632" i="4" s="1"/>
  <c r="J632" i="4"/>
  <c r="K632" i="4" s="1"/>
  <c r="Q631" i="4"/>
  <c r="R631" i="4" s="1"/>
  <c r="AE631" i="4" s="1"/>
  <c r="J631" i="4"/>
  <c r="K631" i="4" s="1"/>
  <c r="Q630" i="4"/>
  <c r="R630" i="4" s="1"/>
  <c r="AE630" i="4" s="1"/>
  <c r="J630" i="4"/>
  <c r="K630" i="4" s="1"/>
  <c r="Q629" i="4"/>
  <c r="R629" i="4" s="1"/>
  <c r="AE629" i="4" s="1"/>
  <c r="J629" i="4"/>
  <c r="K629" i="4" s="1"/>
  <c r="Q628" i="4"/>
  <c r="R628" i="4" s="1"/>
  <c r="AE628" i="4" s="1"/>
  <c r="J628" i="4"/>
  <c r="K628" i="4" s="1"/>
  <c r="Q627" i="4"/>
  <c r="R627" i="4" s="1"/>
  <c r="AE627" i="4" s="1"/>
  <c r="J627" i="4"/>
  <c r="K627" i="4" s="1"/>
  <c r="Q626" i="4"/>
  <c r="R626" i="4" s="1"/>
  <c r="AE626" i="4" s="1"/>
  <c r="J626" i="4"/>
  <c r="K626" i="4" s="1"/>
  <c r="Q625" i="4"/>
  <c r="R625" i="4" s="1"/>
  <c r="AE625" i="4" s="1"/>
  <c r="J625" i="4"/>
  <c r="K625" i="4" s="1"/>
  <c r="Q624" i="4"/>
  <c r="R624" i="4" s="1"/>
  <c r="AE624" i="4" s="1"/>
  <c r="J624" i="4"/>
  <c r="K624" i="4" s="1"/>
  <c r="Q623" i="4"/>
  <c r="R623" i="4" s="1"/>
  <c r="AE623" i="4" s="1"/>
  <c r="J623" i="4"/>
  <c r="K623" i="4" s="1"/>
  <c r="Q622" i="4"/>
  <c r="R622" i="4" s="1"/>
  <c r="AE622" i="4" s="1"/>
  <c r="J622" i="4"/>
  <c r="K622" i="4" s="1"/>
  <c r="Q621" i="4"/>
  <c r="R621" i="4" s="1"/>
  <c r="AE621" i="4" s="1"/>
  <c r="J621" i="4"/>
  <c r="K621" i="4" s="1"/>
  <c r="Q620" i="4"/>
  <c r="R620" i="4" s="1"/>
  <c r="AE620" i="4" s="1"/>
  <c r="J620" i="4"/>
  <c r="K620" i="4" s="1"/>
  <c r="Q619" i="4"/>
  <c r="R619" i="4" s="1"/>
  <c r="AE619" i="4" s="1"/>
  <c r="J619" i="4"/>
  <c r="K619" i="4" s="1"/>
  <c r="Q618" i="4"/>
  <c r="R618" i="4" s="1"/>
  <c r="AE618" i="4" s="1"/>
  <c r="J618" i="4"/>
  <c r="K618" i="4" s="1"/>
  <c r="Q617" i="4"/>
  <c r="R617" i="4" s="1"/>
  <c r="AE617" i="4" s="1"/>
  <c r="J617" i="4"/>
  <c r="K617" i="4" s="1"/>
  <c r="Q616" i="4"/>
  <c r="R616" i="4" s="1"/>
  <c r="AE616" i="4" s="1"/>
  <c r="J616" i="4"/>
  <c r="K616" i="4" s="1"/>
  <c r="Q615" i="4"/>
  <c r="R615" i="4" s="1"/>
  <c r="AE615" i="4" s="1"/>
  <c r="J615" i="4"/>
  <c r="K615" i="4" s="1"/>
  <c r="Q614" i="4"/>
  <c r="R614" i="4" s="1"/>
  <c r="AE614" i="4" s="1"/>
  <c r="J614" i="4"/>
  <c r="K614" i="4" s="1"/>
  <c r="Q613" i="4"/>
  <c r="R613" i="4" s="1"/>
  <c r="AE613" i="4" s="1"/>
  <c r="J613" i="4"/>
  <c r="K613" i="4" s="1"/>
  <c r="Q612" i="4"/>
  <c r="R612" i="4" s="1"/>
  <c r="AE612" i="4" s="1"/>
  <c r="J612" i="4"/>
  <c r="K612" i="4" s="1"/>
  <c r="Q611" i="4"/>
  <c r="R611" i="4" s="1"/>
  <c r="AE611" i="4" s="1"/>
  <c r="J611" i="4"/>
  <c r="K611" i="4" s="1"/>
  <c r="Q610" i="4"/>
  <c r="R610" i="4" s="1"/>
  <c r="AE610" i="4" s="1"/>
  <c r="J610" i="4"/>
  <c r="K610" i="4" s="1"/>
  <c r="Q609" i="4"/>
  <c r="R609" i="4" s="1"/>
  <c r="AE609" i="4" s="1"/>
  <c r="J609" i="4"/>
  <c r="K609" i="4" s="1"/>
  <c r="Q608" i="4"/>
  <c r="R608" i="4" s="1"/>
  <c r="AE608" i="4" s="1"/>
  <c r="J608" i="4"/>
  <c r="K608" i="4" s="1"/>
  <c r="Q607" i="4"/>
  <c r="R607" i="4" s="1"/>
  <c r="AE607" i="4" s="1"/>
  <c r="J607" i="4"/>
  <c r="K607" i="4" s="1"/>
  <c r="Q606" i="4"/>
  <c r="R606" i="4" s="1"/>
  <c r="AE606" i="4" s="1"/>
  <c r="J606" i="4"/>
  <c r="K606" i="4" s="1"/>
  <c r="Q605" i="4"/>
  <c r="R605" i="4" s="1"/>
  <c r="AE605" i="4" s="1"/>
  <c r="J605" i="4"/>
  <c r="K605" i="4" s="1"/>
  <c r="Q604" i="4"/>
  <c r="R604" i="4" s="1"/>
  <c r="AE604" i="4" s="1"/>
  <c r="J604" i="4"/>
  <c r="K604" i="4" s="1"/>
  <c r="Q603" i="4"/>
  <c r="R603" i="4" s="1"/>
  <c r="AE603" i="4" s="1"/>
  <c r="J603" i="4"/>
  <c r="K603" i="4" s="1"/>
  <c r="Q602" i="4"/>
  <c r="R602" i="4" s="1"/>
  <c r="AE602" i="4" s="1"/>
  <c r="J602" i="4"/>
  <c r="K602" i="4" s="1"/>
  <c r="Q601" i="4"/>
  <c r="R601" i="4" s="1"/>
  <c r="AE601" i="4" s="1"/>
  <c r="J601" i="4"/>
  <c r="K601" i="4" s="1"/>
  <c r="Q600" i="4"/>
  <c r="R600" i="4" s="1"/>
  <c r="AE600" i="4" s="1"/>
  <c r="J600" i="4"/>
  <c r="K600" i="4" s="1"/>
  <c r="Q599" i="4"/>
  <c r="R599" i="4" s="1"/>
  <c r="AE599" i="4" s="1"/>
  <c r="J599" i="4"/>
  <c r="K599" i="4" s="1"/>
  <c r="Q598" i="4"/>
  <c r="R598" i="4" s="1"/>
  <c r="AE598" i="4" s="1"/>
  <c r="J598" i="4"/>
  <c r="K598" i="4" s="1"/>
  <c r="Q597" i="4"/>
  <c r="R597" i="4" s="1"/>
  <c r="AE597" i="4" s="1"/>
  <c r="J597" i="4"/>
  <c r="K597" i="4" s="1"/>
  <c r="Q596" i="4"/>
  <c r="R596" i="4" s="1"/>
  <c r="AE596" i="4" s="1"/>
  <c r="J596" i="4"/>
  <c r="K596" i="4" s="1"/>
  <c r="Q595" i="4"/>
  <c r="R595" i="4" s="1"/>
  <c r="AE595" i="4" s="1"/>
  <c r="J595" i="4"/>
  <c r="K595" i="4" s="1"/>
  <c r="Q594" i="4"/>
  <c r="R594" i="4" s="1"/>
  <c r="AE594" i="4" s="1"/>
  <c r="J594" i="4"/>
  <c r="K594" i="4" s="1"/>
  <c r="Q593" i="4"/>
  <c r="R593" i="4" s="1"/>
  <c r="AE593" i="4" s="1"/>
  <c r="J593" i="4"/>
  <c r="K593" i="4" s="1"/>
  <c r="Q592" i="4"/>
  <c r="R592" i="4" s="1"/>
  <c r="AE592" i="4" s="1"/>
  <c r="J592" i="4"/>
  <c r="K592" i="4" s="1"/>
  <c r="Q591" i="4"/>
  <c r="R591" i="4" s="1"/>
  <c r="AE591" i="4" s="1"/>
  <c r="J591" i="4"/>
  <c r="K591" i="4" s="1"/>
  <c r="Q590" i="4"/>
  <c r="R590" i="4" s="1"/>
  <c r="AE590" i="4" s="1"/>
  <c r="J590" i="4"/>
  <c r="K590" i="4" s="1"/>
  <c r="Q589" i="4"/>
  <c r="R589" i="4" s="1"/>
  <c r="AE589" i="4" s="1"/>
  <c r="J589" i="4"/>
  <c r="K589" i="4" s="1"/>
  <c r="Q588" i="4"/>
  <c r="R588" i="4" s="1"/>
  <c r="AE588" i="4" s="1"/>
  <c r="J588" i="4"/>
  <c r="K588" i="4" s="1"/>
  <c r="Q587" i="4"/>
  <c r="R587" i="4" s="1"/>
  <c r="AE587" i="4" s="1"/>
  <c r="J587" i="4"/>
  <c r="K587" i="4" s="1"/>
  <c r="Q586" i="4"/>
  <c r="R586" i="4" s="1"/>
  <c r="AE586" i="4" s="1"/>
  <c r="J586" i="4"/>
  <c r="K586" i="4" s="1"/>
  <c r="Q585" i="4"/>
  <c r="R585" i="4" s="1"/>
  <c r="AE585" i="4" s="1"/>
  <c r="J585" i="4"/>
  <c r="K585" i="4" s="1"/>
  <c r="Q584" i="4"/>
  <c r="R584" i="4" s="1"/>
  <c r="AE584" i="4" s="1"/>
  <c r="J584" i="4"/>
  <c r="K584" i="4" s="1"/>
  <c r="Q583" i="4"/>
  <c r="R583" i="4" s="1"/>
  <c r="AE583" i="4" s="1"/>
  <c r="J583" i="4"/>
  <c r="K583" i="4" s="1"/>
  <c r="Q582" i="4"/>
  <c r="R582" i="4" s="1"/>
  <c r="AE582" i="4" s="1"/>
  <c r="J582" i="4"/>
  <c r="K582" i="4" s="1"/>
  <c r="Q581" i="4"/>
  <c r="R581" i="4" s="1"/>
  <c r="AE581" i="4" s="1"/>
  <c r="J581" i="4"/>
  <c r="K581" i="4" s="1"/>
  <c r="Q580" i="4"/>
  <c r="R580" i="4" s="1"/>
  <c r="AE580" i="4" s="1"/>
  <c r="J580" i="4"/>
  <c r="K580" i="4" s="1"/>
  <c r="Q579" i="4"/>
  <c r="R579" i="4" s="1"/>
  <c r="AE579" i="4" s="1"/>
  <c r="J579" i="4"/>
  <c r="K579" i="4" s="1"/>
  <c r="Q578" i="4"/>
  <c r="R578" i="4" s="1"/>
  <c r="AE578" i="4" s="1"/>
  <c r="J578" i="4"/>
  <c r="K578" i="4" s="1"/>
  <c r="Q577" i="4"/>
  <c r="R577" i="4" s="1"/>
  <c r="AE577" i="4" s="1"/>
  <c r="J577" i="4"/>
  <c r="K577" i="4" s="1"/>
  <c r="Q576" i="4"/>
  <c r="R576" i="4" s="1"/>
  <c r="AE576" i="4" s="1"/>
  <c r="J576" i="4"/>
  <c r="K576" i="4" s="1"/>
  <c r="Q575" i="4"/>
  <c r="R575" i="4" s="1"/>
  <c r="AE575" i="4" s="1"/>
  <c r="J575" i="4"/>
  <c r="K575" i="4" s="1"/>
  <c r="Q574" i="4"/>
  <c r="R574" i="4" s="1"/>
  <c r="AE574" i="4" s="1"/>
  <c r="J574" i="4"/>
  <c r="K574" i="4" s="1"/>
  <c r="Q573" i="4"/>
  <c r="R573" i="4" s="1"/>
  <c r="U573" i="4" s="1"/>
  <c r="V573" i="4" s="1"/>
  <c r="Y573" i="4" s="1"/>
  <c r="J573" i="4"/>
  <c r="K573" i="4" s="1"/>
  <c r="Q572" i="4"/>
  <c r="R572" i="4" s="1"/>
  <c r="J572" i="4"/>
  <c r="K572" i="4" s="1"/>
  <c r="Q571" i="4"/>
  <c r="R571" i="4" s="1"/>
  <c r="U571" i="4" s="1"/>
  <c r="J571" i="4"/>
  <c r="K571" i="4" s="1"/>
  <c r="Q570" i="4"/>
  <c r="R570" i="4" s="1"/>
  <c r="J570" i="4"/>
  <c r="K570" i="4" s="1"/>
  <c r="Q569" i="4"/>
  <c r="R569" i="4" s="1"/>
  <c r="U569" i="4" s="1"/>
  <c r="J569" i="4"/>
  <c r="K569" i="4" s="1"/>
  <c r="Q568" i="4"/>
  <c r="R568" i="4" s="1"/>
  <c r="J568" i="4"/>
  <c r="K568" i="4" s="1"/>
  <c r="Q567" i="4"/>
  <c r="R567" i="4" s="1"/>
  <c r="U567" i="4" s="1"/>
  <c r="V567" i="4" s="1"/>
  <c r="J567" i="4"/>
  <c r="K567" i="4" s="1"/>
  <c r="Q566" i="4"/>
  <c r="R566" i="4" s="1"/>
  <c r="J566" i="4"/>
  <c r="K566" i="4" s="1"/>
  <c r="Q565" i="4"/>
  <c r="R565" i="4" s="1"/>
  <c r="U565" i="4" s="1"/>
  <c r="V565" i="4" s="1"/>
  <c r="Y565" i="4" s="1"/>
  <c r="J565" i="4"/>
  <c r="K565" i="4" s="1"/>
  <c r="Q564" i="4"/>
  <c r="R564" i="4" s="1"/>
  <c r="J564" i="4"/>
  <c r="K564" i="4" s="1"/>
  <c r="Q563" i="4"/>
  <c r="R563" i="4" s="1"/>
  <c r="U563" i="4" s="1"/>
  <c r="V563" i="4" s="1"/>
  <c r="Y563" i="4" s="1"/>
  <c r="J563" i="4"/>
  <c r="K563" i="4" s="1"/>
  <c r="Q562" i="4"/>
  <c r="R562" i="4" s="1"/>
  <c r="J562" i="4"/>
  <c r="K562" i="4" s="1"/>
  <c r="Q561" i="4"/>
  <c r="R561" i="4" s="1"/>
  <c r="U561" i="4" s="1"/>
  <c r="V561" i="4" s="1"/>
  <c r="Y561" i="4" s="1"/>
  <c r="AA561" i="4" s="1"/>
  <c r="J561" i="4"/>
  <c r="K561" i="4" s="1"/>
  <c r="Q560" i="4"/>
  <c r="R560" i="4" s="1"/>
  <c r="J560" i="4"/>
  <c r="K560" i="4" s="1"/>
  <c r="Q559" i="4"/>
  <c r="R559" i="4" s="1"/>
  <c r="U559" i="4" s="1"/>
  <c r="V559" i="4" s="1"/>
  <c r="Y559" i="4" s="1"/>
  <c r="J559" i="4"/>
  <c r="K559" i="4" s="1"/>
  <c r="Q558" i="4"/>
  <c r="R558" i="4" s="1"/>
  <c r="AE558" i="4" s="1"/>
  <c r="J558" i="4"/>
  <c r="K558" i="4" s="1"/>
  <c r="Q557" i="4"/>
  <c r="R557" i="4" s="1"/>
  <c r="J557" i="4"/>
  <c r="K557" i="4" s="1"/>
  <c r="Q556" i="4"/>
  <c r="R556" i="4" s="1"/>
  <c r="J556" i="4"/>
  <c r="K556" i="4" s="1"/>
  <c r="Q555" i="4"/>
  <c r="R555" i="4" s="1"/>
  <c r="J555" i="4"/>
  <c r="K555" i="4" s="1"/>
  <c r="Q554" i="4"/>
  <c r="R554" i="4" s="1"/>
  <c r="J554" i="4"/>
  <c r="K554" i="4" s="1"/>
  <c r="Q553" i="4"/>
  <c r="R553" i="4" s="1"/>
  <c r="J553" i="4"/>
  <c r="K553" i="4" s="1"/>
  <c r="Q552" i="4"/>
  <c r="R552" i="4" s="1"/>
  <c r="J552" i="4"/>
  <c r="K552" i="4" s="1"/>
  <c r="Q551" i="4"/>
  <c r="R551" i="4" s="1"/>
  <c r="J551" i="4"/>
  <c r="K551" i="4" s="1"/>
  <c r="Q550" i="4"/>
  <c r="R550" i="4" s="1"/>
  <c r="J550" i="4"/>
  <c r="K550" i="4" s="1"/>
  <c r="Q549" i="4"/>
  <c r="R549" i="4" s="1"/>
  <c r="J549" i="4"/>
  <c r="K549" i="4" s="1"/>
  <c r="Q548" i="4"/>
  <c r="R548" i="4" s="1"/>
  <c r="J548" i="4"/>
  <c r="K548" i="4" s="1"/>
  <c r="Q547" i="4"/>
  <c r="R547" i="4" s="1"/>
  <c r="AE547" i="4" s="1"/>
  <c r="J547" i="4"/>
  <c r="K547" i="4" s="1"/>
  <c r="Q546" i="4"/>
  <c r="R546" i="4" s="1"/>
  <c r="J546" i="4"/>
  <c r="K546" i="4" s="1"/>
  <c r="Q545" i="4"/>
  <c r="R545" i="4" s="1"/>
  <c r="J545" i="4"/>
  <c r="K545" i="4" s="1"/>
  <c r="Q544" i="4"/>
  <c r="R544" i="4" s="1"/>
  <c r="J544" i="4"/>
  <c r="K544" i="4" s="1"/>
  <c r="Q543" i="4"/>
  <c r="R543" i="4" s="1"/>
  <c r="AE543" i="4" s="1"/>
  <c r="J543" i="4"/>
  <c r="K543" i="4" s="1"/>
  <c r="Q542" i="4"/>
  <c r="R542" i="4" s="1"/>
  <c r="J542" i="4"/>
  <c r="K542" i="4" s="1"/>
  <c r="Q541" i="4"/>
  <c r="R541" i="4" s="1"/>
  <c r="J541" i="4"/>
  <c r="K541" i="4" s="1"/>
  <c r="Q540" i="4"/>
  <c r="R540" i="4" s="1"/>
  <c r="J540" i="4"/>
  <c r="K540" i="4" s="1"/>
  <c r="Q539" i="4"/>
  <c r="R539" i="4" s="1"/>
  <c r="AE539" i="4" s="1"/>
  <c r="J539" i="4"/>
  <c r="K539" i="4" s="1"/>
  <c r="Q538" i="4"/>
  <c r="R538" i="4" s="1"/>
  <c r="U538" i="4" s="1"/>
  <c r="V538" i="4" s="1"/>
  <c r="Y538" i="4" s="1"/>
  <c r="J538" i="4"/>
  <c r="K538" i="4" s="1"/>
  <c r="Q537" i="4"/>
  <c r="R537" i="4" s="1"/>
  <c r="AE537" i="4" s="1"/>
  <c r="J537" i="4"/>
  <c r="K537" i="4" s="1"/>
  <c r="Q536" i="4"/>
  <c r="R536" i="4" s="1"/>
  <c r="U536" i="4" s="1"/>
  <c r="V536" i="4" s="1"/>
  <c r="Y536" i="4" s="1"/>
  <c r="J536" i="4"/>
  <c r="K536" i="4" s="1"/>
  <c r="Q535" i="4"/>
  <c r="R535" i="4" s="1"/>
  <c r="J535" i="4"/>
  <c r="K535" i="4" s="1"/>
  <c r="Q534" i="4"/>
  <c r="R534" i="4" s="1"/>
  <c r="U534" i="4" s="1"/>
  <c r="V534" i="4" s="1"/>
  <c r="Y534" i="4" s="1"/>
  <c r="J534" i="4"/>
  <c r="K534" i="4" s="1"/>
  <c r="Q533" i="4"/>
  <c r="R533" i="4" s="1"/>
  <c r="J533" i="4"/>
  <c r="K533" i="4" s="1"/>
  <c r="Q532" i="4"/>
  <c r="R532" i="4" s="1"/>
  <c r="U532" i="4" s="1"/>
  <c r="V532" i="4" s="1"/>
  <c r="Y532" i="4" s="1"/>
  <c r="J532" i="4"/>
  <c r="K532" i="4" s="1"/>
  <c r="Q531" i="4"/>
  <c r="R531" i="4" s="1"/>
  <c r="J531" i="4"/>
  <c r="K531" i="4" s="1"/>
  <c r="Q530" i="4"/>
  <c r="R530" i="4" s="1"/>
  <c r="J530" i="4"/>
  <c r="K530" i="4" s="1"/>
  <c r="Q529" i="4"/>
  <c r="R529" i="4" s="1"/>
  <c r="J529" i="4"/>
  <c r="K529" i="4" s="1"/>
  <c r="Q528" i="4"/>
  <c r="R528" i="4" s="1"/>
  <c r="J528" i="4"/>
  <c r="K528" i="4" s="1"/>
  <c r="Q527" i="4"/>
  <c r="R527" i="4" s="1"/>
  <c r="AE527" i="4" s="1"/>
  <c r="J527" i="4"/>
  <c r="K527" i="4" s="1"/>
  <c r="Q526" i="4"/>
  <c r="R526" i="4" s="1"/>
  <c r="U526" i="4" s="1"/>
  <c r="V526" i="4" s="1"/>
  <c r="Y526" i="4" s="1"/>
  <c r="J526" i="4"/>
  <c r="K526" i="4" s="1"/>
  <c r="Q525" i="4"/>
  <c r="R525" i="4" s="1"/>
  <c r="J525" i="4"/>
  <c r="K525" i="4" s="1"/>
  <c r="Q524" i="4"/>
  <c r="R524" i="4" s="1"/>
  <c r="J524" i="4"/>
  <c r="K524" i="4" s="1"/>
  <c r="Q523" i="4"/>
  <c r="R523" i="4" s="1"/>
  <c r="AE523" i="4" s="1"/>
  <c r="J523" i="4"/>
  <c r="K523" i="4" s="1"/>
  <c r="Q522" i="4"/>
  <c r="R522" i="4" s="1"/>
  <c r="U522" i="4" s="1"/>
  <c r="J522" i="4"/>
  <c r="K522" i="4" s="1"/>
  <c r="Q521" i="4"/>
  <c r="R521" i="4" s="1"/>
  <c r="J521" i="4"/>
  <c r="K521" i="4" s="1"/>
  <c r="Q520" i="4"/>
  <c r="R520" i="4" s="1"/>
  <c r="U520" i="4" s="1"/>
  <c r="V520" i="4" s="1"/>
  <c r="Y520" i="4" s="1"/>
  <c r="J520" i="4"/>
  <c r="K520" i="4" s="1"/>
  <c r="Q519" i="4"/>
  <c r="R519" i="4" s="1"/>
  <c r="J519" i="4"/>
  <c r="K519" i="4" s="1"/>
  <c r="Q518" i="4"/>
  <c r="R518" i="4" s="1"/>
  <c r="U518" i="4" s="1"/>
  <c r="V518" i="4" s="1"/>
  <c r="Y518" i="4" s="1"/>
  <c r="J518" i="4"/>
  <c r="K518" i="4" s="1"/>
  <c r="Q517" i="4"/>
  <c r="R517" i="4" s="1"/>
  <c r="J517" i="4"/>
  <c r="K517" i="4" s="1"/>
  <c r="Q516" i="4"/>
  <c r="R516" i="4" s="1"/>
  <c r="U516" i="4" s="1"/>
  <c r="V516" i="4" s="1"/>
  <c r="Y516" i="4" s="1"/>
  <c r="J516" i="4"/>
  <c r="K516" i="4" s="1"/>
  <c r="Q515" i="4"/>
  <c r="R515" i="4" s="1"/>
  <c r="J515" i="4"/>
  <c r="K515" i="4" s="1"/>
  <c r="Q514" i="4"/>
  <c r="R514" i="4" s="1"/>
  <c r="J514" i="4"/>
  <c r="K514" i="4" s="1"/>
  <c r="Q513" i="4"/>
  <c r="R513" i="4" s="1"/>
  <c r="J513" i="4"/>
  <c r="K513" i="4" s="1"/>
  <c r="Q512" i="4"/>
  <c r="R512" i="4" s="1"/>
  <c r="J512" i="4"/>
  <c r="K512" i="4" s="1"/>
  <c r="Q511" i="4"/>
  <c r="R511" i="4" s="1"/>
  <c r="J511" i="4"/>
  <c r="K511" i="4" s="1"/>
  <c r="Q510" i="4"/>
  <c r="R510" i="4" s="1"/>
  <c r="U510" i="4" s="1"/>
  <c r="V510" i="4" s="1"/>
  <c r="Y510" i="4" s="1"/>
  <c r="J510" i="4"/>
  <c r="K510" i="4" s="1"/>
  <c r="Q509" i="4"/>
  <c r="R509" i="4" s="1"/>
  <c r="U509" i="4" s="1"/>
  <c r="V509" i="4" s="1"/>
  <c r="Y509" i="4" s="1"/>
  <c r="J509" i="4"/>
  <c r="K509" i="4" s="1"/>
  <c r="Q508" i="4"/>
  <c r="R508" i="4" s="1"/>
  <c r="U508" i="4" s="1"/>
  <c r="V508" i="4" s="1"/>
  <c r="Y508" i="4" s="1"/>
  <c r="J508" i="4"/>
  <c r="K508" i="4" s="1"/>
  <c r="Q507" i="4"/>
  <c r="R507" i="4" s="1"/>
  <c r="AE507" i="4" s="1"/>
  <c r="J507" i="4"/>
  <c r="K507" i="4" s="1"/>
  <c r="Q506" i="4"/>
  <c r="R506" i="4" s="1"/>
  <c r="J506" i="4"/>
  <c r="K506" i="4" s="1"/>
  <c r="Q505" i="4"/>
  <c r="R505" i="4" s="1"/>
  <c r="J505" i="4"/>
  <c r="K505" i="4" s="1"/>
  <c r="Q504" i="4"/>
  <c r="R504" i="4" s="1"/>
  <c r="AE504" i="4" s="1"/>
  <c r="J504" i="4"/>
  <c r="K504" i="4" s="1"/>
  <c r="Q503" i="4"/>
  <c r="R503" i="4" s="1"/>
  <c r="J503" i="4"/>
  <c r="K503" i="4" s="1"/>
  <c r="Q502" i="4"/>
  <c r="R502" i="4" s="1"/>
  <c r="J502" i="4"/>
  <c r="K502" i="4" s="1"/>
  <c r="Q501" i="4"/>
  <c r="R501" i="4" s="1"/>
  <c r="J501" i="4"/>
  <c r="K501" i="4" s="1"/>
  <c r="Q500" i="4"/>
  <c r="R500" i="4" s="1"/>
  <c r="J500" i="4"/>
  <c r="K500" i="4" s="1"/>
  <c r="Q499" i="4"/>
  <c r="R499" i="4" s="1"/>
  <c r="J499" i="4"/>
  <c r="K499" i="4" s="1"/>
  <c r="Q498" i="4"/>
  <c r="R498" i="4" s="1"/>
  <c r="J498" i="4"/>
  <c r="K498" i="4" s="1"/>
  <c r="Q497" i="4"/>
  <c r="R497" i="4" s="1"/>
  <c r="U497" i="4" s="1"/>
  <c r="V497" i="4" s="1"/>
  <c r="Y497" i="4" s="1"/>
  <c r="J497" i="4"/>
  <c r="K497" i="4" s="1"/>
  <c r="Q496" i="4"/>
  <c r="R496" i="4" s="1"/>
  <c r="J496" i="4"/>
  <c r="K496" i="4" s="1"/>
  <c r="Q495" i="4"/>
  <c r="R495" i="4" s="1"/>
  <c r="J495" i="4"/>
  <c r="K495" i="4" s="1"/>
  <c r="Q494" i="4"/>
  <c r="R494" i="4" s="1"/>
  <c r="J494" i="4"/>
  <c r="K494" i="4" s="1"/>
  <c r="Q493" i="4"/>
  <c r="R493" i="4" s="1"/>
  <c r="J493" i="4"/>
  <c r="K493" i="4" s="1"/>
  <c r="Q492" i="4"/>
  <c r="R492" i="4" s="1"/>
  <c r="J492" i="4"/>
  <c r="K492" i="4" s="1"/>
  <c r="Q491" i="4"/>
  <c r="R491" i="4" s="1"/>
  <c r="J491" i="4"/>
  <c r="K491" i="4" s="1"/>
  <c r="Q490" i="4"/>
  <c r="R490" i="4" s="1"/>
  <c r="J490" i="4"/>
  <c r="K490" i="4" s="1"/>
  <c r="Q489" i="4"/>
  <c r="R489" i="4" s="1"/>
  <c r="U489" i="4" s="1"/>
  <c r="V489" i="4" s="1"/>
  <c r="Y489" i="4" s="1"/>
  <c r="J489" i="4"/>
  <c r="K489" i="4" s="1"/>
  <c r="Q488" i="4"/>
  <c r="R488" i="4" s="1"/>
  <c r="J488" i="4"/>
  <c r="K488" i="4" s="1"/>
  <c r="Q487" i="4"/>
  <c r="R487" i="4" s="1"/>
  <c r="J487" i="4"/>
  <c r="K487" i="4" s="1"/>
  <c r="Q486" i="4"/>
  <c r="R486" i="4" s="1"/>
  <c r="J486" i="4"/>
  <c r="K486" i="4" s="1"/>
  <c r="Q485" i="4"/>
  <c r="R485" i="4" s="1"/>
  <c r="J485" i="4"/>
  <c r="K485" i="4" s="1"/>
  <c r="R484" i="4"/>
  <c r="Q484" i="4"/>
  <c r="J484" i="4"/>
  <c r="K484" i="4" s="1"/>
  <c r="Q483" i="4"/>
  <c r="R483" i="4" s="1"/>
  <c r="J483" i="4"/>
  <c r="K483" i="4" s="1"/>
  <c r="Q482" i="4"/>
  <c r="R482" i="4" s="1"/>
  <c r="J482" i="4"/>
  <c r="K482" i="4" s="1"/>
  <c r="Q481" i="4"/>
  <c r="R481" i="4" s="1"/>
  <c r="U481" i="4" s="1"/>
  <c r="V481" i="4" s="1"/>
  <c r="Y481" i="4" s="1"/>
  <c r="J481" i="4"/>
  <c r="K481" i="4" s="1"/>
  <c r="Q480" i="4"/>
  <c r="R480" i="4" s="1"/>
  <c r="J480" i="4"/>
  <c r="K480" i="4" s="1"/>
  <c r="Q479" i="4"/>
  <c r="R479" i="4" s="1"/>
  <c r="U479" i="4" s="1"/>
  <c r="J479" i="4"/>
  <c r="K479" i="4" s="1"/>
  <c r="Q478" i="4"/>
  <c r="R478" i="4" s="1"/>
  <c r="J478" i="4"/>
  <c r="K478" i="4" s="1"/>
  <c r="Q477" i="4"/>
  <c r="R477" i="4" s="1"/>
  <c r="J477" i="4"/>
  <c r="K477" i="4" s="1"/>
  <c r="Q476" i="4"/>
  <c r="R476" i="4" s="1"/>
  <c r="U476" i="4" s="1"/>
  <c r="V476" i="4" s="1"/>
  <c r="Y476" i="4" s="1"/>
  <c r="J476" i="4"/>
  <c r="K476" i="4" s="1"/>
  <c r="Q475" i="4"/>
  <c r="R475" i="4" s="1"/>
  <c r="J475" i="4"/>
  <c r="K475" i="4" s="1"/>
  <c r="Q474" i="4"/>
  <c r="R474" i="4" s="1"/>
  <c r="U474" i="4" s="1"/>
  <c r="V474" i="4" s="1"/>
  <c r="Y474" i="4" s="1"/>
  <c r="J474" i="4"/>
  <c r="K474" i="4" s="1"/>
  <c r="Q473" i="4"/>
  <c r="R473" i="4" s="1"/>
  <c r="J473" i="4"/>
  <c r="K473" i="4" s="1"/>
  <c r="Q472" i="4"/>
  <c r="R472" i="4" s="1"/>
  <c r="J472" i="4"/>
  <c r="K472" i="4" s="1"/>
  <c r="Q471" i="4"/>
  <c r="R471" i="4" s="1"/>
  <c r="U471" i="4" s="1"/>
  <c r="V471" i="4" s="1"/>
  <c r="J471" i="4"/>
  <c r="K471" i="4" s="1"/>
  <c r="Q470" i="4"/>
  <c r="R470" i="4" s="1"/>
  <c r="J470" i="4"/>
  <c r="K470" i="4" s="1"/>
  <c r="Q469" i="4"/>
  <c r="R469" i="4" s="1"/>
  <c r="U469" i="4" s="1"/>
  <c r="V469" i="4" s="1"/>
  <c r="Y469" i="4" s="1"/>
  <c r="J469" i="4"/>
  <c r="K469" i="4" s="1"/>
  <c r="Q468" i="4"/>
  <c r="R468" i="4" s="1"/>
  <c r="J468" i="4"/>
  <c r="K468" i="4" s="1"/>
  <c r="Q467" i="4"/>
  <c r="R467" i="4" s="1"/>
  <c r="J467" i="4"/>
  <c r="K467" i="4" s="1"/>
  <c r="Q466" i="4"/>
  <c r="R466" i="4" s="1"/>
  <c r="U466" i="4" s="1"/>
  <c r="V466" i="4" s="1"/>
  <c r="Y466" i="4" s="1"/>
  <c r="J466" i="4"/>
  <c r="K466" i="4" s="1"/>
  <c r="Q465" i="4"/>
  <c r="R465" i="4" s="1"/>
  <c r="J465" i="4"/>
  <c r="K465" i="4" s="1"/>
  <c r="Q464" i="4"/>
  <c r="R464" i="4" s="1"/>
  <c r="J464" i="4"/>
  <c r="K464" i="4" s="1"/>
  <c r="Q463" i="4"/>
  <c r="R463" i="4" s="1"/>
  <c r="AE463" i="4" s="1"/>
  <c r="J463" i="4"/>
  <c r="K463" i="4" s="1"/>
  <c r="Q462" i="4"/>
  <c r="R462" i="4" s="1"/>
  <c r="J462" i="4"/>
  <c r="K462" i="4" s="1"/>
  <c r="Q461" i="4"/>
  <c r="R461" i="4" s="1"/>
  <c r="AE461" i="4" s="1"/>
  <c r="J461" i="4"/>
  <c r="K461" i="4" s="1"/>
  <c r="Q460" i="4"/>
  <c r="R460" i="4" s="1"/>
  <c r="U460" i="4" s="1"/>
  <c r="V460" i="4" s="1"/>
  <c r="Y460" i="4" s="1"/>
  <c r="J460" i="4"/>
  <c r="K460" i="4" s="1"/>
  <c r="Q459" i="4"/>
  <c r="R459" i="4" s="1"/>
  <c r="AE459" i="4" s="1"/>
  <c r="J459" i="4"/>
  <c r="K459" i="4" s="1"/>
  <c r="Q458" i="4"/>
  <c r="R458" i="4" s="1"/>
  <c r="J458" i="4"/>
  <c r="K458" i="4" s="1"/>
  <c r="Q457" i="4"/>
  <c r="R457" i="4" s="1"/>
  <c r="J457" i="4"/>
  <c r="K457" i="4" s="1"/>
  <c r="Q456" i="4"/>
  <c r="R456" i="4" s="1"/>
  <c r="J456" i="4"/>
  <c r="K456" i="4" s="1"/>
  <c r="Q455" i="4"/>
  <c r="R455" i="4" s="1"/>
  <c r="AE455" i="4" s="1"/>
  <c r="J455" i="4"/>
  <c r="K455" i="4" s="1"/>
  <c r="Q454" i="4"/>
  <c r="R454" i="4" s="1"/>
  <c r="AE454" i="4" s="1"/>
  <c r="J454" i="4"/>
  <c r="K454" i="4" s="1"/>
  <c r="Q453" i="4"/>
  <c r="R453" i="4" s="1"/>
  <c r="AE453" i="4" s="1"/>
  <c r="J453" i="4"/>
  <c r="K453" i="4" s="1"/>
  <c r="Q452" i="4"/>
  <c r="R452" i="4" s="1"/>
  <c r="AE452" i="4" s="1"/>
  <c r="J452" i="4"/>
  <c r="K452" i="4" s="1"/>
  <c r="Q451" i="4"/>
  <c r="R451" i="4" s="1"/>
  <c r="J451" i="4"/>
  <c r="K451" i="4" s="1"/>
  <c r="Q450" i="4"/>
  <c r="R450" i="4" s="1"/>
  <c r="J450" i="4"/>
  <c r="K450" i="4" s="1"/>
  <c r="Q449" i="4"/>
  <c r="R449" i="4" s="1"/>
  <c r="J449" i="4"/>
  <c r="K449" i="4" s="1"/>
  <c r="Q448" i="4"/>
  <c r="R448" i="4" s="1"/>
  <c r="J448" i="4"/>
  <c r="K448" i="4" s="1"/>
  <c r="Q447" i="4"/>
  <c r="R447" i="4" s="1"/>
  <c r="J447" i="4"/>
  <c r="K447" i="4" s="1"/>
  <c r="Q446" i="4"/>
  <c r="R446" i="4" s="1"/>
  <c r="J446" i="4"/>
  <c r="K446" i="4" s="1"/>
  <c r="Q445" i="4"/>
  <c r="R445" i="4" s="1"/>
  <c r="AE445" i="4" s="1"/>
  <c r="J445" i="4"/>
  <c r="K445" i="4" s="1"/>
  <c r="Q444" i="4"/>
  <c r="R444" i="4" s="1"/>
  <c r="AE444" i="4" s="1"/>
  <c r="J444" i="4"/>
  <c r="K444" i="4" s="1"/>
  <c r="Q443" i="4"/>
  <c r="R443" i="4" s="1"/>
  <c r="J443" i="4"/>
  <c r="K443" i="4" s="1"/>
  <c r="Q442" i="4"/>
  <c r="R442" i="4" s="1"/>
  <c r="J442" i="4"/>
  <c r="K442" i="4" s="1"/>
  <c r="Q441" i="4"/>
  <c r="R441" i="4" s="1"/>
  <c r="J441" i="4"/>
  <c r="K441" i="4" s="1"/>
  <c r="Q440" i="4"/>
  <c r="R440" i="4" s="1"/>
  <c r="J440" i="4"/>
  <c r="K440" i="4" s="1"/>
  <c r="Q439" i="4"/>
  <c r="R439" i="4" s="1"/>
  <c r="AE439" i="4" s="1"/>
  <c r="J439" i="4"/>
  <c r="K439" i="4" s="1"/>
  <c r="Q438" i="4"/>
  <c r="R438" i="4" s="1"/>
  <c r="AE438" i="4" s="1"/>
  <c r="J438" i="4"/>
  <c r="K438" i="4" s="1"/>
  <c r="Q437" i="4"/>
  <c r="R437" i="4" s="1"/>
  <c r="AE437" i="4" s="1"/>
  <c r="J437" i="4"/>
  <c r="K437" i="4" s="1"/>
  <c r="Q436" i="4"/>
  <c r="R436" i="4" s="1"/>
  <c r="AE436" i="4" s="1"/>
  <c r="J436" i="4"/>
  <c r="K436" i="4" s="1"/>
  <c r="Q435" i="4"/>
  <c r="R435" i="4" s="1"/>
  <c r="J435" i="4"/>
  <c r="K435" i="4" s="1"/>
  <c r="Q434" i="4"/>
  <c r="R434" i="4" s="1"/>
  <c r="J434" i="4"/>
  <c r="K434" i="4" s="1"/>
  <c r="Q433" i="4"/>
  <c r="R433" i="4" s="1"/>
  <c r="J433" i="4"/>
  <c r="K433" i="4" s="1"/>
  <c r="Q432" i="4"/>
  <c r="R432" i="4" s="1"/>
  <c r="J432" i="4"/>
  <c r="K432" i="4" s="1"/>
  <c r="Q431" i="4"/>
  <c r="R431" i="4" s="1"/>
  <c r="J431" i="4"/>
  <c r="K431" i="4" s="1"/>
  <c r="Q430" i="4"/>
  <c r="R430" i="4" s="1"/>
  <c r="J430" i="4"/>
  <c r="K430" i="4" s="1"/>
  <c r="Q429" i="4"/>
  <c r="R429" i="4" s="1"/>
  <c r="AE429" i="4" s="1"/>
  <c r="J429" i="4"/>
  <c r="K429" i="4" s="1"/>
  <c r="Q428" i="4"/>
  <c r="R428" i="4" s="1"/>
  <c r="J428" i="4"/>
  <c r="K428" i="4" s="1"/>
  <c r="Q427" i="4"/>
  <c r="R427" i="4" s="1"/>
  <c r="J427" i="4"/>
  <c r="K427" i="4" s="1"/>
  <c r="Q426" i="4"/>
  <c r="R426" i="4" s="1"/>
  <c r="J426" i="4"/>
  <c r="K426" i="4" s="1"/>
  <c r="Q425" i="4"/>
  <c r="R425" i="4" s="1"/>
  <c r="J425" i="4"/>
  <c r="K425" i="4" s="1"/>
  <c r="Q424" i="4"/>
  <c r="R424" i="4" s="1"/>
  <c r="J424" i="4"/>
  <c r="K424" i="4" s="1"/>
  <c r="Q423" i="4"/>
  <c r="R423" i="4" s="1"/>
  <c r="AE423" i="4" s="1"/>
  <c r="J423" i="4"/>
  <c r="K423" i="4" s="1"/>
  <c r="Q422" i="4"/>
  <c r="R422" i="4" s="1"/>
  <c r="U422" i="4" s="1"/>
  <c r="V422" i="4" s="1"/>
  <c r="Y422" i="4" s="1"/>
  <c r="J422" i="4"/>
  <c r="K422" i="4" s="1"/>
  <c r="Q421" i="4"/>
  <c r="R421" i="4" s="1"/>
  <c r="AE421" i="4" s="1"/>
  <c r="J421" i="4"/>
  <c r="K421" i="4" s="1"/>
  <c r="Q420" i="4"/>
  <c r="R420" i="4" s="1"/>
  <c r="J420" i="4"/>
  <c r="K420" i="4" s="1"/>
  <c r="Q419" i="4"/>
  <c r="R419" i="4" s="1"/>
  <c r="J419" i="4"/>
  <c r="K419" i="4" s="1"/>
  <c r="Q418" i="4"/>
  <c r="R418" i="4" s="1"/>
  <c r="U418" i="4" s="1"/>
  <c r="V418" i="4" s="1"/>
  <c r="Y418" i="4" s="1"/>
  <c r="J418" i="4"/>
  <c r="K418" i="4" s="1"/>
  <c r="Q417" i="4"/>
  <c r="R417" i="4" s="1"/>
  <c r="J417" i="4"/>
  <c r="K417" i="4" s="1"/>
  <c r="Q416" i="4"/>
  <c r="R416" i="4" s="1"/>
  <c r="J416" i="4"/>
  <c r="K416" i="4" s="1"/>
  <c r="Q415" i="4"/>
  <c r="R415" i="4" s="1"/>
  <c r="J415" i="4"/>
  <c r="K415" i="4" s="1"/>
  <c r="Q414" i="4"/>
  <c r="R414" i="4" s="1"/>
  <c r="U414" i="4" s="1"/>
  <c r="V414" i="4" s="1"/>
  <c r="Y414" i="4" s="1"/>
  <c r="J414" i="4"/>
  <c r="K414" i="4" s="1"/>
  <c r="Q413" i="4"/>
  <c r="R413" i="4" s="1"/>
  <c r="J413" i="4"/>
  <c r="K413" i="4" s="1"/>
  <c r="Q412" i="4"/>
  <c r="R412" i="4" s="1"/>
  <c r="U412" i="4" s="1"/>
  <c r="V412" i="4" s="1"/>
  <c r="Y412" i="4" s="1"/>
  <c r="AA412" i="4" s="1"/>
  <c r="AB412" i="4" s="1"/>
  <c r="J412" i="4"/>
  <c r="K412" i="4" s="1"/>
  <c r="Q411" i="4"/>
  <c r="R411" i="4" s="1"/>
  <c r="AE411" i="4" s="1"/>
  <c r="J411" i="4"/>
  <c r="K411" i="4" s="1"/>
  <c r="Q410" i="4"/>
  <c r="R410" i="4" s="1"/>
  <c r="U410" i="4" s="1"/>
  <c r="V410" i="4" s="1"/>
  <c r="Y410" i="4" s="1"/>
  <c r="J410" i="4"/>
  <c r="K410" i="4" s="1"/>
  <c r="Q409" i="4"/>
  <c r="R409" i="4" s="1"/>
  <c r="AE409" i="4" s="1"/>
  <c r="J409" i="4"/>
  <c r="K409" i="4" s="1"/>
  <c r="Q408" i="4"/>
  <c r="R408" i="4" s="1"/>
  <c r="J408" i="4"/>
  <c r="K408" i="4" s="1"/>
  <c r="Q407" i="4"/>
  <c r="R407" i="4" s="1"/>
  <c r="J407" i="4"/>
  <c r="K407" i="4" s="1"/>
  <c r="Q406" i="4"/>
  <c r="R406" i="4" s="1"/>
  <c r="J406" i="4"/>
  <c r="K406" i="4" s="1"/>
  <c r="Q405" i="4"/>
  <c r="R405" i="4" s="1"/>
  <c r="AE405" i="4" s="1"/>
  <c r="J405" i="4"/>
  <c r="K405" i="4" s="1"/>
  <c r="Q404" i="4"/>
  <c r="R404" i="4" s="1"/>
  <c r="J404" i="4"/>
  <c r="K404" i="4" s="1"/>
  <c r="Q403" i="4"/>
  <c r="R403" i="4" s="1"/>
  <c r="J403" i="4"/>
  <c r="K403" i="4" s="1"/>
  <c r="Q402" i="4"/>
  <c r="R402" i="4" s="1"/>
  <c r="U402" i="4" s="1"/>
  <c r="V402" i="4" s="1"/>
  <c r="Y402" i="4" s="1"/>
  <c r="J402" i="4"/>
  <c r="K402" i="4" s="1"/>
  <c r="Q401" i="4"/>
  <c r="R401" i="4" s="1"/>
  <c r="AE401" i="4" s="1"/>
  <c r="J401" i="4"/>
  <c r="K401" i="4" s="1"/>
  <c r="Q400" i="4"/>
  <c r="R400" i="4" s="1"/>
  <c r="J400" i="4"/>
  <c r="K400" i="4" s="1"/>
  <c r="Q399" i="4"/>
  <c r="R399" i="4" s="1"/>
  <c r="AE399" i="4" s="1"/>
  <c r="J399" i="4"/>
  <c r="K399" i="4" s="1"/>
  <c r="Q398" i="4"/>
  <c r="R398" i="4" s="1"/>
  <c r="U398" i="4" s="1"/>
  <c r="V398" i="4" s="1"/>
  <c r="Y398" i="4" s="1"/>
  <c r="J398" i="4"/>
  <c r="K398" i="4" s="1"/>
  <c r="Q397" i="4"/>
  <c r="R397" i="4" s="1"/>
  <c r="AE397" i="4" s="1"/>
  <c r="J397" i="4"/>
  <c r="K397" i="4" s="1"/>
  <c r="Q396" i="4"/>
  <c r="R396" i="4" s="1"/>
  <c r="AE396" i="4" s="1"/>
  <c r="J396" i="4"/>
  <c r="K396" i="4" s="1"/>
  <c r="Q395" i="4"/>
  <c r="R395" i="4" s="1"/>
  <c r="AE395" i="4" s="1"/>
  <c r="J395" i="4"/>
  <c r="K395" i="4" s="1"/>
  <c r="Q394" i="4"/>
  <c r="R394" i="4" s="1"/>
  <c r="U394" i="4" s="1"/>
  <c r="V394" i="4" s="1"/>
  <c r="Y394" i="4" s="1"/>
  <c r="J394" i="4"/>
  <c r="K394" i="4" s="1"/>
  <c r="Q393" i="4"/>
  <c r="R393" i="4" s="1"/>
  <c r="U393" i="4" s="1"/>
  <c r="V393" i="4" s="1"/>
  <c r="Y393" i="4" s="1"/>
  <c r="J393" i="4"/>
  <c r="K393" i="4" s="1"/>
  <c r="Q392" i="4"/>
  <c r="R392" i="4" s="1"/>
  <c r="J392" i="4"/>
  <c r="K392" i="4" s="1"/>
  <c r="Q391" i="4"/>
  <c r="R391" i="4" s="1"/>
  <c r="U391" i="4" s="1"/>
  <c r="V391" i="4" s="1"/>
  <c r="Y391" i="4" s="1"/>
  <c r="J391" i="4"/>
  <c r="K391" i="4" s="1"/>
  <c r="Q390" i="4"/>
  <c r="R390" i="4" s="1"/>
  <c r="J390" i="4"/>
  <c r="K390" i="4" s="1"/>
  <c r="Q389" i="4"/>
  <c r="R389" i="4" s="1"/>
  <c r="J389" i="4"/>
  <c r="K389" i="4" s="1"/>
  <c r="Q388" i="4"/>
  <c r="R388" i="4" s="1"/>
  <c r="J388" i="4"/>
  <c r="K388" i="4" s="1"/>
  <c r="Q387" i="4"/>
  <c r="R387" i="4" s="1"/>
  <c r="J387" i="4"/>
  <c r="K387" i="4" s="1"/>
  <c r="Q386" i="4"/>
  <c r="R386" i="4" s="1"/>
  <c r="J386" i="4"/>
  <c r="K386" i="4" s="1"/>
  <c r="Q385" i="4"/>
  <c r="R385" i="4" s="1"/>
  <c r="J385" i="4"/>
  <c r="K385" i="4" s="1"/>
  <c r="Q384" i="4"/>
  <c r="R384" i="4" s="1"/>
  <c r="J384" i="4"/>
  <c r="K384" i="4" s="1"/>
  <c r="Q383" i="4"/>
  <c r="R383" i="4" s="1"/>
  <c r="J383" i="4"/>
  <c r="K383" i="4" s="1"/>
  <c r="Q382" i="4"/>
  <c r="R382" i="4" s="1"/>
  <c r="J382" i="4"/>
  <c r="K382" i="4" s="1"/>
  <c r="Q381" i="4"/>
  <c r="R381" i="4" s="1"/>
  <c r="J381" i="4"/>
  <c r="K381" i="4" s="1"/>
  <c r="Q380" i="4"/>
  <c r="R380" i="4" s="1"/>
  <c r="J380" i="4"/>
  <c r="K380" i="4" s="1"/>
  <c r="Q379" i="4"/>
  <c r="R379" i="4" s="1"/>
  <c r="J379" i="4"/>
  <c r="K379" i="4" s="1"/>
  <c r="Q378" i="4"/>
  <c r="R378" i="4" s="1"/>
  <c r="J378" i="4"/>
  <c r="K378" i="4" s="1"/>
  <c r="Q377" i="4"/>
  <c r="R377" i="4" s="1"/>
  <c r="J377" i="4"/>
  <c r="K377" i="4" s="1"/>
  <c r="Q376" i="4"/>
  <c r="R376" i="4" s="1"/>
  <c r="J376" i="4"/>
  <c r="K376" i="4" s="1"/>
  <c r="Q375" i="4"/>
  <c r="R375" i="4" s="1"/>
  <c r="J375" i="4"/>
  <c r="K375" i="4" s="1"/>
  <c r="Q374" i="4"/>
  <c r="R374" i="4" s="1"/>
  <c r="J374" i="4"/>
  <c r="K374" i="4" s="1"/>
  <c r="Q373" i="4"/>
  <c r="R373" i="4" s="1"/>
  <c r="J373" i="4"/>
  <c r="K373" i="4" s="1"/>
  <c r="Q372" i="4"/>
  <c r="R372" i="4" s="1"/>
  <c r="J372" i="4"/>
  <c r="K372" i="4" s="1"/>
  <c r="Q371" i="4"/>
  <c r="R371" i="4" s="1"/>
  <c r="J371" i="4"/>
  <c r="K371" i="4" s="1"/>
  <c r="Q370" i="4"/>
  <c r="R370" i="4" s="1"/>
  <c r="J370" i="4"/>
  <c r="K370" i="4" s="1"/>
  <c r="Q369" i="4"/>
  <c r="R369" i="4" s="1"/>
  <c r="J369" i="4"/>
  <c r="K369" i="4" s="1"/>
  <c r="Q368" i="4"/>
  <c r="R368" i="4" s="1"/>
  <c r="J368" i="4"/>
  <c r="K368" i="4" s="1"/>
  <c r="Q367" i="4"/>
  <c r="R367" i="4" s="1"/>
  <c r="U367" i="4" s="1"/>
  <c r="V367" i="4" s="1"/>
  <c r="J367" i="4"/>
  <c r="K367" i="4" s="1"/>
  <c r="Q366" i="4"/>
  <c r="R366" i="4" s="1"/>
  <c r="J366" i="4"/>
  <c r="K366" i="4" s="1"/>
  <c r="Q365" i="4"/>
  <c r="R365" i="4" s="1"/>
  <c r="U365" i="4" s="1"/>
  <c r="V365" i="4" s="1"/>
  <c r="J365" i="4"/>
  <c r="K365" i="4" s="1"/>
  <c r="Q364" i="4"/>
  <c r="R364" i="4" s="1"/>
  <c r="J364" i="4"/>
  <c r="K364" i="4" s="1"/>
  <c r="Q363" i="4"/>
  <c r="R363" i="4" s="1"/>
  <c r="J363" i="4"/>
  <c r="K363" i="4" s="1"/>
  <c r="Q362" i="4"/>
  <c r="R362" i="4" s="1"/>
  <c r="J362" i="4"/>
  <c r="K362" i="4" s="1"/>
  <c r="Q361" i="4"/>
  <c r="R361" i="4" s="1"/>
  <c r="J361" i="4"/>
  <c r="K361" i="4" s="1"/>
  <c r="Q360" i="4"/>
  <c r="R360" i="4" s="1"/>
  <c r="J360" i="4"/>
  <c r="K360" i="4" s="1"/>
  <c r="Q359" i="4"/>
  <c r="R359" i="4" s="1"/>
  <c r="J359" i="4"/>
  <c r="K359" i="4" s="1"/>
  <c r="Q358" i="4"/>
  <c r="R358" i="4" s="1"/>
  <c r="J358" i="4"/>
  <c r="K358" i="4" s="1"/>
  <c r="Q357" i="4"/>
  <c r="R357" i="4" s="1"/>
  <c r="U357" i="4" s="1"/>
  <c r="V357" i="4" s="1"/>
  <c r="Y357" i="4" s="1"/>
  <c r="AA357" i="4" s="1"/>
  <c r="J357" i="4"/>
  <c r="K357" i="4" s="1"/>
  <c r="Q356" i="4"/>
  <c r="R356" i="4" s="1"/>
  <c r="J356" i="4"/>
  <c r="K356" i="4" s="1"/>
  <c r="Q355" i="4"/>
  <c r="R355" i="4" s="1"/>
  <c r="J355" i="4"/>
  <c r="K355" i="4" s="1"/>
  <c r="Q354" i="4"/>
  <c r="R354" i="4" s="1"/>
  <c r="J354" i="4"/>
  <c r="K354" i="4" s="1"/>
  <c r="Q353" i="4"/>
  <c r="R353" i="4" s="1"/>
  <c r="U353" i="4" s="1"/>
  <c r="V353" i="4" s="1"/>
  <c r="Y353" i="4" s="1"/>
  <c r="J353" i="4"/>
  <c r="K353" i="4" s="1"/>
  <c r="Q352" i="4"/>
  <c r="R352" i="4" s="1"/>
  <c r="J352" i="4"/>
  <c r="K352" i="4" s="1"/>
  <c r="Q351" i="4"/>
  <c r="R351" i="4" s="1"/>
  <c r="U351" i="4" s="1"/>
  <c r="V351" i="4" s="1"/>
  <c r="Y351" i="4" s="1"/>
  <c r="J351" i="4"/>
  <c r="K351" i="4" s="1"/>
  <c r="Q350" i="4"/>
  <c r="R350" i="4" s="1"/>
  <c r="J350" i="4"/>
  <c r="K350" i="4" s="1"/>
  <c r="Q349" i="4"/>
  <c r="R349" i="4" s="1"/>
  <c r="U349" i="4" s="1"/>
  <c r="V349" i="4" s="1"/>
  <c r="J349" i="4"/>
  <c r="K349" i="4" s="1"/>
  <c r="Q348" i="4"/>
  <c r="R348" i="4" s="1"/>
  <c r="J348" i="4"/>
  <c r="K348" i="4" s="1"/>
  <c r="Q347" i="4"/>
  <c r="R347" i="4" s="1"/>
  <c r="J347" i="4"/>
  <c r="K347" i="4" s="1"/>
  <c r="Q346" i="4"/>
  <c r="R346" i="4" s="1"/>
  <c r="J346" i="4"/>
  <c r="K346" i="4" s="1"/>
  <c r="Q345" i="4"/>
  <c r="R345" i="4" s="1"/>
  <c r="J345" i="4"/>
  <c r="K345" i="4" s="1"/>
  <c r="Q344" i="4"/>
  <c r="R344" i="4" s="1"/>
  <c r="J344" i="4"/>
  <c r="K344" i="4" s="1"/>
  <c r="Q343" i="4"/>
  <c r="R343" i="4" s="1"/>
  <c r="J343" i="4"/>
  <c r="K343" i="4" s="1"/>
  <c r="Q342" i="4"/>
  <c r="R342" i="4" s="1"/>
  <c r="J342" i="4"/>
  <c r="K342" i="4" s="1"/>
  <c r="Q341" i="4"/>
  <c r="R341" i="4" s="1"/>
  <c r="J341" i="4"/>
  <c r="K341" i="4" s="1"/>
  <c r="Q340" i="4"/>
  <c r="R340" i="4" s="1"/>
  <c r="J340" i="4"/>
  <c r="K340" i="4" s="1"/>
  <c r="Q339" i="4"/>
  <c r="R339" i="4" s="1"/>
  <c r="J339" i="4"/>
  <c r="K339" i="4" s="1"/>
  <c r="Q338" i="4"/>
  <c r="R338" i="4" s="1"/>
  <c r="J338" i="4"/>
  <c r="K338" i="4" s="1"/>
  <c r="Q337" i="4"/>
  <c r="R337" i="4" s="1"/>
  <c r="U337" i="4" s="1"/>
  <c r="V337" i="4" s="1"/>
  <c r="Y337" i="4" s="1"/>
  <c r="J337" i="4"/>
  <c r="K337" i="4" s="1"/>
  <c r="Q336" i="4"/>
  <c r="R336" i="4" s="1"/>
  <c r="J336" i="4"/>
  <c r="K336" i="4" s="1"/>
  <c r="Q335" i="4"/>
  <c r="R335" i="4" s="1"/>
  <c r="U335" i="4" s="1"/>
  <c r="V335" i="4" s="1"/>
  <c r="Y335" i="4" s="1"/>
  <c r="J335" i="4"/>
  <c r="K335" i="4" s="1"/>
  <c r="Q334" i="4"/>
  <c r="R334" i="4" s="1"/>
  <c r="J334" i="4"/>
  <c r="K334" i="4" s="1"/>
  <c r="Q333" i="4"/>
  <c r="R333" i="4" s="1"/>
  <c r="AE333" i="4" s="1"/>
  <c r="J333" i="4"/>
  <c r="K333" i="4" s="1"/>
  <c r="Q332" i="4"/>
  <c r="R332" i="4" s="1"/>
  <c r="J332" i="4"/>
  <c r="K332" i="4" s="1"/>
  <c r="Q331" i="4"/>
  <c r="R331" i="4" s="1"/>
  <c r="AE331" i="4" s="1"/>
  <c r="J331" i="4"/>
  <c r="K331" i="4" s="1"/>
  <c r="Q330" i="4"/>
  <c r="R330" i="4" s="1"/>
  <c r="J330" i="4"/>
  <c r="K330" i="4" s="1"/>
  <c r="Q329" i="4"/>
  <c r="R329" i="4" s="1"/>
  <c r="J329" i="4"/>
  <c r="K329" i="4" s="1"/>
  <c r="Q328" i="4"/>
  <c r="R328" i="4" s="1"/>
  <c r="J328" i="4"/>
  <c r="K328" i="4" s="1"/>
  <c r="Q327" i="4"/>
  <c r="R327" i="4" s="1"/>
  <c r="J327" i="4"/>
  <c r="K327" i="4" s="1"/>
  <c r="Q326" i="4"/>
  <c r="R326" i="4" s="1"/>
  <c r="AE326" i="4" s="1"/>
  <c r="J326" i="4"/>
  <c r="K326" i="4" s="1"/>
  <c r="Q325" i="4"/>
  <c r="R325" i="4" s="1"/>
  <c r="J325" i="4"/>
  <c r="K325" i="4" s="1"/>
  <c r="Q324" i="4"/>
  <c r="R324" i="4" s="1"/>
  <c r="AE324" i="4" s="1"/>
  <c r="J324" i="4"/>
  <c r="K324" i="4" s="1"/>
  <c r="Q323" i="4"/>
  <c r="R323" i="4" s="1"/>
  <c r="J323" i="4"/>
  <c r="K323" i="4" s="1"/>
  <c r="Q322" i="4"/>
  <c r="R322" i="4" s="1"/>
  <c r="AE322" i="4" s="1"/>
  <c r="J322" i="4"/>
  <c r="K322" i="4" s="1"/>
  <c r="Q321" i="4"/>
  <c r="R321" i="4" s="1"/>
  <c r="U321" i="4" s="1"/>
  <c r="V321" i="4" s="1"/>
  <c r="Y321" i="4" s="1"/>
  <c r="J321" i="4"/>
  <c r="K321" i="4" s="1"/>
  <c r="Q320" i="4"/>
  <c r="R320" i="4" s="1"/>
  <c r="AE320" i="4" s="1"/>
  <c r="J320" i="4"/>
  <c r="K320" i="4" s="1"/>
  <c r="Q319" i="4"/>
  <c r="R319" i="4" s="1"/>
  <c r="J319" i="4"/>
  <c r="K319" i="4" s="1"/>
  <c r="Q318" i="4"/>
  <c r="R318" i="4" s="1"/>
  <c r="J318" i="4"/>
  <c r="K318" i="4" s="1"/>
  <c r="Q317" i="4"/>
  <c r="R317" i="4" s="1"/>
  <c r="AE317" i="4" s="1"/>
  <c r="J317" i="4"/>
  <c r="K317" i="4" s="1"/>
  <c r="Q316" i="4"/>
  <c r="R316" i="4" s="1"/>
  <c r="AE316" i="4" s="1"/>
  <c r="J316" i="4"/>
  <c r="K316" i="4" s="1"/>
  <c r="Q315" i="4"/>
  <c r="R315" i="4" s="1"/>
  <c r="U315" i="4" s="1"/>
  <c r="V315" i="4" s="1"/>
  <c r="Y315" i="4" s="1"/>
  <c r="J315" i="4"/>
  <c r="K315" i="4" s="1"/>
  <c r="Q314" i="4"/>
  <c r="R314" i="4" s="1"/>
  <c r="J314" i="4"/>
  <c r="K314" i="4" s="1"/>
  <c r="Q313" i="4"/>
  <c r="R313" i="4" s="1"/>
  <c r="J313" i="4"/>
  <c r="K313" i="4" s="1"/>
  <c r="Q312" i="4"/>
  <c r="R312" i="4" s="1"/>
  <c r="J312" i="4"/>
  <c r="K312" i="4" s="1"/>
  <c r="Q311" i="4"/>
  <c r="R311" i="4" s="1"/>
  <c r="J311" i="4"/>
  <c r="K311" i="4" s="1"/>
  <c r="Q310" i="4"/>
  <c r="R310" i="4" s="1"/>
  <c r="AE310" i="4" s="1"/>
  <c r="J310" i="4"/>
  <c r="K310" i="4" s="1"/>
  <c r="Q309" i="4"/>
  <c r="R309" i="4" s="1"/>
  <c r="J309" i="4"/>
  <c r="K309" i="4" s="1"/>
  <c r="Q308" i="4"/>
  <c r="R308" i="4" s="1"/>
  <c r="AE308" i="4" s="1"/>
  <c r="J308" i="4"/>
  <c r="K308" i="4" s="1"/>
  <c r="Q307" i="4"/>
  <c r="R307" i="4" s="1"/>
  <c r="AE307" i="4" s="1"/>
  <c r="J307" i="4"/>
  <c r="K307" i="4" s="1"/>
  <c r="Q306" i="4"/>
  <c r="R306" i="4" s="1"/>
  <c r="AE306" i="4" s="1"/>
  <c r="J306" i="4"/>
  <c r="K306" i="4" s="1"/>
  <c r="Q305" i="4"/>
  <c r="R305" i="4" s="1"/>
  <c r="U305" i="4" s="1"/>
  <c r="J305" i="4"/>
  <c r="K305" i="4" s="1"/>
  <c r="Q304" i="4"/>
  <c r="R304" i="4" s="1"/>
  <c r="AE304" i="4" s="1"/>
  <c r="J304" i="4"/>
  <c r="K304" i="4" s="1"/>
  <c r="Q303" i="4"/>
  <c r="R303" i="4" s="1"/>
  <c r="J303" i="4"/>
  <c r="K303" i="4" s="1"/>
  <c r="Q302" i="4"/>
  <c r="R302" i="4" s="1"/>
  <c r="AE302" i="4" s="1"/>
  <c r="J302" i="4"/>
  <c r="K302" i="4" s="1"/>
  <c r="Q301" i="4"/>
  <c r="R301" i="4" s="1"/>
  <c r="AE301" i="4" s="1"/>
  <c r="J301" i="4"/>
  <c r="K301" i="4" s="1"/>
  <c r="Q300" i="4"/>
  <c r="R300" i="4" s="1"/>
  <c r="AE300" i="4" s="1"/>
  <c r="J300" i="4"/>
  <c r="K300" i="4" s="1"/>
  <c r="Q299" i="4"/>
  <c r="R299" i="4" s="1"/>
  <c r="U299" i="4" s="1"/>
  <c r="V299" i="4" s="1"/>
  <c r="Y299" i="4" s="1"/>
  <c r="J299" i="4"/>
  <c r="K299" i="4" s="1"/>
  <c r="Q298" i="4"/>
  <c r="R298" i="4" s="1"/>
  <c r="AE298" i="4" s="1"/>
  <c r="J298" i="4"/>
  <c r="K298" i="4" s="1"/>
  <c r="Q297" i="4"/>
  <c r="R297" i="4" s="1"/>
  <c r="J297" i="4"/>
  <c r="K297" i="4" s="1"/>
  <c r="Q296" i="4"/>
  <c r="R296" i="4" s="1"/>
  <c r="J296" i="4"/>
  <c r="K296" i="4" s="1"/>
  <c r="Q295" i="4"/>
  <c r="R295" i="4" s="1"/>
  <c r="J295" i="4"/>
  <c r="K295" i="4" s="1"/>
  <c r="Q294" i="4"/>
  <c r="R294" i="4" s="1"/>
  <c r="AE294" i="4" s="1"/>
  <c r="J294" i="4"/>
  <c r="K294" i="4" s="1"/>
  <c r="Q293" i="4"/>
  <c r="R293" i="4" s="1"/>
  <c r="U293" i="4" s="1"/>
  <c r="V293" i="4" s="1"/>
  <c r="Y293" i="4" s="1"/>
  <c r="J293" i="4"/>
  <c r="K293" i="4" s="1"/>
  <c r="Q292" i="4"/>
  <c r="R292" i="4" s="1"/>
  <c r="AE292" i="4" s="1"/>
  <c r="J292" i="4"/>
  <c r="K292" i="4" s="1"/>
  <c r="Q291" i="4"/>
  <c r="R291" i="4" s="1"/>
  <c r="J291" i="4"/>
  <c r="K291" i="4" s="1"/>
  <c r="Q290" i="4"/>
  <c r="R290" i="4" s="1"/>
  <c r="J290" i="4"/>
  <c r="K290" i="4" s="1"/>
  <c r="Q289" i="4"/>
  <c r="R289" i="4" s="1"/>
  <c r="J289" i="4"/>
  <c r="K289" i="4" s="1"/>
  <c r="Q288" i="4"/>
  <c r="R288" i="4" s="1"/>
  <c r="J288" i="4"/>
  <c r="K288" i="4" s="1"/>
  <c r="Q287" i="4"/>
  <c r="R287" i="4" s="1"/>
  <c r="J287" i="4"/>
  <c r="K287" i="4" s="1"/>
  <c r="Q286" i="4"/>
  <c r="R286" i="4" s="1"/>
  <c r="J286" i="4"/>
  <c r="K286" i="4" s="1"/>
  <c r="Q285" i="4"/>
  <c r="R285" i="4" s="1"/>
  <c r="J285" i="4"/>
  <c r="K285" i="4" s="1"/>
  <c r="Q284" i="4"/>
  <c r="R284" i="4" s="1"/>
  <c r="J284" i="4"/>
  <c r="K284" i="4" s="1"/>
  <c r="Q283" i="4"/>
  <c r="R283" i="4" s="1"/>
  <c r="J283" i="4"/>
  <c r="K283" i="4" s="1"/>
  <c r="Q282" i="4"/>
  <c r="R282" i="4" s="1"/>
  <c r="J282" i="4"/>
  <c r="K282" i="4" s="1"/>
  <c r="R281" i="4"/>
  <c r="Q281" i="4"/>
  <c r="J281" i="4"/>
  <c r="K281" i="4" s="1"/>
  <c r="Q280" i="4"/>
  <c r="R280" i="4" s="1"/>
  <c r="J280" i="4"/>
  <c r="K280" i="4" s="1"/>
  <c r="Q279" i="4"/>
  <c r="R279" i="4" s="1"/>
  <c r="AE279" i="4" s="1"/>
  <c r="J279" i="4"/>
  <c r="K279" i="4" s="1"/>
  <c r="Q278" i="4"/>
  <c r="R278" i="4" s="1"/>
  <c r="J278" i="4"/>
  <c r="K278" i="4" s="1"/>
  <c r="Q277" i="4"/>
  <c r="R277" i="4" s="1"/>
  <c r="AE277" i="4" s="1"/>
  <c r="J277" i="4"/>
  <c r="K277" i="4" s="1"/>
  <c r="Q276" i="4"/>
  <c r="R276" i="4" s="1"/>
  <c r="J276" i="4"/>
  <c r="K276" i="4" s="1"/>
  <c r="Q275" i="4"/>
  <c r="R275" i="4" s="1"/>
  <c r="J275" i="4"/>
  <c r="K275" i="4" s="1"/>
  <c r="Q274" i="4"/>
  <c r="R274" i="4" s="1"/>
  <c r="J274" i="4"/>
  <c r="K274" i="4" s="1"/>
  <c r="Q273" i="4"/>
  <c r="R273" i="4" s="1"/>
  <c r="J273" i="4"/>
  <c r="K273" i="4" s="1"/>
  <c r="Q272" i="4"/>
  <c r="R272" i="4" s="1"/>
  <c r="J272" i="4"/>
  <c r="K272" i="4" s="1"/>
  <c r="Q271" i="4"/>
  <c r="R271" i="4" s="1"/>
  <c r="AE271" i="4" s="1"/>
  <c r="J271" i="4"/>
  <c r="K271" i="4" s="1"/>
  <c r="Q270" i="4"/>
  <c r="R270" i="4" s="1"/>
  <c r="J270" i="4"/>
  <c r="K270" i="4" s="1"/>
  <c r="Q269" i="4"/>
  <c r="R269" i="4" s="1"/>
  <c r="J269" i="4"/>
  <c r="K269" i="4" s="1"/>
  <c r="Q268" i="4"/>
  <c r="R268" i="4" s="1"/>
  <c r="J268" i="4"/>
  <c r="K268" i="4" s="1"/>
  <c r="Q267" i="4"/>
  <c r="R267" i="4" s="1"/>
  <c r="J267" i="4"/>
  <c r="K267" i="4" s="1"/>
  <c r="Q266" i="4"/>
  <c r="R266" i="4" s="1"/>
  <c r="J266" i="4"/>
  <c r="K266" i="4" s="1"/>
  <c r="Q265" i="4"/>
  <c r="R265" i="4" s="1"/>
  <c r="AE265" i="4" s="1"/>
  <c r="J265" i="4"/>
  <c r="K265" i="4" s="1"/>
  <c r="Q264" i="4"/>
  <c r="R264" i="4" s="1"/>
  <c r="J264" i="4"/>
  <c r="K264" i="4" s="1"/>
  <c r="Q263" i="4"/>
  <c r="R263" i="4" s="1"/>
  <c r="J263" i="4"/>
  <c r="K263" i="4" s="1"/>
  <c r="Q262" i="4"/>
  <c r="R262" i="4" s="1"/>
  <c r="J262" i="4"/>
  <c r="K262" i="4" s="1"/>
  <c r="Q261" i="4"/>
  <c r="R261" i="4" s="1"/>
  <c r="AE261" i="4" s="1"/>
  <c r="J261" i="4"/>
  <c r="K261" i="4" s="1"/>
  <c r="Q260" i="4"/>
  <c r="R260" i="4" s="1"/>
  <c r="J260" i="4"/>
  <c r="K260" i="4" s="1"/>
  <c r="Q259" i="4"/>
  <c r="R259" i="4" s="1"/>
  <c r="AE259" i="4" s="1"/>
  <c r="J259" i="4"/>
  <c r="K259" i="4" s="1"/>
  <c r="Q258" i="4"/>
  <c r="R258" i="4" s="1"/>
  <c r="J258" i="4"/>
  <c r="K258" i="4" s="1"/>
  <c r="Q257" i="4"/>
  <c r="R257" i="4" s="1"/>
  <c r="AE257" i="4" s="1"/>
  <c r="J257" i="4"/>
  <c r="K257" i="4" s="1"/>
  <c r="Q256" i="4"/>
  <c r="R256" i="4" s="1"/>
  <c r="J256" i="4"/>
  <c r="K256" i="4" s="1"/>
  <c r="Q255" i="4"/>
  <c r="R255" i="4" s="1"/>
  <c r="J255" i="4"/>
  <c r="K255" i="4" s="1"/>
  <c r="Q254" i="4"/>
  <c r="R254" i="4" s="1"/>
  <c r="J254" i="4"/>
  <c r="K254" i="4" s="1"/>
  <c r="Q253" i="4"/>
  <c r="R253" i="4" s="1"/>
  <c r="AE253" i="4" s="1"/>
  <c r="J253" i="4"/>
  <c r="K253" i="4" s="1"/>
  <c r="Q252" i="4"/>
  <c r="R252" i="4" s="1"/>
  <c r="J252" i="4"/>
  <c r="K252" i="4" s="1"/>
  <c r="Q251" i="4"/>
  <c r="R251" i="4" s="1"/>
  <c r="J251" i="4"/>
  <c r="K251" i="4" s="1"/>
  <c r="Q250" i="4"/>
  <c r="R250" i="4" s="1"/>
  <c r="J250" i="4"/>
  <c r="K250" i="4" s="1"/>
  <c r="Q249" i="4"/>
  <c r="R249" i="4" s="1"/>
  <c r="J249" i="4"/>
  <c r="K249" i="4" s="1"/>
  <c r="Q248" i="4"/>
  <c r="R248" i="4" s="1"/>
  <c r="J248" i="4"/>
  <c r="K248" i="4" s="1"/>
  <c r="Q247" i="4"/>
  <c r="R247" i="4" s="1"/>
  <c r="J247" i="4"/>
  <c r="K247" i="4" s="1"/>
  <c r="Q246" i="4"/>
  <c r="R246" i="4" s="1"/>
  <c r="J246" i="4"/>
  <c r="K246" i="4" s="1"/>
  <c r="Q245" i="4"/>
  <c r="R245" i="4" s="1"/>
  <c r="J245" i="4"/>
  <c r="K245" i="4" s="1"/>
  <c r="Q244" i="4"/>
  <c r="R244" i="4" s="1"/>
  <c r="J244" i="4"/>
  <c r="K244" i="4" s="1"/>
  <c r="Q243" i="4"/>
  <c r="R243" i="4" s="1"/>
  <c r="J243" i="4"/>
  <c r="K243" i="4" s="1"/>
  <c r="Q242" i="4"/>
  <c r="R242" i="4" s="1"/>
  <c r="J242" i="4"/>
  <c r="K242" i="4" s="1"/>
  <c r="Q241" i="4"/>
  <c r="R241" i="4" s="1"/>
  <c r="J241" i="4"/>
  <c r="K241" i="4" s="1"/>
  <c r="Q240" i="4"/>
  <c r="R240" i="4" s="1"/>
  <c r="J240" i="4"/>
  <c r="K240" i="4" s="1"/>
  <c r="Q239" i="4"/>
  <c r="R239" i="4" s="1"/>
  <c r="J239" i="4"/>
  <c r="K239" i="4" s="1"/>
  <c r="Q238" i="4"/>
  <c r="R238" i="4" s="1"/>
  <c r="J238" i="4"/>
  <c r="K238" i="4" s="1"/>
  <c r="Q237" i="4"/>
  <c r="R237" i="4" s="1"/>
  <c r="J237" i="4"/>
  <c r="K237" i="4" s="1"/>
  <c r="Q236" i="4"/>
  <c r="R236" i="4" s="1"/>
  <c r="J236" i="4"/>
  <c r="K236" i="4" s="1"/>
  <c r="Q235" i="4"/>
  <c r="R235" i="4" s="1"/>
  <c r="J235" i="4"/>
  <c r="K235" i="4" s="1"/>
  <c r="Q234" i="4"/>
  <c r="R234" i="4" s="1"/>
  <c r="J234" i="4"/>
  <c r="K234" i="4" s="1"/>
  <c r="Q233" i="4"/>
  <c r="R233" i="4" s="1"/>
  <c r="J233" i="4"/>
  <c r="K233" i="4" s="1"/>
  <c r="Q232" i="4"/>
  <c r="R232" i="4" s="1"/>
  <c r="J232" i="4"/>
  <c r="K232" i="4" s="1"/>
  <c r="Q231" i="4"/>
  <c r="R231" i="4" s="1"/>
  <c r="J231" i="4"/>
  <c r="K231" i="4" s="1"/>
  <c r="Q230" i="4"/>
  <c r="R230" i="4" s="1"/>
  <c r="J230" i="4"/>
  <c r="K230" i="4" s="1"/>
  <c r="Q229" i="4"/>
  <c r="R229" i="4" s="1"/>
  <c r="J229" i="4"/>
  <c r="K229" i="4" s="1"/>
  <c r="Q228" i="4"/>
  <c r="R228" i="4" s="1"/>
  <c r="K228" i="4"/>
  <c r="J228" i="4"/>
  <c r="Q227" i="4"/>
  <c r="R227" i="4" s="1"/>
  <c r="J227" i="4"/>
  <c r="K227" i="4" s="1"/>
  <c r="Q226" i="4"/>
  <c r="R226" i="4" s="1"/>
  <c r="J226" i="4"/>
  <c r="K226" i="4" s="1"/>
  <c r="Q225" i="4"/>
  <c r="R225" i="4" s="1"/>
  <c r="J225" i="4"/>
  <c r="K225" i="4" s="1"/>
  <c r="Q224" i="4"/>
  <c r="R224" i="4" s="1"/>
  <c r="J224" i="4"/>
  <c r="K224" i="4" s="1"/>
  <c r="Q223" i="4"/>
  <c r="R223" i="4" s="1"/>
  <c r="J223" i="4"/>
  <c r="K223" i="4" s="1"/>
  <c r="Q222" i="4"/>
  <c r="R222" i="4" s="1"/>
  <c r="J222" i="4"/>
  <c r="K222" i="4" s="1"/>
  <c r="Q221" i="4"/>
  <c r="R221" i="4" s="1"/>
  <c r="J221" i="4"/>
  <c r="K221" i="4" s="1"/>
  <c r="Q220" i="4"/>
  <c r="R220" i="4" s="1"/>
  <c r="J220" i="4"/>
  <c r="K220" i="4" s="1"/>
  <c r="Q219" i="4"/>
  <c r="R219" i="4" s="1"/>
  <c r="J219" i="4"/>
  <c r="K219" i="4" s="1"/>
  <c r="Q218" i="4"/>
  <c r="R218" i="4" s="1"/>
  <c r="J218" i="4"/>
  <c r="K218" i="4" s="1"/>
  <c r="Q217" i="4"/>
  <c r="R217" i="4" s="1"/>
  <c r="J217" i="4"/>
  <c r="K217" i="4" s="1"/>
  <c r="Q216" i="4"/>
  <c r="R216" i="4" s="1"/>
  <c r="J216" i="4"/>
  <c r="K216" i="4" s="1"/>
  <c r="Q215" i="4"/>
  <c r="R215" i="4" s="1"/>
  <c r="J215" i="4"/>
  <c r="K215" i="4" s="1"/>
  <c r="Q214" i="4"/>
  <c r="R214" i="4" s="1"/>
  <c r="J214" i="4"/>
  <c r="K214" i="4" s="1"/>
  <c r="Q213" i="4"/>
  <c r="R213" i="4" s="1"/>
  <c r="J213" i="4"/>
  <c r="K213" i="4" s="1"/>
  <c r="Q212" i="4"/>
  <c r="R212" i="4" s="1"/>
  <c r="J212" i="4"/>
  <c r="K212" i="4" s="1"/>
  <c r="Q211" i="4"/>
  <c r="R211" i="4" s="1"/>
  <c r="J211" i="4"/>
  <c r="K211" i="4" s="1"/>
  <c r="Q210" i="4"/>
  <c r="R210" i="4" s="1"/>
  <c r="J210" i="4"/>
  <c r="K210" i="4" s="1"/>
  <c r="Q209" i="4"/>
  <c r="R209" i="4" s="1"/>
  <c r="J209" i="4"/>
  <c r="K209" i="4" s="1"/>
  <c r="Q208" i="4"/>
  <c r="R208" i="4" s="1"/>
  <c r="J208" i="4"/>
  <c r="K208" i="4" s="1"/>
  <c r="Q207" i="4"/>
  <c r="R207" i="4" s="1"/>
  <c r="J207" i="4"/>
  <c r="K207" i="4" s="1"/>
  <c r="Q206" i="4"/>
  <c r="R206" i="4" s="1"/>
  <c r="J206" i="4"/>
  <c r="K206" i="4" s="1"/>
  <c r="Q205" i="4"/>
  <c r="R205" i="4" s="1"/>
  <c r="J205" i="4"/>
  <c r="K205" i="4" s="1"/>
  <c r="Q204" i="4"/>
  <c r="R204" i="4" s="1"/>
  <c r="J204" i="4"/>
  <c r="K204" i="4" s="1"/>
  <c r="Q203" i="4"/>
  <c r="R203" i="4" s="1"/>
  <c r="AE203" i="4" s="1"/>
  <c r="J203" i="4"/>
  <c r="K203" i="4" s="1"/>
  <c r="Q202" i="4"/>
  <c r="R202" i="4" s="1"/>
  <c r="J202" i="4"/>
  <c r="K202" i="4" s="1"/>
  <c r="Q201" i="4"/>
  <c r="R201" i="4" s="1"/>
  <c r="AE201" i="4" s="1"/>
  <c r="J201" i="4"/>
  <c r="K201" i="4" s="1"/>
  <c r="Q200" i="4"/>
  <c r="R200" i="4" s="1"/>
  <c r="J200" i="4"/>
  <c r="K200" i="4" s="1"/>
  <c r="Q199" i="4"/>
  <c r="R199" i="4" s="1"/>
  <c r="AE199" i="4" s="1"/>
  <c r="J199" i="4"/>
  <c r="K199" i="4" s="1"/>
  <c r="Q198" i="4"/>
  <c r="R198" i="4" s="1"/>
  <c r="J198" i="4"/>
  <c r="K198" i="4" s="1"/>
  <c r="Q197" i="4"/>
  <c r="R197" i="4" s="1"/>
  <c r="J197" i="4"/>
  <c r="K197" i="4" s="1"/>
  <c r="Q196" i="4"/>
  <c r="R196" i="4" s="1"/>
  <c r="J196" i="4"/>
  <c r="K196" i="4" s="1"/>
  <c r="Q195" i="4"/>
  <c r="R195" i="4" s="1"/>
  <c r="J195" i="4"/>
  <c r="K195" i="4" s="1"/>
  <c r="Q194" i="4"/>
  <c r="R194" i="4" s="1"/>
  <c r="J194" i="4"/>
  <c r="K194" i="4" s="1"/>
  <c r="Q193" i="4"/>
  <c r="R193" i="4" s="1"/>
  <c r="J193" i="4"/>
  <c r="K193" i="4" s="1"/>
  <c r="Q192" i="4"/>
  <c r="R192" i="4" s="1"/>
  <c r="J192" i="4"/>
  <c r="K192" i="4" s="1"/>
  <c r="Q191" i="4"/>
  <c r="R191" i="4" s="1"/>
  <c r="AE191" i="4" s="1"/>
  <c r="J191" i="4"/>
  <c r="K191" i="4" s="1"/>
  <c r="Q190" i="4"/>
  <c r="R190" i="4" s="1"/>
  <c r="J190" i="4"/>
  <c r="K190" i="4" s="1"/>
  <c r="Q189" i="4"/>
  <c r="R189" i="4" s="1"/>
  <c r="AE189" i="4" s="1"/>
  <c r="J189" i="4"/>
  <c r="K189" i="4" s="1"/>
  <c r="Q188" i="4"/>
  <c r="R188" i="4" s="1"/>
  <c r="J188" i="4"/>
  <c r="K188" i="4" s="1"/>
  <c r="Q187" i="4"/>
  <c r="R187" i="4" s="1"/>
  <c r="AE187" i="4" s="1"/>
  <c r="J187" i="4"/>
  <c r="K187" i="4" s="1"/>
  <c r="Q186" i="4"/>
  <c r="R186" i="4" s="1"/>
  <c r="J186" i="4"/>
  <c r="K186" i="4" s="1"/>
  <c r="Q185" i="4"/>
  <c r="R185" i="4" s="1"/>
  <c r="J185" i="4"/>
  <c r="K185" i="4" s="1"/>
  <c r="Q184" i="4"/>
  <c r="R184" i="4" s="1"/>
  <c r="J184" i="4"/>
  <c r="K184" i="4" s="1"/>
  <c r="Q183" i="4"/>
  <c r="R183" i="4" s="1"/>
  <c r="J183" i="4"/>
  <c r="K183" i="4" s="1"/>
  <c r="Q182" i="4"/>
  <c r="R182" i="4" s="1"/>
  <c r="J182" i="4"/>
  <c r="K182" i="4" s="1"/>
  <c r="Q181" i="4"/>
  <c r="R181" i="4" s="1"/>
  <c r="AE181" i="4" s="1"/>
  <c r="J181" i="4"/>
  <c r="K181" i="4" s="1"/>
  <c r="Q180" i="4"/>
  <c r="R180" i="4" s="1"/>
  <c r="J180" i="4"/>
  <c r="K180" i="4" s="1"/>
  <c r="Q179" i="4"/>
  <c r="R179" i="4" s="1"/>
  <c r="AE179" i="4" s="1"/>
  <c r="J179" i="4"/>
  <c r="K179" i="4" s="1"/>
  <c r="Q178" i="4"/>
  <c r="R178" i="4" s="1"/>
  <c r="J178" i="4"/>
  <c r="K178" i="4" s="1"/>
  <c r="Q177" i="4"/>
  <c r="R177" i="4" s="1"/>
  <c r="J177" i="4"/>
  <c r="K177" i="4" s="1"/>
  <c r="Q176" i="4"/>
  <c r="R176" i="4" s="1"/>
  <c r="J176" i="4"/>
  <c r="K176" i="4" s="1"/>
  <c r="Q175" i="4"/>
  <c r="R175" i="4" s="1"/>
  <c r="AE175" i="4" s="1"/>
  <c r="J175" i="4"/>
  <c r="K175" i="4" s="1"/>
  <c r="Q174" i="4"/>
  <c r="R174" i="4" s="1"/>
  <c r="J174" i="4"/>
  <c r="K174" i="4" s="1"/>
  <c r="Q173" i="4"/>
  <c r="R173" i="4" s="1"/>
  <c r="AE173" i="4" s="1"/>
  <c r="J173" i="4"/>
  <c r="K173" i="4" s="1"/>
  <c r="Q172" i="4"/>
  <c r="R172" i="4" s="1"/>
  <c r="J172" i="4"/>
  <c r="K172" i="4" s="1"/>
  <c r="Q171" i="4"/>
  <c r="R171" i="4" s="1"/>
  <c r="J171" i="4"/>
  <c r="K171" i="4" s="1"/>
  <c r="Q170" i="4"/>
  <c r="R170" i="4" s="1"/>
  <c r="J170" i="4"/>
  <c r="K170" i="4" s="1"/>
  <c r="Q169" i="4"/>
  <c r="R169" i="4" s="1"/>
  <c r="J169" i="4"/>
  <c r="K169" i="4" s="1"/>
  <c r="Q168" i="4"/>
  <c r="R168" i="4" s="1"/>
  <c r="J168" i="4"/>
  <c r="K168" i="4" s="1"/>
  <c r="Q167" i="4"/>
  <c r="R167" i="4" s="1"/>
  <c r="AE167" i="4" s="1"/>
  <c r="J167" i="4"/>
  <c r="K167" i="4" s="1"/>
  <c r="Q166" i="4"/>
  <c r="R166" i="4" s="1"/>
  <c r="J166" i="4"/>
  <c r="K166" i="4" s="1"/>
  <c r="Q165" i="4"/>
  <c r="R165" i="4" s="1"/>
  <c r="AE165" i="4" s="1"/>
  <c r="J165" i="4"/>
  <c r="K165" i="4" s="1"/>
  <c r="Q164" i="4"/>
  <c r="R164" i="4" s="1"/>
  <c r="J164" i="4"/>
  <c r="K164" i="4" s="1"/>
  <c r="Q163" i="4"/>
  <c r="R163" i="4" s="1"/>
  <c r="AE163" i="4" s="1"/>
  <c r="J163" i="4"/>
  <c r="K163" i="4" s="1"/>
  <c r="Q162" i="4"/>
  <c r="R162" i="4" s="1"/>
  <c r="J162" i="4"/>
  <c r="K162" i="4" s="1"/>
  <c r="Q161" i="4"/>
  <c r="R161" i="4" s="1"/>
  <c r="J161" i="4"/>
  <c r="K161" i="4" s="1"/>
  <c r="Q160" i="4"/>
  <c r="R160" i="4" s="1"/>
  <c r="J160" i="4"/>
  <c r="K160" i="4" s="1"/>
  <c r="Q159" i="4"/>
  <c r="R159" i="4" s="1"/>
  <c r="AE159" i="4" s="1"/>
  <c r="J159" i="4"/>
  <c r="K159" i="4" s="1"/>
  <c r="Q158" i="4"/>
  <c r="R158" i="4" s="1"/>
  <c r="J158" i="4"/>
  <c r="K158" i="4" s="1"/>
  <c r="Q157" i="4"/>
  <c r="R157" i="4" s="1"/>
  <c r="J157" i="4"/>
  <c r="K157" i="4" s="1"/>
  <c r="Q156" i="4"/>
  <c r="R156" i="4" s="1"/>
  <c r="J156" i="4"/>
  <c r="K156" i="4" s="1"/>
  <c r="Q155" i="4"/>
  <c r="R155" i="4" s="1"/>
  <c r="AE155" i="4" s="1"/>
  <c r="J155" i="4"/>
  <c r="K155" i="4" s="1"/>
  <c r="Q154" i="4"/>
  <c r="R154" i="4" s="1"/>
  <c r="J154" i="4"/>
  <c r="K154" i="4" s="1"/>
  <c r="Q153" i="4"/>
  <c r="R153" i="4" s="1"/>
  <c r="J153" i="4"/>
  <c r="K153" i="4" s="1"/>
  <c r="Q152" i="4"/>
  <c r="R152" i="4" s="1"/>
  <c r="J152" i="4"/>
  <c r="K152" i="4" s="1"/>
  <c r="Q151" i="4"/>
  <c r="R151" i="4" s="1"/>
  <c r="AE151" i="4" s="1"/>
  <c r="J151" i="4"/>
  <c r="K151" i="4" s="1"/>
  <c r="Q150" i="4"/>
  <c r="R150" i="4" s="1"/>
  <c r="J150" i="4"/>
  <c r="K150" i="4" s="1"/>
  <c r="Q149" i="4"/>
  <c r="R149" i="4" s="1"/>
  <c r="AE149" i="4" s="1"/>
  <c r="J149" i="4"/>
  <c r="K149" i="4" s="1"/>
  <c r="Q148" i="4"/>
  <c r="R148" i="4" s="1"/>
  <c r="J148" i="4"/>
  <c r="K148" i="4" s="1"/>
  <c r="Q147" i="4"/>
  <c r="R147" i="4" s="1"/>
  <c r="J147" i="4"/>
  <c r="K147" i="4" s="1"/>
  <c r="Q146" i="4"/>
  <c r="R146" i="4" s="1"/>
  <c r="J146" i="4"/>
  <c r="K146" i="4" s="1"/>
  <c r="R145" i="4"/>
  <c r="Q145" i="4"/>
  <c r="J145" i="4"/>
  <c r="K145" i="4" s="1"/>
  <c r="Q144" i="4"/>
  <c r="R144" i="4" s="1"/>
  <c r="J144" i="4"/>
  <c r="K144" i="4" s="1"/>
  <c r="Q143" i="4"/>
  <c r="R143" i="4" s="1"/>
  <c r="AE143" i="4" s="1"/>
  <c r="J143" i="4"/>
  <c r="K143" i="4" s="1"/>
  <c r="Q142" i="4"/>
  <c r="R142" i="4" s="1"/>
  <c r="J142" i="4"/>
  <c r="K142" i="4" s="1"/>
  <c r="Q141" i="4"/>
  <c r="R141" i="4" s="1"/>
  <c r="J141" i="4"/>
  <c r="K141" i="4" s="1"/>
  <c r="Q140" i="4"/>
  <c r="R140" i="4" s="1"/>
  <c r="J140" i="4"/>
  <c r="K140" i="4" s="1"/>
  <c r="Q139" i="4"/>
  <c r="R139" i="4" s="1"/>
  <c r="J139" i="4"/>
  <c r="K139" i="4" s="1"/>
  <c r="Q138" i="4"/>
  <c r="R138" i="4" s="1"/>
  <c r="J138" i="4"/>
  <c r="K138" i="4" s="1"/>
  <c r="Q137" i="4"/>
  <c r="R137" i="4" s="1"/>
  <c r="J137" i="4"/>
  <c r="K137" i="4" s="1"/>
  <c r="Q136" i="4"/>
  <c r="R136" i="4" s="1"/>
  <c r="J136" i="4"/>
  <c r="K136" i="4" s="1"/>
  <c r="Q135" i="4"/>
  <c r="R135" i="4" s="1"/>
  <c r="AE135" i="4" s="1"/>
  <c r="J135" i="4"/>
  <c r="K135" i="4" s="1"/>
  <c r="Q134" i="4"/>
  <c r="R134" i="4" s="1"/>
  <c r="J134" i="4"/>
  <c r="K134" i="4" s="1"/>
  <c r="Q133" i="4"/>
  <c r="R133" i="4" s="1"/>
  <c r="J133" i="4"/>
  <c r="K133" i="4" s="1"/>
  <c r="Q132" i="4"/>
  <c r="R132" i="4" s="1"/>
  <c r="J132" i="4"/>
  <c r="K132" i="4" s="1"/>
  <c r="Q131" i="4"/>
  <c r="R131" i="4" s="1"/>
  <c r="AE131" i="4" s="1"/>
  <c r="J131" i="4"/>
  <c r="K131" i="4" s="1"/>
  <c r="Q130" i="4"/>
  <c r="R130" i="4" s="1"/>
  <c r="J130" i="4"/>
  <c r="K130" i="4" s="1"/>
  <c r="Q129" i="4"/>
  <c r="R129" i="4" s="1"/>
  <c r="J129" i="4"/>
  <c r="K129" i="4" s="1"/>
  <c r="Q128" i="4"/>
  <c r="R128" i="4" s="1"/>
  <c r="J128" i="4"/>
  <c r="K128" i="4" s="1"/>
  <c r="Q127" i="4"/>
  <c r="R127" i="4" s="1"/>
  <c r="AE127" i="4" s="1"/>
  <c r="J127" i="4"/>
  <c r="K127" i="4" s="1"/>
  <c r="Q126" i="4"/>
  <c r="R126" i="4" s="1"/>
  <c r="J126" i="4"/>
  <c r="K126" i="4" s="1"/>
  <c r="Q125" i="4"/>
  <c r="R125" i="4" s="1"/>
  <c r="AE125" i="4" s="1"/>
  <c r="J125" i="4"/>
  <c r="K125" i="4" s="1"/>
  <c r="Q124" i="4"/>
  <c r="R124" i="4" s="1"/>
  <c r="J124" i="4"/>
  <c r="K124" i="4" s="1"/>
  <c r="Q123" i="4"/>
  <c r="R123" i="4" s="1"/>
  <c r="J123" i="4"/>
  <c r="K123" i="4" s="1"/>
  <c r="Q122" i="4"/>
  <c r="R122" i="4" s="1"/>
  <c r="J122" i="4"/>
  <c r="K122" i="4" s="1"/>
  <c r="Q121" i="4"/>
  <c r="R121" i="4" s="1"/>
  <c r="AE121" i="4" s="1"/>
  <c r="J121" i="4"/>
  <c r="K121" i="4" s="1"/>
  <c r="Q120" i="4"/>
  <c r="R120" i="4" s="1"/>
  <c r="J120" i="4"/>
  <c r="K120" i="4" s="1"/>
  <c r="Q119" i="4"/>
  <c r="R119" i="4" s="1"/>
  <c r="J119" i="4"/>
  <c r="K119" i="4" s="1"/>
  <c r="Q118" i="4"/>
  <c r="R118" i="4" s="1"/>
  <c r="J118" i="4"/>
  <c r="K118" i="4" s="1"/>
  <c r="Q117" i="4"/>
  <c r="R117" i="4" s="1"/>
  <c r="J117" i="4"/>
  <c r="K117" i="4" s="1"/>
  <c r="Q116" i="4"/>
  <c r="R116" i="4" s="1"/>
  <c r="J116" i="4"/>
  <c r="K116" i="4" s="1"/>
  <c r="Q115" i="4"/>
  <c r="R115" i="4" s="1"/>
  <c r="J115" i="4"/>
  <c r="K115" i="4" s="1"/>
  <c r="Q114" i="4"/>
  <c r="R114" i="4" s="1"/>
  <c r="J114" i="4"/>
  <c r="K114" i="4" s="1"/>
  <c r="Q113" i="4"/>
  <c r="R113" i="4" s="1"/>
  <c r="AE113" i="4" s="1"/>
  <c r="J113" i="4"/>
  <c r="K113" i="4" s="1"/>
  <c r="Q112" i="4"/>
  <c r="R112" i="4" s="1"/>
  <c r="AE112" i="4" s="1"/>
  <c r="J112" i="4"/>
  <c r="K112" i="4" s="1"/>
  <c r="Q111" i="4"/>
  <c r="R111" i="4" s="1"/>
  <c r="J111" i="4"/>
  <c r="K111" i="4" s="1"/>
  <c r="Q110" i="4"/>
  <c r="R110" i="4" s="1"/>
  <c r="J110" i="4"/>
  <c r="K110" i="4" s="1"/>
  <c r="Q109" i="4"/>
  <c r="R109" i="4" s="1"/>
  <c r="J109" i="4"/>
  <c r="K109" i="4" s="1"/>
  <c r="Q108" i="4"/>
  <c r="R108" i="4" s="1"/>
  <c r="J108" i="4"/>
  <c r="K108" i="4" s="1"/>
  <c r="Q107" i="4"/>
  <c r="R107" i="4" s="1"/>
  <c r="AE107" i="4" s="1"/>
  <c r="J107" i="4"/>
  <c r="K107" i="4" s="1"/>
  <c r="Q106" i="4"/>
  <c r="R106" i="4" s="1"/>
  <c r="J106" i="4"/>
  <c r="K106" i="4" s="1"/>
  <c r="Q105" i="4"/>
  <c r="R105" i="4" s="1"/>
  <c r="AE105" i="4" s="1"/>
  <c r="J105" i="4"/>
  <c r="K105" i="4" s="1"/>
  <c r="Q104" i="4"/>
  <c r="R104" i="4" s="1"/>
  <c r="J104" i="4"/>
  <c r="K104" i="4" s="1"/>
  <c r="Q103" i="4"/>
  <c r="R103" i="4" s="1"/>
  <c r="J103" i="4"/>
  <c r="K103" i="4" s="1"/>
  <c r="Q102" i="4"/>
  <c r="R102" i="4" s="1"/>
  <c r="J102" i="4"/>
  <c r="K102" i="4" s="1"/>
  <c r="Q101" i="4"/>
  <c r="R101" i="4" s="1"/>
  <c r="J101" i="4"/>
  <c r="K101" i="4" s="1"/>
  <c r="Q100" i="4"/>
  <c r="R100" i="4" s="1"/>
  <c r="U100" i="4" s="1"/>
  <c r="V100" i="4" s="1"/>
  <c r="Y100" i="4" s="1"/>
  <c r="J100" i="4"/>
  <c r="K100" i="4" s="1"/>
  <c r="Q99" i="4"/>
  <c r="R99" i="4" s="1"/>
  <c r="J99" i="4"/>
  <c r="K99" i="4" s="1"/>
  <c r="Q98" i="4"/>
  <c r="R98" i="4" s="1"/>
  <c r="U98" i="4" s="1"/>
  <c r="V98" i="4" s="1"/>
  <c r="Y98" i="4" s="1"/>
  <c r="J98" i="4"/>
  <c r="K98" i="4" s="1"/>
  <c r="Q97" i="4"/>
  <c r="R97" i="4" s="1"/>
  <c r="J97" i="4"/>
  <c r="K97" i="4" s="1"/>
  <c r="Q96" i="4"/>
  <c r="R96" i="4" s="1"/>
  <c r="J96" i="4"/>
  <c r="K96" i="4" s="1"/>
  <c r="Q95" i="4"/>
  <c r="R95" i="4" s="1"/>
  <c r="J95" i="4"/>
  <c r="K95" i="4" s="1"/>
  <c r="Q94" i="4"/>
  <c r="R94" i="4" s="1"/>
  <c r="J94" i="4"/>
  <c r="K94" i="4" s="1"/>
  <c r="Q93" i="4"/>
  <c r="R93" i="4" s="1"/>
  <c r="J93" i="4"/>
  <c r="K93" i="4" s="1"/>
  <c r="Q92" i="4"/>
  <c r="R92" i="4" s="1"/>
  <c r="J92" i="4"/>
  <c r="K92" i="4" s="1"/>
  <c r="Q91" i="4"/>
  <c r="R91" i="4" s="1"/>
  <c r="J91" i="4"/>
  <c r="K91" i="4" s="1"/>
  <c r="Q90" i="4"/>
  <c r="R90" i="4" s="1"/>
  <c r="U90" i="4" s="1"/>
  <c r="V90" i="4" s="1"/>
  <c r="Y90" i="4" s="1"/>
  <c r="J90" i="4"/>
  <c r="K90" i="4" s="1"/>
  <c r="Q89" i="4"/>
  <c r="R89" i="4" s="1"/>
  <c r="J89" i="4"/>
  <c r="K89" i="4" s="1"/>
  <c r="Q88" i="4"/>
  <c r="R88" i="4" s="1"/>
  <c r="J88" i="4"/>
  <c r="K88" i="4" s="1"/>
  <c r="Q87" i="4"/>
  <c r="R87" i="4" s="1"/>
  <c r="J87" i="4"/>
  <c r="K87" i="4" s="1"/>
  <c r="Q86" i="4"/>
  <c r="R86" i="4" s="1"/>
  <c r="J86" i="4"/>
  <c r="K86" i="4" s="1"/>
  <c r="Q85" i="4"/>
  <c r="R85" i="4" s="1"/>
  <c r="J85" i="4"/>
  <c r="K85" i="4" s="1"/>
  <c r="Q84" i="4"/>
  <c r="R84" i="4" s="1"/>
  <c r="J84" i="4"/>
  <c r="K84" i="4" s="1"/>
  <c r="Q83" i="4"/>
  <c r="R83" i="4" s="1"/>
  <c r="J83" i="4"/>
  <c r="K83" i="4" s="1"/>
  <c r="Q82" i="4"/>
  <c r="R82" i="4" s="1"/>
  <c r="U82" i="4" s="1"/>
  <c r="V82" i="4" s="1"/>
  <c r="Y82" i="4" s="1"/>
  <c r="J82" i="4"/>
  <c r="K82" i="4" s="1"/>
  <c r="Q81" i="4"/>
  <c r="R81" i="4" s="1"/>
  <c r="J81" i="4"/>
  <c r="K81" i="4" s="1"/>
  <c r="Q80" i="4"/>
  <c r="R80" i="4" s="1"/>
  <c r="J80" i="4"/>
  <c r="K80" i="4" s="1"/>
  <c r="Q79" i="4"/>
  <c r="R79" i="4" s="1"/>
  <c r="J79" i="4"/>
  <c r="K79" i="4" s="1"/>
  <c r="Q78" i="4"/>
  <c r="R78" i="4" s="1"/>
  <c r="J78" i="4"/>
  <c r="K78" i="4" s="1"/>
  <c r="Q77" i="4"/>
  <c r="R77" i="4" s="1"/>
  <c r="J77" i="4"/>
  <c r="K77" i="4" s="1"/>
  <c r="Q76" i="4"/>
  <c r="R76" i="4" s="1"/>
  <c r="J76" i="4"/>
  <c r="K76" i="4" s="1"/>
  <c r="Q75" i="4"/>
  <c r="R75" i="4" s="1"/>
  <c r="J75" i="4"/>
  <c r="K75" i="4" s="1"/>
  <c r="Q74" i="4"/>
  <c r="R74" i="4" s="1"/>
  <c r="U74" i="4" s="1"/>
  <c r="V74" i="4" s="1"/>
  <c r="Y74" i="4" s="1"/>
  <c r="J74" i="4"/>
  <c r="K74" i="4" s="1"/>
  <c r="Q73" i="4"/>
  <c r="R73" i="4" s="1"/>
  <c r="J73" i="4"/>
  <c r="K73" i="4" s="1"/>
  <c r="Q72" i="4"/>
  <c r="R72" i="4" s="1"/>
  <c r="J72" i="4"/>
  <c r="K72" i="4" s="1"/>
  <c r="Q71" i="4"/>
  <c r="R71" i="4" s="1"/>
  <c r="J71" i="4"/>
  <c r="K71" i="4" s="1"/>
  <c r="Q70" i="4"/>
  <c r="R70" i="4" s="1"/>
  <c r="J70" i="4"/>
  <c r="K70" i="4" s="1"/>
  <c r="Q69" i="4"/>
  <c r="R69" i="4" s="1"/>
  <c r="J69" i="4"/>
  <c r="K69" i="4" s="1"/>
  <c r="Q68" i="4"/>
  <c r="R68" i="4" s="1"/>
  <c r="U68" i="4" s="1"/>
  <c r="V68" i="4" s="1"/>
  <c r="Y68" i="4" s="1"/>
  <c r="J68" i="4"/>
  <c r="K68" i="4" s="1"/>
  <c r="Q67" i="4"/>
  <c r="R67" i="4" s="1"/>
  <c r="J67" i="4"/>
  <c r="K67" i="4" s="1"/>
  <c r="Q66" i="4"/>
  <c r="R66" i="4" s="1"/>
  <c r="U66" i="4" s="1"/>
  <c r="V66" i="4" s="1"/>
  <c r="Y66" i="4" s="1"/>
  <c r="J66" i="4"/>
  <c r="K66" i="4" s="1"/>
  <c r="Q65" i="4"/>
  <c r="R65" i="4" s="1"/>
  <c r="J65" i="4"/>
  <c r="K65" i="4" s="1"/>
  <c r="Q64" i="4"/>
  <c r="R64" i="4" s="1"/>
  <c r="J64" i="4"/>
  <c r="K64" i="4" s="1"/>
  <c r="Q63" i="4"/>
  <c r="R63" i="4" s="1"/>
  <c r="J63" i="4"/>
  <c r="K63" i="4" s="1"/>
  <c r="Q62" i="4"/>
  <c r="R62" i="4" s="1"/>
  <c r="U62" i="4" s="1"/>
  <c r="V62" i="4" s="1"/>
  <c r="Y62" i="4" s="1"/>
  <c r="J62" i="4"/>
  <c r="K62" i="4" s="1"/>
  <c r="Q61" i="4"/>
  <c r="R61" i="4" s="1"/>
  <c r="J61" i="4"/>
  <c r="K61" i="4" s="1"/>
  <c r="Q60" i="4"/>
  <c r="R60" i="4" s="1"/>
  <c r="U60" i="4" s="1"/>
  <c r="J60" i="4"/>
  <c r="K60" i="4" s="1"/>
  <c r="Q59" i="4"/>
  <c r="R59" i="4" s="1"/>
  <c r="J59" i="4"/>
  <c r="K59" i="4" s="1"/>
  <c r="Q58" i="4"/>
  <c r="R58" i="4" s="1"/>
  <c r="U58" i="4" s="1"/>
  <c r="V58" i="4" s="1"/>
  <c r="J58" i="4"/>
  <c r="K58" i="4" s="1"/>
  <c r="Q57" i="4"/>
  <c r="R57" i="4" s="1"/>
  <c r="J57" i="4"/>
  <c r="K57" i="4" s="1"/>
  <c r="Q56" i="4"/>
  <c r="R56" i="4" s="1"/>
  <c r="J56" i="4"/>
  <c r="K56" i="4" s="1"/>
  <c r="Q55" i="4"/>
  <c r="R55" i="4" s="1"/>
  <c r="J55" i="4"/>
  <c r="K55" i="4" s="1"/>
  <c r="Q54" i="4"/>
  <c r="R54" i="4" s="1"/>
  <c r="U54" i="4" s="1"/>
  <c r="J54" i="4"/>
  <c r="K54" i="4" s="1"/>
  <c r="Q53" i="4"/>
  <c r="R53" i="4" s="1"/>
  <c r="J53" i="4"/>
  <c r="K53" i="4" s="1"/>
  <c r="Q52" i="4"/>
  <c r="R52" i="4" s="1"/>
  <c r="U52" i="4" s="1"/>
  <c r="V52" i="4" s="1"/>
  <c r="Y52" i="4" s="1"/>
  <c r="J52" i="4"/>
  <c r="K52" i="4" s="1"/>
  <c r="Q51" i="4"/>
  <c r="R51" i="4" s="1"/>
  <c r="J51" i="4"/>
  <c r="K51" i="4" s="1"/>
  <c r="R50" i="4"/>
  <c r="U50" i="4" s="1"/>
  <c r="V50" i="4" s="1"/>
  <c r="Y50" i="4" s="1"/>
  <c r="Q50" i="4"/>
  <c r="J50" i="4"/>
  <c r="K50" i="4" s="1"/>
  <c r="Q49" i="4"/>
  <c r="R49" i="4" s="1"/>
  <c r="J49" i="4"/>
  <c r="K49" i="4" s="1"/>
  <c r="Q48" i="4"/>
  <c r="R48" i="4" s="1"/>
  <c r="J48" i="4"/>
  <c r="K48" i="4" s="1"/>
  <c r="Q47" i="4"/>
  <c r="R47" i="4" s="1"/>
  <c r="J47" i="4"/>
  <c r="K47" i="4" s="1"/>
  <c r="Q46" i="4"/>
  <c r="R46" i="4" s="1"/>
  <c r="J46" i="4"/>
  <c r="K46" i="4" s="1"/>
  <c r="Q45" i="4"/>
  <c r="R45" i="4" s="1"/>
  <c r="J45" i="4"/>
  <c r="K45" i="4" s="1"/>
  <c r="Q44" i="4"/>
  <c r="R44" i="4" s="1"/>
  <c r="J44" i="4"/>
  <c r="K44" i="4" s="1"/>
  <c r="Q43" i="4"/>
  <c r="R43" i="4" s="1"/>
  <c r="J43" i="4"/>
  <c r="K43" i="4" s="1"/>
  <c r="Q42" i="4"/>
  <c r="R42" i="4" s="1"/>
  <c r="J42" i="4"/>
  <c r="K42" i="4" s="1"/>
  <c r="Q41" i="4"/>
  <c r="R41" i="4" s="1"/>
  <c r="J41" i="4"/>
  <c r="K41" i="4" s="1"/>
  <c r="Q40" i="4"/>
  <c r="R40" i="4" s="1"/>
  <c r="U40" i="4" s="1"/>
  <c r="V40" i="4" s="1"/>
  <c r="Y40" i="4" s="1"/>
  <c r="J40" i="4"/>
  <c r="K40" i="4" s="1"/>
  <c r="Q39" i="4"/>
  <c r="R39" i="4" s="1"/>
  <c r="J39" i="4"/>
  <c r="K39" i="4" s="1"/>
  <c r="Q38" i="4"/>
  <c r="R38" i="4" s="1"/>
  <c r="U38" i="4" s="1"/>
  <c r="V38" i="4" s="1"/>
  <c r="Y38" i="4" s="1"/>
  <c r="J38" i="4"/>
  <c r="K38" i="4" s="1"/>
  <c r="Q37" i="4"/>
  <c r="R37" i="4" s="1"/>
  <c r="J37" i="4"/>
  <c r="K37" i="4" s="1"/>
  <c r="R36" i="4"/>
  <c r="U36" i="4" s="1"/>
  <c r="Q36" i="4"/>
  <c r="J36" i="4"/>
  <c r="K36" i="4" s="1"/>
  <c r="Q35" i="4"/>
  <c r="R35" i="4" s="1"/>
  <c r="J35" i="4"/>
  <c r="K35" i="4" s="1"/>
  <c r="Q34" i="4"/>
  <c r="R34" i="4" s="1"/>
  <c r="U34" i="4" s="1"/>
  <c r="V34" i="4" s="1"/>
  <c r="Y34" i="4" s="1"/>
  <c r="J34" i="4"/>
  <c r="K34" i="4" s="1"/>
  <c r="Q33" i="4"/>
  <c r="R33" i="4" s="1"/>
  <c r="J33" i="4"/>
  <c r="K33" i="4" s="1"/>
  <c r="Q32" i="4"/>
  <c r="R32" i="4" s="1"/>
  <c r="J32" i="4"/>
  <c r="K32" i="4" s="1"/>
  <c r="Q31" i="4"/>
  <c r="R31" i="4" s="1"/>
  <c r="J31" i="4"/>
  <c r="K31" i="4" s="1"/>
  <c r="Q30" i="4"/>
  <c r="R30" i="4" s="1"/>
  <c r="J30" i="4"/>
  <c r="K30" i="4" s="1"/>
  <c r="Q29" i="4"/>
  <c r="R29" i="4" s="1"/>
  <c r="J29" i="4"/>
  <c r="K29" i="4" s="1"/>
  <c r="Q28" i="4"/>
  <c r="R28" i="4" s="1"/>
  <c r="AE28" i="4" s="1"/>
  <c r="J28" i="4"/>
  <c r="K28" i="4" s="1"/>
  <c r="Q27" i="4"/>
  <c r="R27" i="4" s="1"/>
  <c r="J27" i="4"/>
  <c r="K27" i="4" s="1"/>
  <c r="Q26" i="4"/>
  <c r="R26" i="4" s="1"/>
  <c r="U26" i="4" s="1"/>
  <c r="V26" i="4" s="1"/>
  <c r="Y26" i="4" s="1"/>
  <c r="J26" i="4"/>
  <c r="K26" i="4" s="1"/>
  <c r="Q25" i="4"/>
  <c r="R25" i="4" s="1"/>
  <c r="J25" i="4"/>
  <c r="K25" i="4" s="1"/>
  <c r="Q24" i="4"/>
  <c r="R24" i="4" s="1"/>
  <c r="J24" i="4"/>
  <c r="K24" i="4" s="1"/>
  <c r="Q23" i="4"/>
  <c r="R23" i="4" s="1"/>
  <c r="J23" i="4"/>
  <c r="K23" i="4" s="1"/>
  <c r="Q22" i="4"/>
  <c r="R22" i="4" s="1"/>
  <c r="J22" i="4"/>
  <c r="K22" i="4" s="1"/>
  <c r="Q21" i="4"/>
  <c r="R21" i="4" s="1"/>
  <c r="J21" i="4"/>
  <c r="K21" i="4" s="1"/>
  <c r="Q20" i="4"/>
  <c r="R20" i="4" s="1"/>
  <c r="U20" i="4" s="1"/>
  <c r="V20" i="4" s="1"/>
  <c r="Y20" i="4" s="1"/>
  <c r="J20" i="4"/>
  <c r="K20" i="4" s="1"/>
  <c r="Q19" i="4"/>
  <c r="R19" i="4" s="1"/>
  <c r="J19" i="4"/>
  <c r="K19" i="4" s="1"/>
  <c r="Q18" i="4"/>
  <c r="R18" i="4" s="1"/>
  <c r="AE18" i="4" s="1"/>
  <c r="J18" i="4"/>
  <c r="K18" i="4" s="1"/>
  <c r="Q17" i="4"/>
  <c r="R17" i="4" s="1"/>
  <c r="J17" i="4"/>
  <c r="K17" i="4" s="1"/>
  <c r="Q16" i="4"/>
  <c r="R16" i="4" s="1"/>
  <c r="AE16" i="4" s="1"/>
  <c r="J16" i="4"/>
  <c r="K16" i="4" s="1"/>
  <c r="Q15" i="4"/>
  <c r="R15" i="4" s="1"/>
  <c r="J15" i="4"/>
  <c r="K15" i="4" s="1"/>
  <c r="Q14" i="4"/>
  <c r="R14" i="4" s="1"/>
  <c r="J14" i="4"/>
  <c r="K14" i="4" s="1"/>
  <c r="Q13" i="4"/>
  <c r="R13" i="4" s="1"/>
  <c r="J13" i="4"/>
  <c r="K13" i="4" s="1"/>
  <c r="Q12" i="4"/>
  <c r="R12" i="4" s="1"/>
  <c r="J12" i="4"/>
  <c r="K12" i="4" s="1"/>
  <c r="Q11" i="4"/>
  <c r="R11" i="4" s="1"/>
  <c r="J11" i="4"/>
  <c r="K11" i="4" s="1"/>
  <c r="Q10" i="4"/>
  <c r="R10" i="4" s="1"/>
  <c r="U10" i="4" s="1"/>
  <c r="V10" i="4" s="1"/>
  <c r="Y10" i="4" s="1"/>
  <c r="J10" i="4"/>
  <c r="K10" i="4" s="1"/>
  <c r="Q9" i="4"/>
  <c r="R9" i="4" s="1"/>
  <c r="J9" i="4"/>
  <c r="K9" i="4" s="1"/>
  <c r="Q8" i="4"/>
  <c r="R8" i="4" s="1"/>
  <c r="J8" i="4"/>
  <c r="K8" i="4" s="1"/>
  <c r="Q7" i="4"/>
  <c r="R7" i="4" s="1"/>
  <c r="J7" i="4"/>
  <c r="K7" i="4" s="1"/>
  <c r="Q6" i="4"/>
  <c r="R6" i="4" s="1"/>
  <c r="J6" i="4"/>
  <c r="K6" i="4" s="1"/>
  <c r="Q5" i="4"/>
  <c r="R5" i="4" s="1"/>
  <c r="J5" i="4"/>
  <c r="K5" i="4" s="1"/>
  <c r="Q4" i="4"/>
  <c r="R4" i="4" s="1"/>
  <c r="U4" i="4" s="1"/>
  <c r="V4" i="4" s="1"/>
  <c r="Y4" i="4" s="1"/>
  <c r="J4" i="4"/>
  <c r="K4" i="4" s="1"/>
  <c r="Q3" i="4"/>
  <c r="R3" i="4" s="1"/>
  <c r="AE3" i="4" s="1"/>
  <c r="J3" i="4"/>
  <c r="K3" i="4" s="1"/>
  <c r="S2" i="4"/>
  <c r="S3" i="4" s="1"/>
  <c r="S4" i="4" s="1"/>
  <c r="S5" i="4" s="1"/>
  <c r="S6" i="4" s="1"/>
  <c r="S7" i="4" s="1"/>
  <c r="Q2" i="4"/>
  <c r="R2" i="4" s="1"/>
  <c r="U2" i="4" s="1"/>
  <c r="V2" i="4" s="1"/>
  <c r="Y2" i="4" s="1"/>
  <c r="J2" i="4"/>
  <c r="K2" i="4" s="1"/>
  <c r="U316" i="4" l="1"/>
  <c r="V316" i="4" s="1"/>
  <c r="Y316" i="4" s="1"/>
  <c r="AE321" i="4"/>
  <c r="AE460" i="4"/>
  <c r="AE526" i="4"/>
  <c r="AE516" i="4"/>
  <c r="AE169" i="4"/>
  <c r="U169" i="4"/>
  <c r="V169" i="4" s="1"/>
  <c r="Y169" i="4" s="1"/>
  <c r="AE68" i="4"/>
  <c r="AE50" i="4"/>
  <c r="U191" i="4"/>
  <c r="V191" i="4" s="1"/>
  <c r="Y191" i="4" s="1"/>
  <c r="U259" i="4"/>
  <c r="V259" i="4" s="1"/>
  <c r="Y259" i="4" s="1"/>
  <c r="AA259" i="4" s="1"/>
  <c r="U454" i="4"/>
  <c r="V454" i="4" s="1"/>
  <c r="Y454" i="4" s="1"/>
  <c r="AA454" i="4" s="1"/>
  <c r="AE422" i="4"/>
  <c r="AE532" i="4"/>
  <c r="U539" i="4"/>
  <c r="U292" i="4"/>
  <c r="V292" i="4" s="1"/>
  <c r="Y292" i="4" s="1"/>
  <c r="X351" i="4"/>
  <c r="U395" i="4"/>
  <c r="V395" i="4" s="1"/>
  <c r="Y395" i="4" s="1"/>
  <c r="AE410" i="4"/>
  <c r="AE471" i="4"/>
  <c r="U504" i="4"/>
  <c r="V504" i="4" s="1"/>
  <c r="Y504" i="4" s="1"/>
  <c r="U48" i="4"/>
  <c r="V48" i="4" s="1"/>
  <c r="Y48" i="4" s="1"/>
  <c r="AE48" i="4"/>
  <c r="U42" i="4"/>
  <c r="V42" i="4" s="1"/>
  <c r="AE42" i="4"/>
  <c r="U84" i="4"/>
  <c r="V84" i="4" s="1"/>
  <c r="Y84" i="4" s="1"/>
  <c r="AE84" i="4"/>
  <c r="AE157" i="4"/>
  <c r="U157" i="4"/>
  <c r="V157" i="4" s="1"/>
  <c r="Y157" i="4" s="1"/>
  <c r="AA157" i="4" s="1"/>
  <c r="AF157" i="4" s="1"/>
  <c r="AH157" i="4" s="1"/>
  <c r="U307" i="4"/>
  <c r="V307" i="4" s="1"/>
  <c r="Y307" i="4" s="1"/>
  <c r="AE357" i="4"/>
  <c r="U416" i="4"/>
  <c r="V416" i="4" s="1"/>
  <c r="AE416" i="4"/>
  <c r="AE540" i="4"/>
  <c r="U540" i="4"/>
  <c r="V540" i="4" s="1"/>
  <c r="Y540" i="4" s="1"/>
  <c r="U131" i="4"/>
  <c r="V131" i="4" s="1"/>
  <c r="Y131" i="4" s="1"/>
  <c r="AA131" i="4" s="1"/>
  <c r="AE472" i="4"/>
  <c r="U472" i="4"/>
  <c r="V472" i="4" s="1"/>
  <c r="Y472" i="4" s="1"/>
  <c r="U355" i="4"/>
  <c r="V355" i="4" s="1"/>
  <c r="Y355" i="4" s="1"/>
  <c r="AE355" i="4"/>
  <c r="U3" i="4"/>
  <c r="V3" i="4" s="1"/>
  <c r="Y3" i="4" s="1"/>
  <c r="U18" i="4"/>
  <c r="V18" i="4" s="1"/>
  <c r="Y18" i="4" s="1"/>
  <c r="AE100" i="4"/>
  <c r="AE549" i="4"/>
  <c r="U549" i="4"/>
  <c r="V549" i="4" s="1"/>
  <c r="Y549" i="4" s="1"/>
  <c r="U459" i="4"/>
  <c r="U302" i="4"/>
  <c r="V302" i="4" s="1"/>
  <c r="Y302" i="4" s="1"/>
  <c r="U511" i="4"/>
  <c r="V511" i="4" s="1"/>
  <c r="Y511" i="4" s="1"/>
  <c r="AE511" i="4"/>
  <c r="AE521" i="4"/>
  <c r="U521" i="4"/>
  <c r="V521" i="4" s="1"/>
  <c r="Y521" i="4" s="1"/>
  <c r="AA521" i="4" s="1"/>
  <c r="U463" i="4"/>
  <c r="V463" i="4" s="1"/>
  <c r="Y463" i="4" s="1"/>
  <c r="AA463" i="4" s="1"/>
  <c r="X516" i="4"/>
  <c r="X561" i="4"/>
  <c r="AE510" i="4"/>
  <c r="AE522" i="4"/>
  <c r="X532" i="4"/>
  <c r="U24" i="4"/>
  <c r="V24" i="4" s="1"/>
  <c r="Y24" i="4" s="1"/>
  <c r="AE24" i="4"/>
  <c r="U44" i="4"/>
  <c r="V44" i="4" s="1"/>
  <c r="AE44" i="4"/>
  <c r="U72" i="4"/>
  <c r="V72" i="4" s="1"/>
  <c r="Y72" i="4" s="1"/>
  <c r="AE72" i="4"/>
  <c r="AE291" i="4"/>
  <c r="U291" i="4"/>
  <c r="V291" i="4" s="1"/>
  <c r="Y291" i="4" s="1"/>
  <c r="Y349" i="4"/>
  <c r="AA349" i="4" s="1"/>
  <c r="X349" i="4"/>
  <c r="AE147" i="4"/>
  <c r="U147" i="4"/>
  <c r="V147" i="4" s="1"/>
  <c r="Y147" i="4" s="1"/>
  <c r="AA147" i="4" s="1"/>
  <c r="AE183" i="4"/>
  <c r="U183" i="4"/>
  <c r="V183" i="4" s="1"/>
  <c r="Y183" i="4" s="1"/>
  <c r="AE14" i="4"/>
  <c r="U14" i="4"/>
  <c r="V14" i="4" s="1"/>
  <c r="Y14" i="4" s="1"/>
  <c r="V54" i="4"/>
  <c r="Y54" i="4" s="1"/>
  <c r="AA54" i="4" s="1"/>
  <c r="U92" i="4"/>
  <c r="V92" i="4" s="1"/>
  <c r="Y92" i="4" s="1"/>
  <c r="AA92" i="4" s="1"/>
  <c r="AE92" i="4"/>
  <c r="U96" i="4"/>
  <c r="V96" i="4" s="1"/>
  <c r="Y96" i="4" s="1"/>
  <c r="AA96" i="4" s="1"/>
  <c r="AE96" i="4"/>
  <c r="AE109" i="4"/>
  <c r="U109" i="4"/>
  <c r="V109" i="4" s="1"/>
  <c r="Y109" i="4" s="1"/>
  <c r="AE177" i="4"/>
  <c r="U177" i="4"/>
  <c r="V177" i="4" s="1"/>
  <c r="Y177" i="4" s="1"/>
  <c r="AA177" i="4" s="1"/>
  <c r="AE197" i="4"/>
  <c r="U197" i="4"/>
  <c r="V197" i="4" s="1"/>
  <c r="Y197" i="4" s="1"/>
  <c r="AA197" i="4" s="1"/>
  <c r="U359" i="4"/>
  <c r="V359" i="4" s="1"/>
  <c r="Y359" i="4" s="1"/>
  <c r="AE359" i="4"/>
  <c r="U76" i="4"/>
  <c r="V76" i="4" s="1"/>
  <c r="AE76" i="4"/>
  <c r="U80" i="4"/>
  <c r="V80" i="4" s="1"/>
  <c r="Y80" i="4" s="1"/>
  <c r="AE80" i="4"/>
  <c r="AE106" i="4"/>
  <c r="U106" i="4"/>
  <c r="V106" i="4" s="1"/>
  <c r="Y106" i="4" s="1"/>
  <c r="AA106" i="4" s="1"/>
  <c r="AE141" i="4"/>
  <c r="U141" i="4"/>
  <c r="V141" i="4" s="1"/>
  <c r="Y58" i="4"/>
  <c r="AA58" i="4" s="1"/>
  <c r="AB58" i="4" s="1"/>
  <c r="X58" i="4"/>
  <c r="U86" i="4"/>
  <c r="V86" i="4" s="1"/>
  <c r="Y86" i="4" s="1"/>
  <c r="AE86" i="4"/>
  <c r="U8" i="4"/>
  <c r="V8" i="4" s="1"/>
  <c r="Y8" i="4" s="1"/>
  <c r="AE8" i="4"/>
  <c r="U30" i="4"/>
  <c r="AE30" i="4"/>
  <c r="U64" i="4"/>
  <c r="V64" i="4" s="1"/>
  <c r="AE64" i="4"/>
  <c r="U70" i="4"/>
  <c r="V70" i="4" s="1"/>
  <c r="Y70" i="4" s="1"/>
  <c r="AE70" i="4"/>
  <c r="AE161" i="4"/>
  <c r="U161" i="4"/>
  <c r="V161" i="4" s="1"/>
  <c r="Y161" i="4" s="1"/>
  <c r="AA161" i="4" s="1"/>
  <c r="AE118" i="4"/>
  <c r="U118" i="4"/>
  <c r="V118" i="4" s="1"/>
  <c r="Y118" i="4" s="1"/>
  <c r="AE171" i="4"/>
  <c r="U171" i="4"/>
  <c r="V171" i="4" s="1"/>
  <c r="Y171" i="4" s="1"/>
  <c r="AE195" i="4"/>
  <c r="U195" i="4"/>
  <c r="V195" i="4" s="1"/>
  <c r="Y195" i="4" s="1"/>
  <c r="AA195" i="4" s="1"/>
  <c r="U32" i="4"/>
  <c r="V32" i="4" s="1"/>
  <c r="Y32" i="4" s="1"/>
  <c r="AA32" i="4" s="1"/>
  <c r="AF32" i="4" s="1"/>
  <c r="AE32" i="4"/>
  <c r="AE273" i="4"/>
  <c r="U273" i="4"/>
  <c r="V273" i="4" s="1"/>
  <c r="Y273" i="4" s="1"/>
  <c r="U46" i="4"/>
  <c r="AE46" i="4"/>
  <c r="U94" i="4"/>
  <c r="V94" i="4" s="1"/>
  <c r="Y94" i="4" s="1"/>
  <c r="AE94" i="4"/>
  <c r="AE139" i="4"/>
  <c r="U139" i="4"/>
  <c r="V139" i="4" s="1"/>
  <c r="Y139" i="4" s="1"/>
  <c r="AA139" i="4" s="1"/>
  <c r="U255" i="4"/>
  <c r="V255" i="4" s="1"/>
  <c r="Y255" i="4" s="1"/>
  <c r="AA255" i="4" s="1"/>
  <c r="AE255" i="4"/>
  <c r="U22" i="4"/>
  <c r="V22" i="4" s="1"/>
  <c r="AE22" i="4"/>
  <c r="AE12" i="4"/>
  <c r="U12" i="4"/>
  <c r="V12" i="4" s="1"/>
  <c r="Y12" i="4" s="1"/>
  <c r="U6" i="4"/>
  <c r="V6" i="4" s="1"/>
  <c r="Y6" i="4" s="1"/>
  <c r="AA6" i="4" s="1"/>
  <c r="AE6" i="4"/>
  <c r="U56" i="4"/>
  <c r="V56" i="4" s="1"/>
  <c r="AE56" i="4"/>
  <c r="U78" i="4"/>
  <c r="V78" i="4" s="1"/>
  <c r="AE78" i="4"/>
  <c r="U88" i="4"/>
  <c r="V88" i="4" s="1"/>
  <c r="Y88" i="4" s="1"/>
  <c r="AE88" i="4"/>
  <c r="AE108" i="4"/>
  <c r="U108" i="4"/>
  <c r="V108" i="4" s="1"/>
  <c r="Y108" i="4" s="1"/>
  <c r="AA108" i="4" s="1"/>
  <c r="AE123" i="4"/>
  <c r="U123" i="4"/>
  <c r="V123" i="4" s="1"/>
  <c r="Y123" i="4" s="1"/>
  <c r="AE133" i="4"/>
  <c r="U133" i="4"/>
  <c r="V133" i="4" s="1"/>
  <c r="U379" i="4"/>
  <c r="AE379" i="4"/>
  <c r="Y42" i="4"/>
  <c r="X42" i="4"/>
  <c r="AE287" i="4"/>
  <c r="U287" i="4"/>
  <c r="V287" i="4" s="1"/>
  <c r="Y287" i="4" s="1"/>
  <c r="U389" i="4"/>
  <c r="V389" i="4" s="1"/>
  <c r="AE389" i="4"/>
  <c r="U490" i="4"/>
  <c r="V490" i="4" s="1"/>
  <c r="Y490" i="4" s="1"/>
  <c r="AE490" i="4"/>
  <c r="AE513" i="4"/>
  <c r="U513" i="4"/>
  <c r="V513" i="4" s="1"/>
  <c r="Y513" i="4" s="1"/>
  <c r="AA513" i="4" s="1"/>
  <c r="V305" i="4"/>
  <c r="AE535" i="4"/>
  <c r="U535" i="4"/>
  <c r="V535" i="4" s="1"/>
  <c r="Y535" i="4" s="1"/>
  <c r="AE60" i="4"/>
  <c r="AE66" i="4"/>
  <c r="AE98" i="4"/>
  <c r="U155" i="4"/>
  <c r="V155" i="4" s="1"/>
  <c r="Y155" i="4" s="1"/>
  <c r="AA155" i="4" s="1"/>
  <c r="AB155" i="4" s="1"/>
  <c r="U179" i="4"/>
  <c r="V179" i="4" s="1"/>
  <c r="Y179" i="4" s="1"/>
  <c r="AA179" i="4" s="1"/>
  <c r="U189" i="4"/>
  <c r="V189" i="4" s="1"/>
  <c r="U257" i="4"/>
  <c r="V257" i="4" s="1"/>
  <c r="Y257" i="4" s="1"/>
  <c r="AA257" i="4" s="1"/>
  <c r="AE269" i="4"/>
  <c r="U269" i="4"/>
  <c r="V269" i="4" s="1"/>
  <c r="Y269" i="4" s="1"/>
  <c r="AA269" i="4" s="1"/>
  <c r="AE285" i="4"/>
  <c r="U285" i="4"/>
  <c r="V285" i="4" s="1"/>
  <c r="Y285" i="4" s="1"/>
  <c r="AE293" i="4"/>
  <c r="U339" i="4"/>
  <c r="V339" i="4" s="1"/>
  <c r="AE339" i="4"/>
  <c r="U369" i="4"/>
  <c r="V369" i="4" s="1"/>
  <c r="AE369" i="4"/>
  <c r="U383" i="4"/>
  <c r="V383" i="4" s="1"/>
  <c r="AE383" i="4"/>
  <c r="U387" i="4"/>
  <c r="V387" i="4" s="1"/>
  <c r="Y387" i="4" s="1"/>
  <c r="AE387" i="4"/>
  <c r="AE412" i="4"/>
  <c r="AE484" i="4"/>
  <c r="U484" i="4"/>
  <c r="V484" i="4" s="1"/>
  <c r="Y484" i="4" s="1"/>
  <c r="U491" i="4"/>
  <c r="V491" i="4" s="1"/>
  <c r="Y491" i="4" s="1"/>
  <c r="AE491" i="4"/>
  <c r="AE556" i="4"/>
  <c r="U556" i="4"/>
  <c r="Y365" i="4"/>
  <c r="AA365" i="4" s="1"/>
  <c r="AF365" i="4" s="1"/>
  <c r="AH365" i="4" s="1"/>
  <c r="X365" i="4"/>
  <c r="X40" i="4"/>
  <c r="AE82" i="4"/>
  <c r="U300" i="4"/>
  <c r="V300" i="4" s="1"/>
  <c r="Y300" i="4" s="1"/>
  <c r="U373" i="4"/>
  <c r="V373" i="4" s="1"/>
  <c r="AE373" i="4"/>
  <c r="U475" i="4"/>
  <c r="AE475" i="4"/>
  <c r="AE478" i="4"/>
  <c r="U478" i="4"/>
  <c r="V478" i="4" s="1"/>
  <c r="X62" i="4"/>
  <c r="AE62" i="4"/>
  <c r="U203" i="4"/>
  <c r="V203" i="4" s="1"/>
  <c r="Y203" i="4" s="1"/>
  <c r="AA203" i="4" s="1"/>
  <c r="AE252" i="4"/>
  <c r="U252" i="4"/>
  <c r="V252" i="4" s="1"/>
  <c r="Y252" i="4" s="1"/>
  <c r="U277" i="4"/>
  <c r="V277" i="4" s="1"/>
  <c r="Y277" i="4" s="1"/>
  <c r="AA277" i="4" s="1"/>
  <c r="U324" i="4"/>
  <c r="U333" i="4"/>
  <c r="U343" i="4"/>
  <c r="V343" i="4" s="1"/>
  <c r="Y343" i="4" s="1"/>
  <c r="AE343" i="4"/>
  <c r="X355" i="4"/>
  <c r="X357" i="4"/>
  <c r="AE393" i="4"/>
  <c r="AE403" i="4"/>
  <c r="U403" i="4"/>
  <c r="AE545" i="4"/>
  <c r="U545" i="4"/>
  <c r="V545" i="4" s="1"/>
  <c r="U258" i="4"/>
  <c r="V258" i="4" s="1"/>
  <c r="Y258" i="4" s="1"/>
  <c r="AE258" i="4"/>
  <c r="AE289" i="4"/>
  <c r="U289" i="4"/>
  <c r="V289" i="4" s="1"/>
  <c r="Y289" i="4" s="1"/>
  <c r="U377" i="4"/>
  <c r="V377" i="4" s="1"/>
  <c r="AE377" i="4"/>
  <c r="V60" i="4"/>
  <c r="AE553" i="4"/>
  <c r="U553" i="4"/>
  <c r="V36" i="4"/>
  <c r="Y36" i="4" s="1"/>
  <c r="AA36" i="4" s="1"/>
  <c r="U28" i="4"/>
  <c r="V28" i="4" s="1"/>
  <c r="Y28" i="4" s="1"/>
  <c r="AE74" i="4"/>
  <c r="AE90" i="4"/>
  <c r="U149" i="4"/>
  <c r="U163" i="4"/>
  <c r="V163" i="4" s="1"/>
  <c r="Y163" i="4" s="1"/>
  <c r="U298" i="4"/>
  <c r="V298" i="4" s="1"/>
  <c r="Y298" i="4" s="1"/>
  <c r="AA298" i="4" s="1"/>
  <c r="X353" i="4"/>
  <c r="Y367" i="4"/>
  <c r="X367" i="4"/>
  <c r="U381" i="4"/>
  <c r="V381" i="4" s="1"/>
  <c r="Y381" i="4" s="1"/>
  <c r="AA381" i="4" s="1"/>
  <c r="AE381" i="4"/>
  <c r="U385" i="4"/>
  <c r="V385" i="4" s="1"/>
  <c r="AE385" i="4"/>
  <c r="AE391" i="4"/>
  <c r="AE428" i="4"/>
  <c r="U428" i="4"/>
  <c r="U486" i="4"/>
  <c r="V486" i="4" s="1"/>
  <c r="Y486" i="4" s="1"/>
  <c r="AE486" i="4"/>
  <c r="AE506" i="4"/>
  <c r="U506" i="4"/>
  <c r="V506" i="4" s="1"/>
  <c r="Y506" i="4" s="1"/>
  <c r="AA506" i="4" s="1"/>
  <c r="U529" i="4"/>
  <c r="V529" i="4" s="1"/>
  <c r="Y529" i="4" s="1"/>
  <c r="AE529" i="4"/>
  <c r="U265" i="4"/>
  <c r="V265" i="4" s="1"/>
  <c r="AE281" i="4"/>
  <c r="U281" i="4"/>
  <c r="V281" i="4" s="1"/>
  <c r="Y281" i="4" s="1"/>
  <c r="AE314" i="4"/>
  <c r="U314" i="4"/>
  <c r="V314" i="4" s="1"/>
  <c r="AE323" i="4"/>
  <c r="U323" i="4"/>
  <c r="U341" i="4"/>
  <c r="V341" i="4" s="1"/>
  <c r="AE341" i="4"/>
  <c r="AE353" i="4"/>
  <c r="U371" i="4"/>
  <c r="AE371" i="4"/>
  <c r="U375" i="4"/>
  <c r="V375" i="4" s="1"/>
  <c r="Y375" i="4" s="1"/>
  <c r="AA375" i="4" s="1"/>
  <c r="AE375" i="4"/>
  <c r="U493" i="4"/>
  <c r="V493" i="4" s="1"/>
  <c r="Y493" i="4" s="1"/>
  <c r="AE493" i="4"/>
  <c r="U537" i="4"/>
  <c r="V537" i="4" s="1"/>
  <c r="Y537" i="4" s="1"/>
  <c r="U331" i="4"/>
  <c r="V331" i="4" s="1"/>
  <c r="U397" i="4"/>
  <c r="V397" i="4" s="1"/>
  <c r="Y397" i="4" s="1"/>
  <c r="AE414" i="4"/>
  <c r="AE508" i="4"/>
  <c r="AE544" i="4"/>
  <c r="U544" i="4"/>
  <c r="V544" i="4" s="1"/>
  <c r="Y544" i="4" s="1"/>
  <c r="U558" i="4"/>
  <c r="V569" i="4"/>
  <c r="Y569" i="4" s="1"/>
  <c r="AA569" i="4" s="1"/>
  <c r="V479" i="4"/>
  <c r="Y479" i="4" s="1"/>
  <c r="U494" i="4"/>
  <c r="V494" i="4" s="1"/>
  <c r="AE494" i="4"/>
  <c r="AE570" i="4"/>
  <c r="U570" i="4"/>
  <c r="V570" i="4" s="1"/>
  <c r="Y570" i="4" s="1"/>
  <c r="AA570" i="4" s="1"/>
  <c r="V459" i="4"/>
  <c r="AE476" i="4"/>
  <c r="AE479" i="4"/>
  <c r="U482" i="4"/>
  <c r="V482" i="4" s="1"/>
  <c r="AE482" i="4"/>
  <c r="U524" i="4"/>
  <c r="V524" i="4" s="1"/>
  <c r="Y524" i="4" s="1"/>
  <c r="AA524" i="4" s="1"/>
  <c r="AE524" i="4"/>
  <c r="U301" i="4"/>
  <c r="V301" i="4" s="1"/>
  <c r="Y301" i="4" s="1"/>
  <c r="AA301" i="4" s="1"/>
  <c r="U409" i="4"/>
  <c r="V409" i="4" s="1"/>
  <c r="Y409" i="4" s="1"/>
  <c r="AA409" i="4" s="1"/>
  <c r="U411" i="4"/>
  <c r="V411" i="4" s="1"/>
  <c r="Y411" i="4" s="1"/>
  <c r="U438" i="4"/>
  <c r="V438" i="4" s="1"/>
  <c r="Y438" i="4" s="1"/>
  <c r="U527" i="4"/>
  <c r="V527" i="4" s="1"/>
  <c r="U543" i="4"/>
  <c r="V543" i="4" s="1"/>
  <c r="AE562" i="4"/>
  <c r="U562" i="4"/>
  <c r="V562" i="4" s="1"/>
  <c r="Y562" i="4" s="1"/>
  <c r="AA562" i="4" s="1"/>
  <c r="V571" i="4"/>
  <c r="Y571" i="4" s="1"/>
  <c r="AA571" i="4" s="1"/>
  <c r="AE573" i="4"/>
  <c r="AE299" i="4"/>
  <c r="U308" i="4"/>
  <c r="X321" i="4"/>
  <c r="AE394" i="4"/>
  <c r="X416" i="4"/>
  <c r="Y416" i="4"/>
  <c r="AA416" i="4" s="1"/>
  <c r="U444" i="4"/>
  <c r="U455" i="4"/>
  <c r="U492" i="4"/>
  <c r="V492" i="4" s="1"/>
  <c r="Y492" i="4" s="1"/>
  <c r="AE492" i="4"/>
  <c r="U498" i="4"/>
  <c r="V498" i="4" s="1"/>
  <c r="Y498" i="4" s="1"/>
  <c r="AA498" i="4" s="1"/>
  <c r="AE498" i="4"/>
  <c r="AE560" i="4"/>
  <c r="U560" i="4"/>
  <c r="V560" i="4" s="1"/>
  <c r="U501" i="4"/>
  <c r="AE501" i="4"/>
  <c r="AE519" i="4"/>
  <c r="U519" i="4"/>
  <c r="V519" i="4" s="1"/>
  <c r="V539" i="4"/>
  <c r="Y539" i="4" s="1"/>
  <c r="AA539" i="4" s="1"/>
  <c r="AE552" i="4"/>
  <c r="U552" i="4"/>
  <c r="V552" i="4" s="1"/>
  <c r="Y552" i="4" s="1"/>
  <c r="AA552" i="4" s="1"/>
  <c r="AE555" i="4"/>
  <c r="U555" i="4"/>
  <c r="V555" i="4" s="1"/>
  <c r="Y555" i="4" s="1"/>
  <c r="AA555" i="4" s="1"/>
  <c r="Y471" i="4"/>
  <c r="AA471" i="4" s="1"/>
  <c r="X567" i="4"/>
  <c r="Y567" i="4"/>
  <c r="AA567" i="4" s="1"/>
  <c r="V522" i="4"/>
  <c r="Y522" i="4" s="1"/>
  <c r="AA522" i="4" s="1"/>
  <c r="X534" i="4"/>
  <c r="AE559" i="4"/>
  <c r="AA40" i="4"/>
  <c r="AF40" i="4" s="1"/>
  <c r="AH40" i="4" s="1"/>
  <c r="AA321" i="4"/>
  <c r="AA520" i="4"/>
  <c r="AA536" i="4"/>
  <c r="AA18" i="4"/>
  <c r="AB18" i="4" s="1"/>
  <c r="AA353" i="4"/>
  <c r="AA355" i="4"/>
  <c r="AF355" i="4" s="1"/>
  <c r="AH355" i="4" s="1"/>
  <c r="AF412" i="4"/>
  <c r="AH412" i="4" s="1"/>
  <c r="X536" i="4"/>
  <c r="AA14" i="4"/>
  <c r="AF14" i="4" s="1"/>
  <c r="AH14" i="4" s="1"/>
  <c r="AA38" i="4"/>
  <c r="AF38" i="4" s="1"/>
  <c r="AH38" i="4" s="1"/>
  <c r="AA62" i="4"/>
  <c r="AF62" i="4" s="1"/>
  <c r="AH62" i="4" s="1"/>
  <c r="AA414" i="4"/>
  <c r="AF414" i="4" s="1"/>
  <c r="AH414" i="4" s="1"/>
  <c r="AF349" i="4"/>
  <c r="X472" i="4"/>
  <c r="X520" i="4"/>
  <c r="AA24" i="4"/>
  <c r="AF24" i="4" s="1"/>
  <c r="AH24" i="4" s="1"/>
  <c r="AA48" i="4"/>
  <c r="AB48" i="4" s="1"/>
  <c r="AA335" i="4"/>
  <c r="X402" i="4"/>
  <c r="X471" i="4"/>
  <c r="AA287" i="4"/>
  <c r="X466" i="4"/>
  <c r="AA10" i="4"/>
  <c r="X10" i="4"/>
  <c r="AA4" i="4"/>
  <c r="X4" i="4"/>
  <c r="S8" i="4"/>
  <c r="X3" i="4"/>
  <c r="AA3" i="4"/>
  <c r="AA26" i="4"/>
  <c r="X26" i="4"/>
  <c r="AA2" i="4"/>
  <c r="W2" i="4"/>
  <c r="W3" i="4" s="1"/>
  <c r="W4" i="4" s="1"/>
  <c r="X2" i="4"/>
  <c r="AA20" i="4"/>
  <c r="X20" i="4"/>
  <c r="AE7" i="4"/>
  <c r="U7" i="4"/>
  <c r="V7" i="4" s="1"/>
  <c r="Y7" i="4" s="1"/>
  <c r="AE23" i="4"/>
  <c r="U23" i="4"/>
  <c r="V23" i="4" s="1"/>
  <c r="Y23" i="4" s="1"/>
  <c r="AE63" i="4"/>
  <c r="U63" i="4"/>
  <c r="V63" i="4" s="1"/>
  <c r="Y63" i="4" s="1"/>
  <c r="AA123" i="4"/>
  <c r="X123" i="4"/>
  <c r="AE5" i="4"/>
  <c r="U5" i="4"/>
  <c r="V5" i="4" s="1"/>
  <c r="Y5" i="4" s="1"/>
  <c r="AE10" i="4"/>
  <c r="U16" i="4"/>
  <c r="V16" i="4" s="1"/>
  <c r="Y16" i="4" s="1"/>
  <c r="AE21" i="4"/>
  <c r="U21" i="4"/>
  <c r="V21" i="4" s="1"/>
  <c r="Y21" i="4" s="1"/>
  <c r="AE26" i="4"/>
  <c r="AE34" i="4"/>
  <c r="AE37" i="4"/>
  <c r="U37" i="4"/>
  <c r="V37" i="4" s="1"/>
  <c r="Y37" i="4" s="1"/>
  <c r="AE53" i="4"/>
  <c r="U53" i="4"/>
  <c r="V53" i="4" s="1"/>
  <c r="Y53" i="4" s="1"/>
  <c r="AE65" i="4"/>
  <c r="U65" i="4"/>
  <c r="V65" i="4" s="1"/>
  <c r="Y65" i="4" s="1"/>
  <c r="AA84" i="4"/>
  <c r="X84" i="4"/>
  <c r="AA100" i="4"/>
  <c r="X100" i="4"/>
  <c r="U105" i="4"/>
  <c r="V105" i="4" s="1"/>
  <c r="Y105" i="4" s="1"/>
  <c r="AE129" i="4"/>
  <c r="U129" i="4"/>
  <c r="V129" i="4" s="1"/>
  <c r="Y129" i="4" s="1"/>
  <c r="U154" i="4"/>
  <c r="V154" i="4" s="1"/>
  <c r="Y154" i="4" s="1"/>
  <c r="AE154" i="4"/>
  <c r="AE185" i="4"/>
  <c r="U185" i="4"/>
  <c r="V185" i="4" s="1"/>
  <c r="Y185" i="4" s="1"/>
  <c r="U210" i="4"/>
  <c r="V210" i="4" s="1"/>
  <c r="Y210" i="4" s="1"/>
  <c r="AE210" i="4"/>
  <c r="AE31" i="4"/>
  <c r="U31" i="4"/>
  <c r="V31" i="4" s="1"/>
  <c r="Y31" i="4" s="1"/>
  <c r="AE47" i="4"/>
  <c r="U47" i="4"/>
  <c r="V47" i="4" s="1"/>
  <c r="Y47" i="4" s="1"/>
  <c r="AA68" i="4"/>
  <c r="X68" i="4"/>
  <c r="AE71" i="4"/>
  <c r="U71" i="4"/>
  <c r="V71" i="4" s="1"/>
  <c r="Y71" i="4" s="1"/>
  <c r="AE79" i="4"/>
  <c r="U79" i="4"/>
  <c r="V79" i="4" s="1"/>
  <c r="Y79" i="4" s="1"/>
  <c r="AE87" i="4"/>
  <c r="U87" i="4"/>
  <c r="V87" i="4" s="1"/>
  <c r="Y87" i="4" s="1"/>
  <c r="AE95" i="4"/>
  <c r="U95" i="4"/>
  <c r="V95" i="4" s="1"/>
  <c r="Y95" i="4" s="1"/>
  <c r="AE103" i="4"/>
  <c r="U103" i="4"/>
  <c r="V103" i="4" s="1"/>
  <c r="Y103" i="4" s="1"/>
  <c r="AE111" i="4"/>
  <c r="U111" i="4"/>
  <c r="V111" i="4" s="1"/>
  <c r="Y111" i="4" s="1"/>
  <c r="AE115" i="4"/>
  <c r="U115" i="4"/>
  <c r="V115" i="4" s="1"/>
  <c r="Y115" i="4" s="1"/>
  <c r="AE2" i="4"/>
  <c r="X18" i="4"/>
  <c r="AE19" i="4"/>
  <c r="U19" i="4"/>
  <c r="V19" i="4" s="1"/>
  <c r="Y19" i="4" s="1"/>
  <c r="X36" i="4"/>
  <c r="AE40" i="4"/>
  <c r="AE43" i="4"/>
  <c r="U43" i="4"/>
  <c r="V43" i="4" s="1"/>
  <c r="Y43" i="4" s="1"/>
  <c r="X52" i="4"/>
  <c r="AE59" i="4"/>
  <c r="U59" i="4"/>
  <c r="V59" i="4" s="1"/>
  <c r="Y59" i="4" s="1"/>
  <c r="AA70" i="4"/>
  <c r="X70" i="4"/>
  <c r="AE73" i="4"/>
  <c r="U73" i="4"/>
  <c r="V73" i="4" s="1"/>
  <c r="Y73" i="4" s="1"/>
  <c r="AE81" i="4"/>
  <c r="U81" i="4"/>
  <c r="V81" i="4" s="1"/>
  <c r="Y81" i="4" s="1"/>
  <c r="AE89" i="4"/>
  <c r="U89" i="4"/>
  <c r="V89" i="4" s="1"/>
  <c r="Y89" i="4" s="1"/>
  <c r="AE97" i="4"/>
  <c r="U97" i="4"/>
  <c r="V97" i="4" s="1"/>
  <c r="Y97" i="4" s="1"/>
  <c r="AE120" i="4"/>
  <c r="U120" i="4"/>
  <c r="V120" i="4" s="1"/>
  <c r="Y120" i="4" s="1"/>
  <c r="AE122" i="4"/>
  <c r="U122" i="4"/>
  <c r="V122" i="4" s="1"/>
  <c r="Y122" i="4" s="1"/>
  <c r="AE275" i="4"/>
  <c r="U275" i="4"/>
  <c r="V275" i="4" s="1"/>
  <c r="Y275" i="4" s="1"/>
  <c r="AE4" i="4"/>
  <c r="X14" i="4"/>
  <c r="AE15" i="4"/>
  <c r="U15" i="4"/>
  <c r="V15" i="4" s="1"/>
  <c r="Y15" i="4" s="1"/>
  <c r="AE20" i="4"/>
  <c r="AE36" i="4"/>
  <c r="AE39" i="4"/>
  <c r="U39" i="4"/>
  <c r="V39" i="4" s="1"/>
  <c r="Y39" i="4" s="1"/>
  <c r="X48" i="4"/>
  <c r="AE52" i="4"/>
  <c r="AE55" i="4"/>
  <c r="U55" i="4"/>
  <c r="V55" i="4" s="1"/>
  <c r="Y55" i="4" s="1"/>
  <c r="AE75" i="4"/>
  <c r="U75" i="4"/>
  <c r="V75" i="4" s="1"/>
  <c r="Y75" i="4" s="1"/>
  <c r="AE83" i="4"/>
  <c r="U83" i="4"/>
  <c r="V83" i="4" s="1"/>
  <c r="Y83" i="4" s="1"/>
  <c r="AE91" i="4"/>
  <c r="U91" i="4"/>
  <c r="V91" i="4" s="1"/>
  <c r="Y91" i="4" s="1"/>
  <c r="AE99" i="4"/>
  <c r="U99" i="4"/>
  <c r="V99" i="4" s="1"/>
  <c r="Y99" i="4" s="1"/>
  <c r="AE110" i="4"/>
  <c r="U110" i="4"/>
  <c r="V110" i="4" s="1"/>
  <c r="Y110" i="4" s="1"/>
  <c r="AE114" i="4"/>
  <c r="U114" i="4"/>
  <c r="V114" i="4" s="1"/>
  <c r="Y114" i="4" s="1"/>
  <c r="U126" i="4"/>
  <c r="V126" i="4" s="1"/>
  <c r="Y126" i="4" s="1"/>
  <c r="AE126" i="4"/>
  <c r="U218" i="4"/>
  <c r="V218" i="4" s="1"/>
  <c r="Y218" i="4" s="1"/>
  <c r="AE218" i="4"/>
  <c r="AE17" i="4"/>
  <c r="U17" i="4"/>
  <c r="V17" i="4" s="1"/>
  <c r="Y17" i="4" s="1"/>
  <c r="AE33" i="4"/>
  <c r="U33" i="4"/>
  <c r="V33" i="4" s="1"/>
  <c r="Y33" i="4" s="1"/>
  <c r="AE49" i="4"/>
  <c r="U49" i="4"/>
  <c r="V49" i="4" s="1"/>
  <c r="Y49" i="4" s="1"/>
  <c r="AA86" i="4"/>
  <c r="X86" i="4"/>
  <c r="AA94" i="4"/>
  <c r="X94" i="4"/>
  <c r="AE102" i="4"/>
  <c r="U102" i="4"/>
  <c r="V102" i="4" s="1"/>
  <c r="Y102" i="4" s="1"/>
  <c r="AE104" i="4"/>
  <c r="U104" i="4"/>
  <c r="V104" i="4" s="1"/>
  <c r="Y104" i="4" s="1"/>
  <c r="AE116" i="4"/>
  <c r="U116" i="4"/>
  <c r="V116" i="4" s="1"/>
  <c r="Y116" i="4" s="1"/>
  <c r="U192" i="4"/>
  <c r="V192" i="4" s="1"/>
  <c r="Y192" i="4" s="1"/>
  <c r="AE192" i="4"/>
  <c r="X12" i="4"/>
  <c r="X28" i="4"/>
  <c r="AE29" i="4"/>
  <c r="U29" i="4"/>
  <c r="V29" i="4" s="1"/>
  <c r="Y29" i="4" s="1"/>
  <c r="X38" i="4"/>
  <c r="AE45" i="4"/>
  <c r="U45" i="4"/>
  <c r="V45" i="4" s="1"/>
  <c r="Y45" i="4" s="1"/>
  <c r="X54" i="4"/>
  <c r="AE58" i="4"/>
  <c r="AE61" i="4"/>
  <c r="U61" i="4"/>
  <c r="V61" i="4" s="1"/>
  <c r="Y61" i="4" s="1"/>
  <c r="AE69" i="4"/>
  <c r="U69" i="4"/>
  <c r="V69" i="4" s="1"/>
  <c r="Y69" i="4" s="1"/>
  <c r="AA72" i="4"/>
  <c r="X72" i="4"/>
  <c r="AA80" i="4"/>
  <c r="X80" i="4"/>
  <c r="AA88" i="4"/>
  <c r="X88" i="4"/>
  <c r="U138" i="4"/>
  <c r="V138" i="4" s="1"/>
  <c r="Y138" i="4" s="1"/>
  <c r="AE138" i="4"/>
  <c r="AE145" i="4"/>
  <c r="U145" i="4"/>
  <c r="V145" i="4" s="1"/>
  <c r="Y145" i="4" s="1"/>
  <c r="U184" i="4"/>
  <c r="V184" i="4" s="1"/>
  <c r="Y184" i="4" s="1"/>
  <c r="AE184" i="4"/>
  <c r="X203" i="4"/>
  <c r="AE67" i="4"/>
  <c r="U67" i="4"/>
  <c r="V67" i="4" s="1"/>
  <c r="Y67" i="4" s="1"/>
  <c r="X118" i="4"/>
  <c r="AA118" i="4"/>
  <c r="U130" i="4"/>
  <c r="V130" i="4" s="1"/>
  <c r="Y130" i="4" s="1"/>
  <c r="AE130" i="4"/>
  <c r="AE137" i="4"/>
  <c r="U137" i="4"/>
  <c r="V137" i="4" s="1"/>
  <c r="Y137" i="4" s="1"/>
  <c r="U325" i="4"/>
  <c r="V325" i="4" s="1"/>
  <c r="Y325" i="4" s="1"/>
  <c r="AE325" i="4"/>
  <c r="AE13" i="4"/>
  <c r="U13" i="4"/>
  <c r="V13" i="4" s="1"/>
  <c r="Y13" i="4" s="1"/>
  <c r="AE27" i="4"/>
  <c r="U27" i="4"/>
  <c r="V27" i="4" s="1"/>
  <c r="Y27" i="4" s="1"/>
  <c r="AE35" i="4"/>
  <c r="U35" i="4"/>
  <c r="V35" i="4" s="1"/>
  <c r="Y35" i="4" s="1"/>
  <c r="AB40" i="4"/>
  <c r="AE51" i="4"/>
  <c r="U51" i="4"/>
  <c r="V51" i="4" s="1"/>
  <c r="Y51" i="4" s="1"/>
  <c r="AF58" i="4"/>
  <c r="AA66" i="4"/>
  <c r="X66" i="4"/>
  <c r="AE77" i="4"/>
  <c r="U77" i="4"/>
  <c r="V77" i="4" s="1"/>
  <c r="Y77" i="4" s="1"/>
  <c r="AE85" i="4"/>
  <c r="U85" i="4"/>
  <c r="V85" i="4" s="1"/>
  <c r="Y85" i="4" s="1"/>
  <c r="AE93" i="4"/>
  <c r="U93" i="4"/>
  <c r="V93" i="4" s="1"/>
  <c r="Y93" i="4" s="1"/>
  <c r="AE101" i="4"/>
  <c r="U101" i="4"/>
  <c r="V101" i="4" s="1"/>
  <c r="Y101" i="4" s="1"/>
  <c r="AE117" i="4"/>
  <c r="U117" i="4"/>
  <c r="V117" i="4" s="1"/>
  <c r="Y117" i="4" s="1"/>
  <c r="AE11" i="4"/>
  <c r="U11" i="4"/>
  <c r="V11" i="4" s="1"/>
  <c r="Y11" i="4" s="1"/>
  <c r="AE9" i="4"/>
  <c r="U9" i="4"/>
  <c r="V9" i="4" s="1"/>
  <c r="Y9" i="4" s="1"/>
  <c r="X24" i="4"/>
  <c r="AE25" i="4"/>
  <c r="U25" i="4"/>
  <c r="V25" i="4" s="1"/>
  <c r="Y25" i="4" s="1"/>
  <c r="X34" i="4"/>
  <c r="AE38" i="4"/>
  <c r="AE41" i="4"/>
  <c r="U41" i="4"/>
  <c r="V41" i="4" s="1"/>
  <c r="Y41" i="4" s="1"/>
  <c r="X50" i="4"/>
  <c r="AE54" i="4"/>
  <c r="AE57" i="4"/>
  <c r="U57" i="4"/>
  <c r="V57" i="4" s="1"/>
  <c r="Y57" i="4" s="1"/>
  <c r="AA74" i="4"/>
  <c r="X74" i="4"/>
  <c r="AA82" i="4"/>
  <c r="X82" i="4"/>
  <c r="AA90" i="4"/>
  <c r="X90" i="4"/>
  <c r="AA98" i="4"/>
  <c r="X98" i="4"/>
  <c r="AA109" i="4"/>
  <c r="X109" i="4"/>
  <c r="AE119" i="4"/>
  <c r="U119" i="4"/>
  <c r="V119" i="4" s="1"/>
  <c r="Y119" i="4" s="1"/>
  <c r="U121" i="4"/>
  <c r="V121" i="4" s="1"/>
  <c r="Y121" i="4" s="1"/>
  <c r="U146" i="4"/>
  <c r="V146" i="4" s="1"/>
  <c r="Y146" i="4" s="1"/>
  <c r="AE146" i="4"/>
  <c r="AE153" i="4"/>
  <c r="U153" i="4"/>
  <c r="V153" i="4" s="1"/>
  <c r="Y153" i="4" s="1"/>
  <c r="AA169" i="4"/>
  <c r="X169" i="4"/>
  <c r="AE193" i="4"/>
  <c r="U193" i="4"/>
  <c r="V193" i="4" s="1"/>
  <c r="Y193" i="4" s="1"/>
  <c r="U226" i="4"/>
  <c r="V226" i="4" s="1"/>
  <c r="Y226" i="4" s="1"/>
  <c r="AE226" i="4"/>
  <c r="U166" i="4"/>
  <c r="V166" i="4" s="1"/>
  <c r="Y166" i="4" s="1"/>
  <c r="AE166" i="4"/>
  <c r="U174" i="4"/>
  <c r="V174" i="4" s="1"/>
  <c r="Y174" i="4" s="1"/>
  <c r="AE174" i="4"/>
  <c r="U200" i="4"/>
  <c r="V200" i="4" s="1"/>
  <c r="Y200" i="4" s="1"/>
  <c r="AE200" i="4"/>
  <c r="U209" i="4"/>
  <c r="V209" i="4" s="1"/>
  <c r="Y209" i="4" s="1"/>
  <c r="AE209" i="4"/>
  <c r="U217" i="4"/>
  <c r="V217" i="4" s="1"/>
  <c r="Y217" i="4" s="1"/>
  <c r="AE217" i="4"/>
  <c r="U225" i="4"/>
  <c r="V225" i="4" s="1"/>
  <c r="Y225" i="4" s="1"/>
  <c r="AE225" i="4"/>
  <c r="AA273" i="4"/>
  <c r="X273" i="4"/>
  <c r="U125" i="4"/>
  <c r="V125" i="4" s="1"/>
  <c r="Y125" i="4" s="1"/>
  <c r="U132" i="4"/>
  <c r="V132" i="4" s="1"/>
  <c r="Y132" i="4" s="1"/>
  <c r="AE132" i="4"/>
  <c r="U140" i="4"/>
  <c r="V140" i="4" s="1"/>
  <c r="Y140" i="4" s="1"/>
  <c r="AE140" i="4"/>
  <c r="U148" i="4"/>
  <c r="V148" i="4" s="1"/>
  <c r="Y148" i="4" s="1"/>
  <c r="AE148" i="4"/>
  <c r="U156" i="4"/>
  <c r="V156" i="4" s="1"/>
  <c r="Y156" i="4" s="1"/>
  <c r="AE156" i="4"/>
  <c r="U167" i="4"/>
  <c r="V167" i="4" s="1"/>
  <c r="Y167" i="4" s="1"/>
  <c r="U175" i="4"/>
  <c r="V175" i="4" s="1"/>
  <c r="Y175" i="4" s="1"/>
  <c r="U182" i="4"/>
  <c r="V182" i="4" s="1"/>
  <c r="Y182" i="4" s="1"/>
  <c r="AE182" i="4"/>
  <c r="U190" i="4"/>
  <c r="V190" i="4" s="1"/>
  <c r="Y190" i="4" s="1"/>
  <c r="AE190" i="4"/>
  <c r="U201" i="4"/>
  <c r="V201" i="4" s="1"/>
  <c r="Y201" i="4" s="1"/>
  <c r="U208" i="4"/>
  <c r="V208" i="4" s="1"/>
  <c r="Y208" i="4" s="1"/>
  <c r="AE208" i="4"/>
  <c r="U216" i="4"/>
  <c r="V216" i="4" s="1"/>
  <c r="Y216" i="4" s="1"/>
  <c r="AE216" i="4"/>
  <c r="U224" i="4"/>
  <c r="V224" i="4" s="1"/>
  <c r="Y224" i="4" s="1"/>
  <c r="AE224" i="4"/>
  <c r="AE267" i="4"/>
  <c r="U267" i="4"/>
  <c r="V267" i="4" s="1"/>
  <c r="Y267" i="4" s="1"/>
  <c r="U282" i="4"/>
  <c r="V282" i="4" s="1"/>
  <c r="Y282" i="4" s="1"/>
  <c r="AE282" i="4"/>
  <c r="X292" i="4"/>
  <c r="AA292" i="4"/>
  <c r="U164" i="4"/>
  <c r="V164" i="4" s="1"/>
  <c r="Y164" i="4" s="1"/>
  <c r="AE164" i="4"/>
  <c r="U172" i="4"/>
  <c r="V172" i="4" s="1"/>
  <c r="Y172" i="4" s="1"/>
  <c r="AE172" i="4"/>
  <c r="U180" i="4"/>
  <c r="V180" i="4" s="1"/>
  <c r="Y180" i="4" s="1"/>
  <c r="AE180" i="4"/>
  <c r="AA183" i="4"/>
  <c r="X183" i="4"/>
  <c r="AA191" i="4"/>
  <c r="X191" i="4"/>
  <c r="U198" i="4"/>
  <c r="V198" i="4" s="1"/>
  <c r="Y198" i="4" s="1"/>
  <c r="AE198" i="4"/>
  <c r="U207" i="4"/>
  <c r="V207" i="4" s="1"/>
  <c r="Y207" i="4" s="1"/>
  <c r="AE207" i="4"/>
  <c r="U215" i="4"/>
  <c r="V215" i="4" s="1"/>
  <c r="Y215" i="4" s="1"/>
  <c r="AE215" i="4"/>
  <c r="U223" i="4"/>
  <c r="V223" i="4" s="1"/>
  <c r="Y223" i="4" s="1"/>
  <c r="AE223" i="4"/>
  <c r="U229" i="4"/>
  <c r="V229" i="4" s="1"/>
  <c r="Y229" i="4" s="1"/>
  <c r="AE229" i="4"/>
  <c r="U233" i="4"/>
  <c r="V233" i="4" s="1"/>
  <c r="Y233" i="4" s="1"/>
  <c r="AE233" i="4"/>
  <c r="U237" i="4"/>
  <c r="V237" i="4" s="1"/>
  <c r="Y237" i="4" s="1"/>
  <c r="AE237" i="4"/>
  <c r="U241" i="4"/>
  <c r="V241" i="4" s="1"/>
  <c r="Y241" i="4" s="1"/>
  <c r="AE241" i="4"/>
  <c r="U245" i="4"/>
  <c r="V245" i="4" s="1"/>
  <c r="Y245" i="4" s="1"/>
  <c r="AE245" i="4"/>
  <c r="U249" i="4"/>
  <c r="V249" i="4" s="1"/>
  <c r="Y249" i="4" s="1"/>
  <c r="AE249" i="4"/>
  <c r="U113" i="4"/>
  <c r="V113" i="4" s="1"/>
  <c r="Y113" i="4" s="1"/>
  <c r="U134" i="4"/>
  <c r="V134" i="4" s="1"/>
  <c r="Y134" i="4" s="1"/>
  <c r="AE134" i="4"/>
  <c r="U142" i="4"/>
  <c r="V142" i="4" s="1"/>
  <c r="Y142" i="4" s="1"/>
  <c r="AE142" i="4"/>
  <c r="U150" i="4"/>
  <c r="V150" i="4" s="1"/>
  <c r="Y150" i="4" s="1"/>
  <c r="AE150" i="4"/>
  <c r="U158" i="4"/>
  <c r="V158" i="4" s="1"/>
  <c r="Y158" i="4" s="1"/>
  <c r="AE158" i="4"/>
  <c r="U165" i="4"/>
  <c r="V165" i="4" s="1"/>
  <c r="Y165" i="4" s="1"/>
  <c r="U173" i="4"/>
  <c r="V173" i="4" s="1"/>
  <c r="Y173" i="4" s="1"/>
  <c r="U181" i="4"/>
  <c r="V181" i="4" s="1"/>
  <c r="Y181" i="4" s="1"/>
  <c r="U188" i="4"/>
  <c r="V188" i="4" s="1"/>
  <c r="Y188" i="4" s="1"/>
  <c r="AE188" i="4"/>
  <c r="U199" i="4"/>
  <c r="V199" i="4" s="1"/>
  <c r="Y199" i="4" s="1"/>
  <c r="U206" i="4"/>
  <c r="V206" i="4" s="1"/>
  <c r="Y206" i="4" s="1"/>
  <c r="AE206" i="4"/>
  <c r="U214" i="4"/>
  <c r="V214" i="4" s="1"/>
  <c r="Y214" i="4" s="1"/>
  <c r="AE214" i="4"/>
  <c r="U222" i="4"/>
  <c r="V222" i="4" s="1"/>
  <c r="Y222" i="4" s="1"/>
  <c r="AE222" i="4"/>
  <c r="U262" i="4"/>
  <c r="V262" i="4" s="1"/>
  <c r="Y262" i="4" s="1"/>
  <c r="AE262" i="4"/>
  <c r="U124" i="4"/>
  <c r="V124" i="4" s="1"/>
  <c r="Y124" i="4" s="1"/>
  <c r="AE124" i="4"/>
  <c r="U162" i="4"/>
  <c r="V162" i="4" s="1"/>
  <c r="Y162" i="4" s="1"/>
  <c r="AE162" i="4"/>
  <c r="U170" i="4"/>
  <c r="V170" i="4" s="1"/>
  <c r="Y170" i="4" s="1"/>
  <c r="AE170" i="4"/>
  <c r="U178" i="4"/>
  <c r="V178" i="4" s="1"/>
  <c r="Y178" i="4" s="1"/>
  <c r="AE178" i="4"/>
  <c r="U196" i="4"/>
  <c r="V196" i="4" s="1"/>
  <c r="Y196" i="4" s="1"/>
  <c r="AE196" i="4"/>
  <c r="U204" i="4"/>
  <c r="V204" i="4" s="1"/>
  <c r="Y204" i="4" s="1"/>
  <c r="AE204" i="4"/>
  <c r="U205" i="4"/>
  <c r="V205" i="4" s="1"/>
  <c r="Y205" i="4" s="1"/>
  <c r="AE205" i="4"/>
  <c r="U213" i="4"/>
  <c r="V213" i="4" s="1"/>
  <c r="Y213" i="4" s="1"/>
  <c r="AE213" i="4"/>
  <c r="U221" i="4"/>
  <c r="V221" i="4" s="1"/>
  <c r="Y221" i="4" s="1"/>
  <c r="AE221" i="4"/>
  <c r="U254" i="4"/>
  <c r="V254" i="4" s="1"/>
  <c r="Y254" i="4" s="1"/>
  <c r="AE254" i="4"/>
  <c r="U256" i="4"/>
  <c r="V256" i="4" s="1"/>
  <c r="Y256" i="4" s="1"/>
  <c r="AE256" i="4"/>
  <c r="U112" i="4"/>
  <c r="V112" i="4" s="1"/>
  <c r="Y112" i="4" s="1"/>
  <c r="U128" i="4"/>
  <c r="V128" i="4" s="1"/>
  <c r="Y128" i="4" s="1"/>
  <c r="AE128" i="4"/>
  <c r="U136" i="4"/>
  <c r="V136" i="4" s="1"/>
  <c r="Y136" i="4" s="1"/>
  <c r="AE136" i="4"/>
  <c r="U144" i="4"/>
  <c r="V144" i="4" s="1"/>
  <c r="Y144" i="4" s="1"/>
  <c r="AE144" i="4"/>
  <c r="U152" i="4"/>
  <c r="V152" i="4" s="1"/>
  <c r="Y152" i="4" s="1"/>
  <c r="AE152" i="4"/>
  <c r="U160" i="4"/>
  <c r="V160" i="4" s="1"/>
  <c r="Y160" i="4" s="1"/>
  <c r="AE160" i="4"/>
  <c r="AA163" i="4"/>
  <c r="X163" i="4"/>
  <c r="AA171" i="4"/>
  <c r="X171" i="4"/>
  <c r="U186" i="4"/>
  <c r="V186" i="4" s="1"/>
  <c r="Y186" i="4" s="1"/>
  <c r="AE186" i="4"/>
  <c r="U212" i="4"/>
  <c r="V212" i="4" s="1"/>
  <c r="Y212" i="4" s="1"/>
  <c r="AE212" i="4"/>
  <c r="U220" i="4"/>
  <c r="V220" i="4" s="1"/>
  <c r="Y220" i="4" s="1"/>
  <c r="AE220" i="4"/>
  <c r="U107" i="4"/>
  <c r="V107" i="4" s="1"/>
  <c r="Y107" i="4" s="1"/>
  <c r="U127" i="4"/>
  <c r="V127" i="4" s="1"/>
  <c r="Y127" i="4" s="1"/>
  <c r="U135" i="4"/>
  <c r="V135" i="4" s="1"/>
  <c r="Y135" i="4" s="1"/>
  <c r="U143" i="4"/>
  <c r="V143" i="4" s="1"/>
  <c r="Y143" i="4" s="1"/>
  <c r="U151" i="4"/>
  <c r="V151" i="4" s="1"/>
  <c r="Y151" i="4" s="1"/>
  <c r="U159" i="4"/>
  <c r="V159" i="4" s="1"/>
  <c r="Y159" i="4" s="1"/>
  <c r="U168" i="4"/>
  <c r="V168" i="4" s="1"/>
  <c r="Y168" i="4" s="1"/>
  <c r="AE168" i="4"/>
  <c r="U176" i="4"/>
  <c r="V176" i="4" s="1"/>
  <c r="Y176" i="4" s="1"/>
  <c r="AE176" i="4"/>
  <c r="U187" i="4"/>
  <c r="V187" i="4" s="1"/>
  <c r="Y187" i="4" s="1"/>
  <c r="U194" i="4"/>
  <c r="V194" i="4" s="1"/>
  <c r="Y194" i="4" s="1"/>
  <c r="AE194" i="4"/>
  <c r="U202" i="4"/>
  <c r="V202" i="4" s="1"/>
  <c r="Y202" i="4" s="1"/>
  <c r="AE202" i="4"/>
  <c r="U211" i="4"/>
  <c r="V211" i="4" s="1"/>
  <c r="Y211" i="4" s="1"/>
  <c r="AE211" i="4"/>
  <c r="U219" i="4"/>
  <c r="V219" i="4" s="1"/>
  <c r="Y219" i="4" s="1"/>
  <c r="AE219" i="4"/>
  <c r="U227" i="4"/>
  <c r="V227" i="4" s="1"/>
  <c r="Y227" i="4" s="1"/>
  <c r="AE227" i="4"/>
  <c r="U231" i="4"/>
  <c r="V231" i="4" s="1"/>
  <c r="Y231" i="4" s="1"/>
  <c r="AE231" i="4"/>
  <c r="U235" i="4"/>
  <c r="V235" i="4" s="1"/>
  <c r="Y235" i="4" s="1"/>
  <c r="AE235" i="4"/>
  <c r="U239" i="4"/>
  <c r="V239" i="4" s="1"/>
  <c r="Y239" i="4" s="1"/>
  <c r="AE239" i="4"/>
  <c r="U243" i="4"/>
  <c r="V243" i="4" s="1"/>
  <c r="Y243" i="4" s="1"/>
  <c r="AE243" i="4"/>
  <c r="U247" i="4"/>
  <c r="V247" i="4" s="1"/>
  <c r="Y247" i="4" s="1"/>
  <c r="AE247" i="4"/>
  <c r="U251" i="4"/>
  <c r="V251" i="4" s="1"/>
  <c r="Y251" i="4" s="1"/>
  <c r="AE251" i="4"/>
  <c r="AA281" i="4"/>
  <c r="X281" i="4"/>
  <c r="U272" i="4"/>
  <c r="V272" i="4" s="1"/>
  <c r="Y272" i="4" s="1"/>
  <c r="AE272" i="4"/>
  <c r="AA285" i="4"/>
  <c r="X285" i="4"/>
  <c r="X307" i="4"/>
  <c r="AA307" i="4"/>
  <c r="AE356" i="4"/>
  <c r="U356" i="4"/>
  <c r="V356" i="4" s="1"/>
  <c r="Y356" i="4" s="1"/>
  <c r="AE263" i="4"/>
  <c r="U263" i="4"/>
  <c r="V263" i="4" s="1"/>
  <c r="Y263" i="4" s="1"/>
  <c r="U266" i="4"/>
  <c r="V266" i="4" s="1"/>
  <c r="Y266" i="4" s="1"/>
  <c r="AE266" i="4"/>
  <c r="U284" i="4"/>
  <c r="V284" i="4" s="1"/>
  <c r="Y284" i="4" s="1"/>
  <c r="AE284" i="4"/>
  <c r="AE358" i="4"/>
  <c r="U358" i="4"/>
  <c r="V358" i="4" s="1"/>
  <c r="Y358" i="4" s="1"/>
  <c r="AE228" i="4"/>
  <c r="U228" i="4"/>
  <c r="V228" i="4" s="1"/>
  <c r="Y228" i="4" s="1"/>
  <c r="AE230" i="4"/>
  <c r="U230" i="4"/>
  <c r="V230" i="4" s="1"/>
  <c r="Y230" i="4" s="1"/>
  <c r="AE232" i="4"/>
  <c r="U232" i="4"/>
  <c r="V232" i="4" s="1"/>
  <c r="Y232" i="4" s="1"/>
  <c r="AE234" i="4"/>
  <c r="U234" i="4"/>
  <c r="V234" i="4" s="1"/>
  <c r="Y234" i="4" s="1"/>
  <c r="AE236" i="4"/>
  <c r="U236" i="4"/>
  <c r="V236" i="4" s="1"/>
  <c r="Y236" i="4" s="1"/>
  <c r="AE238" i="4"/>
  <c r="U238" i="4"/>
  <c r="V238" i="4" s="1"/>
  <c r="Y238" i="4" s="1"/>
  <c r="AE240" i="4"/>
  <c r="U240" i="4"/>
  <c r="V240" i="4" s="1"/>
  <c r="Y240" i="4" s="1"/>
  <c r="AE242" i="4"/>
  <c r="U242" i="4"/>
  <c r="V242" i="4" s="1"/>
  <c r="Y242" i="4" s="1"/>
  <c r="AE244" i="4"/>
  <c r="U244" i="4"/>
  <c r="V244" i="4" s="1"/>
  <c r="Y244" i="4" s="1"/>
  <c r="AE246" i="4"/>
  <c r="U246" i="4"/>
  <c r="V246" i="4" s="1"/>
  <c r="Y246" i="4" s="1"/>
  <c r="AE248" i="4"/>
  <c r="U248" i="4"/>
  <c r="V248" i="4" s="1"/>
  <c r="Y248" i="4" s="1"/>
  <c r="AE250" i="4"/>
  <c r="U250" i="4"/>
  <c r="V250" i="4" s="1"/>
  <c r="Y250" i="4" s="1"/>
  <c r="X252" i="4"/>
  <c r="AA252" i="4"/>
  <c r="U268" i="4"/>
  <c r="V268" i="4" s="1"/>
  <c r="Y268" i="4" s="1"/>
  <c r="AE268" i="4"/>
  <c r="U280" i="4"/>
  <c r="V280" i="4" s="1"/>
  <c r="Y280" i="4" s="1"/>
  <c r="AE280" i="4"/>
  <c r="AE312" i="4"/>
  <c r="U312" i="4"/>
  <c r="V312" i="4" s="1"/>
  <c r="Y312" i="4" s="1"/>
  <c r="AE318" i="4"/>
  <c r="U318" i="4"/>
  <c r="V318" i="4" s="1"/>
  <c r="Y318" i="4" s="1"/>
  <c r="AE380" i="4"/>
  <c r="U380" i="4"/>
  <c r="V380" i="4" s="1"/>
  <c r="Y380" i="4" s="1"/>
  <c r="X258" i="4"/>
  <c r="AA258" i="4"/>
  <c r="U260" i="4"/>
  <c r="V260" i="4" s="1"/>
  <c r="Y260" i="4" s="1"/>
  <c r="AE260" i="4"/>
  <c r="U274" i="4"/>
  <c r="V274" i="4" s="1"/>
  <c r="Y274" i="4" s="1"/>
  <c r="AE274" i="4"/>
  <c r="AA302" i="4"/>
  <c r="X302" i="4"/>
  <c r="U264" i="4"/>
  <c r="V264" i="4" s="1"/>
  <c r="Y264" i="4" s="1"/>
  <c r="AE264" i="4"/>
  <c r="AE283" i="4"/>
  <c r="U283" i="4"/>
  <c r="V283" i="4" s="1"/>
  <c r="Y283" i="4" s="1"/>
  <c r="AA289" i="4"/>
  <c r="X289" i="4"/>
  <c r="U297" i="4"/>
  <c r="V297" i="4" s="1"/>
  <c r="Y297" i="4" s="1"/>
  <c r="AE297" i="4"/>
  <c r="X257" i="4"/>
  <c r="U276" i="4"/>
  <c r="V276" i="4" s="1"/>
  <c r="Y276" i="4" s="1"/>
  <c r="AE276" i="4"/>
  <c r="X291" i="4"/>
  <c r="AA291" i="4"/>
  <c r="U313" i="4"/>
  <c r="V313" i="4" s="1"/>
  <c r="Y313" i="4" s="1"/>
  <c r="AE313" i="4"/>
  <c r="AE315" i="4"/>
  <c r="AH349" i="4"/>
  <c r="U361" i="4"/>
  <c r="V361" i="4" s="1"/>
  <c r="Y361" i="4" s="1"/>
  <c r="AE361" i="4"/>
  <c r="U363" i="4"/>
  <c r="V363" i="4" s="1"/>
  <c r="Y363" i="4" s="1"/>
  <c r="AE363" i="4"/>
  <c r="AA391" i="4"/>
  <c r="X391" i="4"/>
  <c r="U270" i="4"/>
  <c r="V270" i="4" s="1"/>
  <c r="Y270" i="4" s="1"/>
  <c r="AE270" i="4"/>
  <c r="U286" i="4"/>
  <c r="V286" i="4" s="1"/>
  <c r="Y286" i="4" s="1"/>
  <c r="AE286" i="4"/>
  <c r="U329" i="4"/>
  <c r="V329" i="4" s="1"/>
  <c r="Y329" i="4" s="1"/>
  <c r="AE329" i="4"/>
  <c r="AA337" i="4"/>
  <c r="X337" i="4"/>
  <c r="AE340" i="4"/>
  <c r="U340" i="4"/>
  <c r="V340" i="4" s="1"/>
  <c r="Y340" i="4" s="1"/>
  <c r="AA411" i="4"/>
  <c r="X411" i="4"/>
  <c r="U253" i="4"/>
  <c r="V253" i="4" s="1"/>
  <c r="Y253" i="4" s="1"/>
  <c r="U279" i="4"/>
  <c r="V279" i="4" s="1"/>
  <c r="Y279" i="4" s="1"/>
  <c r="AE296" i="4"/>
  <c r="U296" i="4"/>
  <c r="V296" i="4" s="1"/>
  <c r="Y296" i="4" s="1"/>
  <c r="U309" i="4"/>
  <c r="V309" i="4" s="1"/>
  <c r="Y309" i="4" s="1"/>
  <c r="AE309" i="4"/>
  <c r="U317" i="4"/>
  <c r="V317" i="4" s="1"/>
  <c r="Y317" i="4" s="1"/>
  <c r="AE337" i="4"/>
  <c r="U288" i="4"/>
  <c r="V288" i="4" s="1"/>
  <c r="Y288" i="4" s="1"/>
  <c r="AE288" i="4"/>
  <c r="U295" i="4"/>
  <c r="V295" i="4" s="1"/>
  <c r="Y295" i="4" s="1"/>
  <c r="AE295" i="4"/>
  <c r="AA299" i="4"/>
  <c r="X299" i="4"/>
  <c r="AA300" i="4"/>
  <c r="X300" i="4"/>
  <c r="AE305" i="4"/>
  <c r="AE328" i="4"/>
  <c r="U328" i="4"/>
  <c r="V328" i="4" s="1"/>
  <c r="Y328" i="4" s="1"/>
  <c r="AE374" i="4"/>
  <c r="U374" i="4"/>
  <c r="V374" i="4" s="1"/>
  <c r="Y374" i="4" s="1"/>
  <c r="AE449" i="4"/>
  <c r="U449" i="4"/>
  <c r="V449" i="4" s="1"/>
  <c r="Y449" i="4" s="1"/>
  <c r="U278" i="4"/>
  <c r="V278" i="4" s="1"/>
  <c r="Y278" i="4" s="1"/>
  <c r="AE278" i="4"/>
  <c r="AA293" i="4"/>
  <c r="X293" i="4"/>
  <c r="U303" i="4"/>
  <c r="V303" i="4" s="1"/>
  <c r="Y303" i="4" s="1"/>
  <c r="AE303" i="4"/>
  <c r="U311" i="4"/>
  <c r="V311" i="4" s="1"/>
  <c r="Y311" i="4" s="1"/>
  <c r="AE311" i="4"/>
  <c r="AA315" i="4"/>
  <c r="X315" i="4"/>
  <c r="AA316" i="4"/>
  <c r="X316" i="4"/>
  <c r="AE342" i="4"/>
  <c r="U342" i="4"/>
  <c r="V342" i="4" s="1"/>
  <c r="Y342" i="4" s="1"/>
  <c r="AE390" i="4"/>
  <c r="U390" i="4"/>
  <c r="V390" i="4" s="1"/>
  <c r="Y390" i="4" s="1"/>
  <c r="U261" i="4"/>
  <c r="V261" i="4" s="1"/>
  <c r="Y261" i="4" s="1"/>
  <c r="U271" i="4"/>
  <c r="V271" i="4" s="1"/>
  <c r="Y271" i="4" s="1"/>
  <c r="X287" i="4"/>
  <c r="AE290" i="4"/>
  <c r="U290" i="4"/>
  <c r="V290" i="4" s="1"/>
  <c r="Y290" i="4" s="1"/>
  <c r="U319" i="4"/>
  <c r="V319" i="4" s="1"/>
  <c r="Y319" i="4" s="1"/>
  <c r="AE319" i="4"/>
  <c r="U327" i="4"/>
  <c r="V327" i="4" s="1"/>
  <c r="Y327" i="4" s="1"/>
  <c r="AE327" i="4"/>
  <c r="U345" i="4"/>
  <c r="V345" i="4" s="1"/>
  <c r="Y345" i="4" s="1"/>
  <c r="AE345" i="4"/>
  <c r="U347" i="4"/>
  <c r="V347" i="4" s="1"/>
  <c r="Y347" i="4" s="1"/>
  <c r="AE347" i="4"/>
  <c r="U432" i="4"/>
  <c r="V432" i="4" s="1"/>
  <c r="Y432" i="4" s="1"/>
  <c r="AE432" i="4"/>
  <c r="U306" i="4"/>
  <c r="V306" i="4" s="1"/>
  <c r="Y306" i="4" s="1"/>
  <c r="U322" i="4"/>
  <c r="V322" i="4" s="1"/>
  <c r="Y322" i="4" s="1"/>
  <c r="AE330" i="4"/>
  <c r="U330" i="4"/>
  <c r="V330" i="4" s="1"/>
  <c r="Y330" i="4" s="1"/>
  <c r="AE346" i="4"/>
  <c r="U346" i="4"/>
  <c r="V346" i="4" s="1"/>
  <c r="Y346" i="4" s="1"/>
  <c r="AE362" i="4"/>
  <c r="U362" i="4"/>
  <c r="V362" i="4" s="1"/>
  <c r="Y362" i="4" s="1"/>
  <c r="AE378" i="4"/>
  <c r="U378" i="4"/>
  <c r="V378" i="4" s="1"/>
  <c r="Y378" i="4" s="1"/>
  <c r="AE388" i="4"/>
  <c r="U388" i="4"/>
  <c r="V388" i="4" s="1"/>
  <c r="Y388" i="4" s="1"/>
  <c r="AA410" i="4"/>
  <c r="X410" i="4"/>
  <c r="AE425" i="4"/>
  <c r="U425" i="4"/>
  <c r="V425" i="4" s="1"/>
  <c r="Y425" i="4" s="1"/>
  <c r="U304" i="4"/>
  <c r="V304" i="4" s="1"/>
  <c r="Y304" i="4" s="1"/>
  <c r="U320" i="4"/>
  <c r="V320" i="4" s="1"/>
  <c r="Y320" i="4" s="1"/>
  <c r="AE335" i="4"/>
  <c r="AE349" i="4"/>
  <c r="AE352" i="4"/>
  <c r="U352" i="4"/>
  <c r="V352" i="4" s="1"/>
  <c r="Y352" i="4" s="1"/>
  <c r="AB357" i="4"/>
  <c r="AE365" i="4"/>
  <c r="AE368" i="4"/>
  <c r="U368" i="4"/>
  <c r="V368" i="4" s="1"/>
  <c r="Y368" i="4" s="1"/>
  <c r="AE376" i="4"/>
  <c r="U376" i="4"/>
  <c r="V376" i="4" s="1"/>
  <c r="Y376" i="4" s="1"/>
  <c r="AA393" i="4"/>
  <c r="X393" i="4"/>
  <c r="U396" i="4"/>
  <c r="V396" i="4" s="1"/>
  <c r="Y396" i="4" s="1"/>
  <c r="AE407" i="4"/>
  <c r="U407" i="4"/>
  <c r="V407" i="4" s="1"/>
  <c r="Y407" i="4" s="1"/>
  <c r="AE457" i="4"/>
  <c r="U457" i="4"/>
  <c r="V457" i="4" s="1"/>
  <c r="Y457" i="4" s="1"/>
  <c r="U420" i="4"/>
  <c r="V420" i="4" s="1"/>
  <c r="Y420" i="4" s="1"/>
  <c r="AE420" i="4"/>
  <c r="X422" i="4"/>
  <c r="AA422" i="4"/>
  <c r="AE426" i="4"/>
  <c r="U426" i="4"/>
  <c r="V426" i="4" s="1"/>
  <c r="Y426" i="4" s="1"/>
  <c r="AE332" i="4"/>
  <c r="U332" i="4"/>
  <c r="V332" i="4" s="1"/>
  <c r="Y332" i="4" s="1"/>
  <c r="AE348" i="4"/>
  <c r="U348" i="4"/>
  <c r="V348" i="4" s="1"/>
  <c r="Y348" i="4" s="1"/>
  <c r="AE364" i="4"/>
  <c r="U364" i="4"/>
  <c r="V364" i="4" s="1"/>
  <c r="Y364" i="4" s="1"/>
  <c r="AE372" i="4"/>
  <c r="U372" i="4"/>
  <c r="V372" i="4" s="1"/>
  <c r="Y372" i="4" s="1"/>
  <c r="AA387" i="4"/>
  <c r="X387" i="4"/>
  <c r="AA398" i="4"/>
  <c r="X398" i="4"/>
  <c r="AE433" i="4"/>
  <c r="U433" i="4"/>
  <c r="V433" i="4" s="1"/>
  <c r="Y433" i="4" s="1"/>
  <c r="U448" i="4"/>
  <c r="V448" i="4" s="1"/>
  <c r="Y448" i="4" s="1"/>
  <c r="AE448" i="4"/>
  <c r="AE458" i="4"/>
  <c r="U458" i="4"/>
  <c r="V458" i="4" s="1"/>
  <c r="Y458" i="4" s="1"/>
  <c r="AE338" i="4"/>
  <c r="U338" i="4"/>
  <c r="V338" i="4" s="1"/>
  <c r="Y338" i="4" s="1"/>
  <c r="AE351" i="4"/>
  <c r="AE354" i="4"/>
  <c r="U354" i="4"/>
  <c r="V354" i="4" s="1"/>
  <c r="Y354" i="4" s="1"/>
  <c r="AE367" i="4"/>
  <c r="AE370" i="4"/>
  <c r="U370" i="4"/>
  <c r="V370" i="4" s="1"/>
  <c r="Y370" i="4" s="1"/>
  <c r="AE386" i="4"/>
  <c r="U386" i="4"/>
  <c r="V386" i="4" s="1"/>
  <c r="Y386" i="4" s="1"/>
  <c r="AE392" i="4"/>
  <c r="U392" i="4"/>
  <c r="V392" i="4" s="1"/>
  <c r="Y392" i="4" s="1"/>
  <c r="U400" i="4"/>
  <c r="V400" i="4" s="1"/>
  <c r="Y400" i="4" s="1"/>
  <c r="AE400" i="4"/>
  <c r="AE441" i="4"/>
  <c r="U441" i="4"/>
  <c r="V441" i="4" s="1"/>
  <c r="Y441" i="4" s="1"/>
  <c r="AE344" i="4"/>
  <c r="U344" i="4"/>
  <c r="V344" i="4" s="1"/>
  <c r="Y344" i="4" s="1"/>
  <c r="AB349" i="4"/>
  <c r="AE360" i="4"/>
  <c r="U360" i="4"/>
  <c r="V360" i="4" s="1"/>
  <c r="Y360" i="4" s="1"/>
  <c r="AE384" i="4"/>
  <c r="U384" i="4"/>
  <c r="V384" i="4" s="1"/>
  <c r="Y384" i="4" s="1"/>
  <c r="AA395" i="4"/>
  <c r="X395" i="4"/>
  <c r="U406" i="4"/>
  <c r="V406" i="4" s="1"/>
  <c r="Y406" i="4" s="1"/>
  <c r="AE406" i="4"/>
  <c r="U408" i="4"/>
  <c r="V408" i="4" s="1"/>
  <c r="Y408" i="4" s="1"/>
  <c r="AE408" i="4"/>
  <c r="AA490" i="4"/>
  <c r="X490" i="4"/>
  <c r="U294" i="4"/>
  <c r="V294" i="4" s="1"/>
  <c r="Y294" i="4" s="1"/>
  <c r="U310" i="4"/>
  <c r="V310" i="4" s="1"/>
  <c r="Y310" i="4" s="1"/>
  <c r="U326" i="4"/>
  <c r="V326" i="4" s="1"/>
  <c r="Y326" i="4" s="1"/>
  <c r="AE334" i="4"/>
  <c r="U334" i="4"/>
  <c r="V334" i="4" s="1"/>
  <c r="Y334" i="4" s="1"/>
  <c r="X335" i="4"/>
  <c r="AE336" i="4"/>
  <c r="U336" i="4"/>
  <c r="V336" i="4" s="1"/>
  <c r="Y336" i="4" s="1"/>
  <c r="X343" i="4"/>
  <c r="AE350" i="4"/>
  <c r="U350" i="4"/>
  <c r="V350" i="4" s="1"/>
  <c r="Y350" i="4" s="1"/>
  <c r="AB355" i="4"/>
  <c r="AF357" i="4"/>
  <c r="X359" i="4"/>
  <c r="AE366" i="4"/>
  <c r="U366" i="4"/>
  <c r="V366" i="4" s="1"/>
  <c r="Y366" i="4" s="1"/>
  <c r="AE382" i="4"/>
  <c r="U382" i="4"/>
  <c r="V382" i="4" s="1"/>
  <c r="Y382" i="4" s="1"/>
  <c r="AA394" i="4"/>
  <c r="X394" i="4"/>
  <c r="AA397" i="4"/>
  <c r="X397" i="4"/>
  <c r="AA402" i="4"/>
  <c r="U404" i="4"/>
  <c r="V404" i="4" s="1"/>
  <c r="Y404" i="4" s="1"/>
  <c r="AE404" i="4"/>
  <c r="X438" i="4"/>
  <c r="AA438" i="4"/>
  <c r="AE442" i="4"/>
  <c r="U442" i="4"/>
  <c r="V442" i="4" s="1"/>
  <c r="Y442" i="4" s="1"/>
  <c r="AE427" i="4"/>
  <c r="U427" i="4"/>
  <c r="V427" i="4" s="1"/>
  <c r="Y427" i="4" s="1"/>
  <c r="AE435" i="4"/>
  <c r="U435" i="4"/>
  <c r="V435" i="4" s="1"/>
  <c r="Y435" i="4" s="1"/>
  <c r="AE443" i="4"/>
  <c r="U443" i="4"/>
  <c r="V443" i="4" s="1"/>
  <c r="Y443" i="4" s="1"/>
  <c r="AE451" i="4"/>
  <c r="U451" i="4"/>
  <c r="V451" i="4" s="1"/>
  <c r="Y451" i="4" s="1"/>
  <c r="U496" i="4"/>
  <c r="V496" i="4" s="1"/>
  <c r="Y496" i="4" s="1"/>
  <c r="AE496" i="4"/>
  <c r="X538" i="4"/>
  <c r="AA538" i="4"/>
  <c r="AE430" i="4"/>
  <c r="U430" i="4"/>
  <c r="V430" i="4" s="1"/>
  <c r="Y430" i="4" s="1"/>
  <c r="AE446" i="4"/>
  <c r="U446" i="4"/>
  <c r="V446" i="4" s="1"/>
  <c r="Y446" i="4" s="1"/>
  <c r="U461" i="4"/>
  <c r="V461" i="4" s="1"/>
  <c r="Y461" i="4" s="1"/>
  <c r="AA466" i="4"/>
  <c r="AE470" i="4"/>
  <c r="U470" i="4"/>
  <c r="V470" i="4" s="1"/>
  <c r="Y470" i="4" s="1"/>
  <c r="AA472" i="4"/>
  <c r="AA484" i="4"/>
  <c r="X484" i="4"/>
  <c r="AE550" i="4"/>
  <c r="U550" i="4"/>
  <c r="V550" i="4" s="1"/>
  <c r="Y550" i="4" s="1"/>
  <c r="AE431" i="4"/>
  <c r="U431" i="4"/>
  <c r="V431" i="4" s="1"/>
  <c r="Y431" i="4" s="1"/>
  <c r="U436" i="4"/>
  <c r="V436" i="4" s="1"/>
  <c r="Y436" i="4" s="1"/>
  <c r="AE447" i="4"/>
  <c r="U447" i="4"/>
  <c r="V447" i="4" s="1"/>
  <c r="Y447" i="4" s="1"/>
  <c r="U452" i="4"/>
  <c r="V452" i="4" s="1"/>
  <c r="Y452" i="4" s="1"/>
  <c r="AE480" i="4"/>
  <c r="U480" i="4"/>
  <c r="V480" i="4" s="1"/>
  <c r="Y480" i="4" s="1"/>
  <c r="U483" i="4"/>
  <c r="V483" i="4" s="1"/>
  <c r="Y483" i="4" s="1"/>
  <c r="AE483" i="4"/>
  <c r="AA489" i="4"/>
  <c r="X489" i="4"/>
  <c r="AE402" i="4"/>
  <c r="U405" i="4"/>
  <c r="V405" i="4" s="1"/>
  <c r="Y405" i="4" s="1"/>
  <c r="X409" i="4"/>
  <c r="X418" i="4"/>
  <c r="AE419" i="4"/>
  <c r="U419" i="4"/>
  <c r="V419" i="4" s="1"/>
  <c r="Y419" i="4" s="1"/>
  <c r="U429" i="4"/>
  <c r="V429" i="4" s="1"/>
  <c r="Y429" i="4" s="1"/>
  <c r="U445" i="4"/>
  <c r="V445" i="4" s="1"/>
  <c r="Y445" i="4" s="1"/>
  <c r="X460" i="4"/>
  <c r="AA460" i="4"/>
  <c r="AE466" i="4"/>
  <c r="AA511" i="4"/>
  <c r="X511" i="4"/>
  <c r="AE417" i="4"/>
  <c r="U417" i="4"/>
  <c r="V417" i="4" s="1"/>
  <c r="Y417" i="4" s="1"/>
  <c r="U421" i="4"/>
  <c r="V421" i="4" s="1"/>
  <c r="Y421" i="4" s="1"/>
  <c r="U437" i="4"/>
  <c r="V437" i="4" s="1"/>
  <c r="Y437" i="4" s="1"/>
  <c r="U453" i="4"/>
  <c r="V453" i="4" s="1"/>
  <c r="Y453" i="4" s="1"/>
  <c r="AE464" i="4"/>
  <c r="U464" i="4"/>
  <c r="V464" i="4" s="1"/>
  <c r="Y464" i="4" s="1"/>
  <c r="AE468" i="4"/>
  <c r="U468" i="4"/>
  <c r="V468" i="4" s="1"/>
  <c r="Y468" i="4" s="1"/>
  <c r="X469" i="4"/>
  <c r="AA469" i="4"/>
  <c r="U488" i="4"/>
  <c r="V488" i="4" s="1"/>
  <c r="Y488" i="4" s="1"/>
  <c r="AE488" i="4"/>
  <c r="U495" i="4"/>
  <c r="V495" i="4" s="1"/>
  <c r="Y495" i="4" s="1"/>
  <c r="AE495" i="4"/>
  <c r="AE398" i="4"/>
  <c r="U401" i="4"/>
  <c r="V401" i="4" s="1"/>
  <c r="Y401" i="4" s="1"/>
  <c r="X414" i="4"/>
  <c r="AE415" i="4"/>
  <c r="U415" i="4"/>
  <c r="V415" i="4" s="1"/>
  <c r="Y415" i="4" s="1"/>
  <c r="U423" i="4"/>
  <c r="V423" i="4" s="1"/>
  <c r="Y423" i="4" s="1"/>
  <c r="AE424" i="4"/>
  <c r="U424" i="4"/>
  <c r="V424" i="4" s="1"/>
  <c r="Y424" i="4" s="1"/>
  <c r="U439" i="4"/>
  <c r="V439" i="4" s="1"/>
  <c r="Y439" i="4" s="1"/>
  <c r="AE440" i="4"/>
  <c r="U440" i="4"/>
  <c r="V440" i="4" s="1"/>
  <c r="Y440" i="4" s="1"/>
  <c r="AE456" i="4"/>
  <c r="U456" i="4"/>
  <c r="V456" i="4" s="1"/>
  <c r="Y456" i="4" s="1"/>
  <c r="U485" i="4"/>
  <c r="V485" i="4" s="1"/>
  <c r="Y485" i="4" s="1"/>
  <c r="AE485" i="4"/>
  <c r="AA497" i="4"/>
  <c r="X497" i="4"/>
  <c r="U399" i="4"/>
  <c r="V399" i="4" s="1"/>
  <c r="Y399" i="4" s="1"/>
  <c r="X412" i="4"/>
  <c r="AE413" i="4"/>
  <c r="U413" i="4"/>
  <c r="V413" i="4" s="1"/>
  <c r="Y413" i="4" s="1"/>
  <c r="AE418" i="4"/>
  <c r="AE434" i="4"/>
  <c r="U434" i="4"/>
  <c r="V434" i="4" s="1"/>
  <c r="Y434" i="4" s="1"/>
  <c r="AE450" i="4"/>
  <c r="U450" i="4"/>
  <c r="V450" i="4" s="1"/>
  <c r="Y450" i="4" s="1"/>
  <c r="AE469" i="4"/>
  <c r="AA479" i="4"/>
  <c r="U499" i="4"/>
  <c r="V499" i="4" s="1"/>
  <c r="Y499" i="4" s="1"/>
  <c r="AE499" i="4"/>
  <c r="AE465" i="4"/>
  <c r="U465" i="4"/>
  <c r="V465" i="4" s="1"/>
  <c r="Y465" i="4" s="1"/>
  <c r="U473" i="4"/>
  <c r="V473" i="4" s="1"/>
  <c r="Y473" i="4" s="1"/>
  <c r="AE473" i="4"/>
  <c r="AA474" i="4"/>
  <c r="X474" i="4"/>
  <c r="U477" i="4"/>
  <c r="V477" i="4" s="1"/>
  <c r="Y477" i="4" s="1"/>
  <c r="AE477" i="4"/>
  <c r="U487" i="4"/>
  <c r="V487" i="4" s="1"/>
  <c r="Y487" i="4" s="1"/>
  <c r="AE487" i="4"/>
  <c r="X504" i="4"/>
  <c r="AA504" i="4"/>
  <c r="U528" i="4"/>
  <c r="V528" i="4" s="1"/>
  <c r="Y528" i="4" s="1"/>
  <c r="AE528" i="4"/>
  <c r="U530" i="4"/>
  <c r="V530" i="4" s="1"/>
  <c r="Y530" i="4" s="1"/>
  <c r="AE530" i="4"/>
  <c r="AA544" i="4"/>
  <c r="X544" i="4"/>
  <c r="X573" i="4"/>
  <c r="AA573" i="4"/>
  <c r="AE462" i="4"/>
  <c r="U462" i="4"/>
  <c r="V462" i="4" s="1"/>
  <c r="Y462" i="4" s="1"/>
  <c r="AA476" i="4"/>
  <c r="X476" i="4"/>
  <c r="X481" i="4"/>
  <c r="AA481" i="4"/>
  <c r="U512" i="4"/>
  <c r="V512" i="4" s="1"/>
  <c r="Y512" i="4" s="1"/>
  <c r="AE512" i="4"/>
  <c r="AA540" i="4"/>
  <c r="AE505" i="4"/>
  <c r="U505" i="4"/>
  <c r="V505" i="4" s="1"/>
  <c r="Y505" i="4" s="1"/>
  <c r="U514" i="4"/>
  <c r="V514" i="4" s="1"/>
  <c r="Y514" i="4" s="1"/>
  <c r="AE514" i="4"/>
  <c r="U525" i="4"/>
  <c r="V525" i="4" s="1"/>
  <c r="Y525" i="4" s="1"/>
  <c r="AE525" i="4"/>
  <c r="AE551" i="4"/>
  <c r="U551" i="4"/>
  <c r="V551" i="4" s="1"/>
  <c r="Y551" i="4" s="1"/>
  <c r="AA491" i="4"/>
  <c r="X491" i="4"/>
  <c r="AE503" i="4"/>
  <c r="U503" i="4"/>
  <c r="V503" i="4" s="1"/>
  <c r="Y503" i="4" s="1"/>
  <c r="AA529" i="4"/>
  <c r="X529" i="4"/>
  <c r="AA559" i="4"/>
  <c r="X559" i="4"/>
  <c r="AE467" i="4"/>
  <c r="U467" i="4"/>
  <c r="V467" i="4" s="1"/>
  <c r="Y467" i="4" s="1"/>
  <c r="AE474" i="4"/>
  <c r="AA493" i="4"/>
  <c r="X493" i="4"/>
  <c r="AE566" i="4"/>
  <c r="U566" i="4"/>
  <c r="V566" i="4" s="1"/>
  <c r="Y566" i="4" s="1"/>
  <c r="AA492" i="4"/>
  <c r="X492" i="4"/>
  <c r="AE509" i="4"/>
  <c r="X526" i="4"/>
  <c r="AA526" i="4"/>
  <c r="AA563" i="4"/>
  <c r="X563" i="4"/>
  <c r="X508" i="4"/>
  <c r="AA508" i="4"/>
  <c r="U515" i="4"/>
  <c r="V515" i="4" s="1"/>
  <c r="Y515" i="4" s="1"/>
  <c r="AE515" i="4"/>
  <c r="AE533" i="4"/>
  <c r="U533" i="4"/>
  <c r="V533" i="4" s="1"/>
  <c r="Y533" i="4" s="1"/>
  <c r="AE489" i="4"/>
  <c r="AE497" i="4"/>
  <c r="X510" i="4"/>
  <c r="AA510" i="4"/>
  <c r="X518" i="4"/>
  <c r="AA518" i="4"/>
  <c r="U541" i="4"/>
  <c r="V541" i="4" s="1"/>
  <c r="Y541" i="4" s="1"/>
  <c r="AE541" i="4"/>
  <c r="AE546" i="4"/>
  <c r="U546" i="4"/>
  <c r="V546" i="4" s="1"/>
  <c r="Y546" i="4" s="1"/>
  <c r="AE564" i="4"/>
  <c r="U564" i="4"/>
  <c r="V564" i="4" s="1"/>
  <c r="Y564" i="4" s="1"/>
  <c r="AE481" i="4"/>
  <c r="AE500" i="4"/>
  <c r="U500" i="4"/>
  <c r="V500" i="4" s="1"/>
  <c r="Y500" i="4" s="1"/>
  <c r="U502" i="4"/>
  <c r="V502" i="4" s="1"/>
  <c r="Y502" i="4" s="1"/>
  <c r="AE502" i="4"/>
  <c r="AE517" i="4"/>
  <c r="U517" i="4"/>
  <c r="V517" i="4" s="1"/>
  <c r="Y517" i="4" s="1"/>
  <c r="U531" i="4"/>
  <c r="V531" i="4" s="1"/>
  <c r="Y531" i="4" s="1"/>
  <c r="AE531" i="4"/>
  <c r="AE548" i="4"/>
  <c r="U548" i="4"/>
  <c r="V548" i="4" s="1"/>
  <c r="Y548" i="4" s="1"/>
  <c r="AA486" i="4"/>
  <c r="X486" i="4"/>
  <c r="AA509" i="4"/>
  <c r="X509" i="4"/>
  <c r="U507" i="4"/>
  <c r="V507" i="4" s="1"/>
  <c r="Y507" i="4" s="1"/>
  <c r="AA516" i="4"/>
  <c r="AE518" i="4"/>
  <c r="U523" i="4"/>
  <c r="V523" i="4" s="1"/>
  <c r="Y523" i="4" s="1"/>
  <c r="AA532" i="4"/>
  <c r="AE534" i="4"/>
  <c r="AE538" i="4"/>
  <c r="AA549" i="4"/>
  <c r="U557" i="4"/>
  <c r="V557" i="4" s="1"/>
  <c r="Y557" i="4" s="1"/>
  <c r="AE557" i="4"/>
  <c r="AA565" i="4"/>
  <c r="X565" i="4"/>
  <c r="AE568" i="4"/>
  <c r="U568" i="4"/>
  <c r="V568" i="4" s="1"/>
  <c r="Y568" i="4" s="1"/>
  <c r="AE572" i="4"/>
  <c r="U572" i="4"/>
  <c r="V572" i="4" s="1"/>
  <c r="Y572" i="4" s="1"/>
  <c r="AA537" i="4"/>
  <c r="X537" i="4"/>
  <c r="AE542" i="4"/>
  <c r="U542" i="4"/>
  <c r="V542" i="4" s="1"/>
  <c r="Y542" i="4" s="1"/>
  <c r="AE569" i="4"/>
  <c r="AE571" i="4"/>
  <c r="AE520" i="4"/>
  <c r="AA534" i="4"/>
  <c r="AE536" i="4"/>
  <c r="AE567" i="4"/>
  <c r="AA535" i="4"/>
  <c r="X535" i="4"/>
  <c r="AE554" i="4"/>
  <c r="U554" i="4"/>
  <c r="V554" i="4" s="1"/>
  <c r="Y554" i="4" s="1"/>
  <c r="AE565" i="4"/>
  <c r="U547" i="4"/>
  <c r="V547" i="4" s="1"/>
  <c r="Y547" i="4" s="1"/>
  <c r="AE561" i="4"/>
  <c r="U574" i="4"/>
  <c r="V574" i="4" s="1"/>
  <c r="Y574" i="4" s="1"/>
  <c r="AE563" i="4"/>
  <c r="X570" i="4" l="1"/>
  <c r="X555" i="4"/>
  <c r="X131" i="4"/>
  <c r="X454" i="4"/>
  <c r="X301" i="4"/>
  <c r="X506" i="4"/>
  <c r="X179" i="4"/>
  <c r="X562" i="4"/>
  <c r="AF48" i="4"/>
  <c r="X540" i="4"/>
  <c r="X155" i="4"/>
  <c r="X571" i="4"/>
  <c r="X259" i="4"/>
  <c r="X32" i="4"/>
  <c r="X92" i="4"/>
  <c r="X6" i="4"/>
  <c r="AB365" i="4"/>
  <c r="X521" i="4"/>
  <c r="X8" i="4"/>
  <c r="AB147" i="4"/>
  <c r="AF147" i="4"/>
  <c r="AB131" i="4"/>
  <c r="AF131" i="4"/>
  <c r="AH131" i="4" s="1"/>
  <c r="AB36" i="4"/>
  <c r="AF36" i="4"/>
  <c r="AH36" i="4" s="1"/>
  <c r="AB139" i="4"/>
  <c r="AF139" i="4"/>
  <c r="AH139" i="4" s="1"/>
  <c r="X277" i="4"/>
  <c r="X147" i="4"/>
  <c r="X157" i="4"/>
  <c r="X513" i="4"/>
  <c r="X375" i="4"/>
  <c r="X463" i="4"/>
  <c r="X381" i="4"/>
  <c r="X197" i="4"/>
  <c r="X106" i="4"/>
  <c r="X161" i="4"/>
  <c r="AB157" i="4"/>
  <c r="X569" i="4"/>
  <c r="X522" i="4"/>
  <c r="X524" i="4"/>
  <c r="X498" i="4"/>
  <c r="X139" i="4"/>
  <c r="X96" i="4"/>
  <c r="X108" i="4"/>
  <c r="X255" i="4"/>
  <c r="X549" i="4"/>
  <c r="AB414" i="4"/>
  <c r="AB416" i="4"/>
  <c r="AF416" i="4"/>
  <c r="AH416" i="4" s="1"/>
  <c r="AF353" i="4"/>
  <c r="AH353" i="4" s="1"/>
  <c r="AB353" i="4"/>
  <c r="Y389" i="4"/>
  <c r="AA389" i="4" s="1"/>
  <c r="X389" i="4"/>
  <c r="Y78" i="4"/>
  <c r="AA78" i="4" s="1"/>
  <c r="X78" i="4"/>
  <c r="Y22" i="4"/>
  <c r="AA22" i="4" s="1"/>
  <c r="X22" i="4"/>
  <c r="V46" i="4"/>
  <c r="Y64" i="4"/>
  <c r="AA64" i="4" s="1"/>
  <c r="X64" i="4"/>
  <c r="Y76" i="4"/>
  <c r="AA76" i="4" s="1"/>
  <c r="X76" i="4"/>
  <c r="Y314" i="4"/>
  <c r="AA314" i="4" s="1"/>
  <c r="AB314" i="4" s="1"/>
  <c r="X314" i="4"/>
  <c r="V333" i="4"/>
  <c r="Y478" i="4"/>
  <c r="AA478" i="4" s="1"/>
  <c r="X478" i="4"/>
  <c r="Y189" i="4"/>
  <c r="AA189" i="4" s="1"/>
  <c r="X189" i="4"/>
  <c r="Y494" i="4"/>
  <c r="AA494" i="4" s="1"/>
  <c r="X494" i="4"/>
  <c r="Y519" i="4"/>
  <c r="AA519" i="4" s="1"/>
  <c r="X519" i="4"/>
  <c r="V308" i="4"/>
  <c r="Y308" i="4" s="1"/>
  <c r="AA308" i="4" s="1"/>
  <c r="Y527" i="4"/>
  <c r="AA527" i="4" s="1"/>
  <c r="X527" i="4"/>
  <c r="Y482" i="4"/>
  <c r="AA482" i="4" s="1"/>
  <c r="X482" i="4"/>
  <c r="AF54" i="4"/>
  <c r="AH54" i="4" s="1"/>
  <c r="AB54" i="4"/>
  <c r="X298" i="4"/>
  <c r="X539" i="4"/>
  <c r="Y543" i="4"/>
  <c r="AA543" i="4" s="1"/>
  <c r="X543" i="4"/>
  <c r="Y385" i="4"/>
  <c r="AA385" i="4" s="1"/>
  <c r="X385" i="4"/>
  <c r="V149" i="4"/>
  <c r="Y60" i="4"/>
  <c r="AA60" i="4" s="1"/>
  <c r="X60" i="4"/>
  <c r="Y545" i="4"/>
  <c r="AA545" i="4" s="1"/>
  <c r="AF545" i="4" s="1"/>
  <c r="X545" i="4"/>
  <c r="Y369" i="4"/>
  <c r="AA369" i="4" s="1"/>
  <c r="X369" i="4"/>
  <c r="Y133" i="4"/>
  <c r="AA133" i="4" s="1"/>
  <c r="AF133" i="4" s="1"/>
  <c r="AH133" i="4" s="1"/>
  <c r="X133" i="4"/>
  <c r="V403" i="4"/>
  <c r="Y403" i="4" s="1"/>
  <c r="AA403" i="4" s="1"/>
  <c r="V324" i="4"/>
  <c r="Y324" i="4" s="1"/>
  <c r="AA324" i="4" s="1"/>
  <c r="Y339" i="4"/>
  <c r="AA339" i="4" s="1"/>
  <c r="AB339" i="4" s="1"/>
  <c r="X339" i="4"/>
  <c r="Y305" i="4"/>
  <c r="AA305" i="4" s="1"/>
  <c r="X305" i="4"/>
  <c r="Y141" i="4"/>
  <c r="AA141" i="4" s="1"/>
  <c r="X141" i="4"/>
  <c r="X269" i="4"/>
  <c r="X195" i="4"/>
  <c r="V455" i="4"/>
  <c r="Y455" i="4" s="1"/>
  <c r="AA455" i="4" s="1"/>
  <c r="X479" i="4"/>
  <c r="V371" i="4"/>
  <c r="Y377" i="4"/>
  <c r="AA377" i="4" s="1"/>
  <c r="AB377" i="4" s="1"/>
  <c r="X377" i="4"/>
  <c r="X56" i="4"/>
  <c r="Y56" i="4"/>
  <c r="AA56" i="4" s="1"/>
  <c r="V30" i="4"/>
  <c r="X177" i="4"/>
  <c r="X552" i="4"/>
  <c r="V501" i="4"/>
  <c r="Y501" i="4" s="1"/>
  <c r="AA501" i="4" s="1"/>
  <c r="V444" i="4"/>
  <c r="Y444" i="4" s="1"/>
  <c r="AA444" i="4" s="1"/>
  <c r="Y459" i="4"/>
  <c r="AA459" i="4" s="1"/>
  <c r="X459" i="4"/>
  <c r="Y331" i="4"/>
  <c r="AA331" i="4" s="1"/>
  <c r="X331" i="4"/>
  <c r="V428" i="4"/>
  <c r="Y428" i="4" s="1"/>
  <c r="AA428" i="4" s="1"/>
  <c r="V475" i="4"/>
  <c r="Y475" i="4" s="1"/>
  <c r="AA475" i="4" s="1"/>
  <c r="AB475" i="4" s="1"/>
  <c r="V556" i="4"/>
  <c r="Y556" i="4" s="1"/>
  <c r="AA556" i="4" s="1"/>
  <c r="AB38" i="4"/>
  <c r="X560" i="4"/>
  <c r="Y560" i="4"/>
  <c r="AA560" i="4" s="1"/>
  <c r="Y265" i="4"/>
  <c r="AA265" i="4" s="1"/>
  <c r="AB265" i="4" s="1"/>
  <c r="X265" i="4"/>
  <c r="Y44" i="4"/>
  <c r="AA44" i="4" s="1"/>
  <c r="X44" i="4"/>
  <c r="V558" i="4"/>
  <c r="Y341" i="4"/>
  <c r="AA341" i="4" s="1"/>
  <c r="X341" i="4"/>
  <c r="V553" i="4"/>
  <c r="Y553" i="4" s="1"/>
  <c r="AA553" i="4" s="1"/>
  <c r="Y373" i="4"/>
  <c r="AA373" i="4" s="1"/>
  <c r="AF373" i="4" s="1"/>
  <c r="X373" i="4"/>
  <c r="Y383" i="4"/>
  <c r="AA383" i="4" s="1"/>
  <c r="X383" i="4"/>
  <c r="W5" i="4"/>
  <c r="W6" i="4" s="1"/>
  <c r="W7" i="4" s="1"/>
  <c r="W8" i="4" s="1"/>
  <c r="W9" i="4" s="1"/>
  <c r="W10" i="4" s="1"/>
  <c r="W11" i="4" s="1"/>
  <c r="W12" i="4" s="1"/>
  <c r="W13" i="4" s="1"/>
  <c r="W14" i="4" s="1"/>
  <c r="W15" i="4" s="1"/>
  <c r="W16" i="4" s="1"/>
  <c r="W17" i="4" s="1"/>
  <c r="W18" i="4" s="1"/>
  <c r="W19" i="4" s="1"/>
  <c r="W20" i="4" s="1"/>
  <c r="W21" i="4" s="1"/>
  <c r="W22" i="4" s="1"/>
  <c r="W23" i="4" s="1"/>
  <c r="W24" i="4" s="1"/>
  <c r="W25" i="4" s="1"/>
  <c r="W26" i="4" s="1"/>
  <c r="W27" i="4" s="1"/>
  <c r="W28" i="4" s="1"/>
  <c r="W29" i="4" s="1"/>
  <c r="W30" i="4" s="1"/>
  <c r="W31" i="4" s="1"/>
  <c r="W32" i="4" s="1"/>
  <c r="W33" i="4" s="1"/>
  <c r="W34" i="4" s="1"/>
  <c r="W35" i="4" s="1"/>
  <c r="W36" i="4" s="1"/>
  <c r="W37" i="4" s="1"/>
  <c r="W38" i="4" s="1"/>
  <c r="W39" i="4" s="1"/>
  <c r="W40" i="4" s="1"/>
  <c r="W41" i="4" s="1"/>
  <c r="W42" i="4" s="1"/>
  <c r="W43" i="4" s="1"/>
  <c r="W44" i="4" s="1"/>
  <c r="W45" i="4" s="1"/>
  <c r="W46" i="4" s="1"/>
  <c r="W47" i="4" s="1"/>
  <c r="W48" i="4" s="1"/>
  <c r="W49" i="4" s="1"/>
  <c r="W50" i="4" s="1"/>
  <c r="W51" i="4" s="1"/>
  <c r="W52" i="4" s="1"/>
  <c r="W53" i="4" s="1"/>
  <c r="W54" i="4" s="1"/>
  <c r="W55" i="4" s="1"/>
  <c r="W56" i="4" s="1"/>
  <c r="W57" i="4" s="1"/>
  <c r="W58" i="4" s="1"/>
  <c r="W59" i="4" s="1"/>
  <c r="W60" i="4" s="1"/>
  <c r="W61" i="4" s="1"/>
  <c r="W62" i="4" s="1"/>
  <c r="W63" i="4" s="1"/>
  <c r="W64" i="4" s="1"/>
  <c r="W65" i="4" s="1"/>
  <c r="W66" i="4" s="1"/>
  <c r="W67" i="4" s="1"/>
  <c r="W68" i="4" s="1"/>
  <c r="W69" i="4" s="1"/>
  <c r="W70" i="4" s="1"/>
  <c r="W71" i="4" s="1"/>
  <c r="W72" i="4" s="1"/>
  <c r="W73" i="4" s="1"/>
  <c r="W74" i="4" s="1"/>
  <c r="W75" i="4" s="1"/>
  <c r="W76" i="4" s="1"/>
  <c r="W77" i="4" s="1"/>
  <c r="W78" i="4" s="1"/>
  <c r="W79" i="4" s="1"/>
  <c r="W80" i="4" s="1"/>
  <c r="W81" i="4" s="1"/>
  <c r="W82" i="4" s="1"/>
  <c r="W83" i="4" s="1"/>
  <c r="W84" i="4" s="1"/>
  <c r="W85" i="4" s="1"/>
  <c r="W86" i="4" s="1"/>
  <c r="W87" i="4" s="1"/>
  <c r="W88" i="4" s="1"/>
  <c r="W89" i="4" s="1"/>
  <c r="W90" i="4" s="1"/>
  <c r="W91" i="4" s="1"/>
  <c r="W92" i="4" s="1"/>
  <c r="W93" i="4" s="1"/>
  <c r="W94" i="4" s="1"/>
  <c r="W95" i="4" s="1"/>
  <c r="W96" i="4" s="1"/>
  <c r="W97" i="4" s="1"/>
  <c r="W98" i="4" s="1"/>
  <c r="W99" i="4" s="1"/>
  <c r="W100" i="4" s="1"/>
  <c r="W101" i="4" s="1"/>
  <c r="W102" i="4" s="1"/>
  <c r="W103" i="4" s="1"/>
  <c r="W104" i="4" s="1"/>
  <c r="W105" i="4" s="1"/>
  <c r="W106" i="4" s="1"/>
  <c r="W107" i="4" s="1"/>
  <c r="W108" i="4" s="1"/>
  <c r="W109" i="4" s="1"/>
  <c r="W110" i="4" s="1"/>
  <c r="W111" i="4" s="1"/>
  <c r="W112" i="4" s="1"/>
  <c r="W113" i="4" s="1"/>
  <c r="W114" i="4" s="1"/>
  <c r="W115" i="4" s="1"/>
  <c r="W116" i="4" s="1"/>
  <c r="W117" i="4" s="1"/>
  <c r="W118" i="4" s="1"/>
  <c r="W119" i="4" s="1"/>
  <c r="W120" i="4" s="1"/>
  <c r="W121" i="4" s="1"/>
  <c r="W122" i="4" s="1"/>
  <c r="W123" i="4" s="1"/>
  <c r="W124" i="4" s="1"/>
  <c r="W125" i="4" s="1"/>
  <c r="W126" i="4" s="1"/>
  <c r="W127" i="4" s="1"/>
  <c r="W128" i="4" s="1"/>
  <c r="W129" i="4" s="1"/>
  <c r="W130" i="4" s="1"/>
  <c r="W131" i="4" s="1"/>
  <c r="W132" i="4" s="1"/>
  <c r="W133" i="4" s="1"/>
  <c r="W134" i="4" s="1"/>
  <c r="W135" i="4" s="1"/>
  <c r="W136" i="4" s="1"/>
  <c r="W137" i="4" s="1"/>
  <c r="W138" i="4" s="1"/>
  <c r="W139" i="4" s="1"/>
  <c r="W140" i="4" s="1"/>
  <c r="W141" i="4" s="1"/>
  <c r="W142" i="4" s="1"/>
  <c r="W143" i="4" s="1"/>
  <c r="W144" i="4" s="1"/>
  <c r="W145" i="4" s="1"/>
  <c r="W146" i="4" s="1"/>
  <c r="W147" i="4" s="1"/>
  <c r="W148" i="4" s="1"/>
  <c r="W149" i="4" s="1"/>
  <c r="W150" i="4" s="1"/>
  <c r="W151" i="4" s="1"/>
  <c r="W152" i="4" s="1"/>
  <c r="W153" i="4" s="1"/>
  <c r="W154" i="4" s="1"/>
  <c r="W155" i="4" s="1"/>
  <c r="W156" i="4" s="1"/>
  <c r="W157" i="4" s="1"/>
  <c r="W158" i="4" s="1"/>
  <c r="W159" i="4" s="1"/>
  <c r="W160" i="4" s="1"/>
  <c r="W161" i="4" s="1"/>
  <c r="W162" i="4" s="1"/>
  <c r="W163" i="4" s="1"/>
  <c r="W164" i="4" s="1"/>
  <c r="W165" i="4" s="1"/>
  <c r="W166" i="4" s="1"/>
  <c r="W167" i="4" s="1"/>
  <c r="W168" i="4" s="1"/>
  <c r="W169" i="4" s="1"/>
  <c r="W170" i="4" s="1"/>
  <c r="W171" i="4" s="1"/>
  <c r="W172" i="4" s="1"/>
  <c r="W173" i="4" s="1"/>
  <c r="W174" i="4" s="1"/>
  <c r="W175" i="4" s="1"/>
  <c r="W176" i="4" s="1"/>
  <c r="W177" i="4" s="1"/>
  <c r="W178" i="4" s="1"/>
  <c r="W179" i="4" s="1"/>
  <c r="W180" i="4" s="1"/>
  <c r="W181" i="4" s="1"/>
  <c r="W182" i="4" s="1"/>
  <c r="W183" i="4" s="1"/>
  <c r="W184" i="4" s="1"/>
  <c r="W185" i="4" s="1"/>
  <c r="W186" i="4" s="1"/>
  <c r="W187" i="4" s="1"/>
  <c r="W188" i="4" s="1"/>
  <c r="W189" i="4" s="1"/>
  <c r="W190" i="4" s="1"/>
  <c r="W191" i="4" s="1"/>
  <c r="W192" i="4" s="1"/>
  <c r="W193" i="4" s="1"/>
  <c r="W194" i="4" s="1"/>
  <c r="W195" i="4" s="1"/>
  <c r="W196" i="4" s="1"/>
  <c r="W197" i="4" s="1"/>
  <c r="W198" i="4" s="1"/>
  <c r="W199" i="4" s="1"/>
  <c r="W200" i="4" s="1"/>
  <c r="W201" i="4" s="1"/>
  <c r="W202" i="4" s="1"/>
  <c r="W203" i="4" s="1"/>
  <c r="W204" i="4" s="1"/>
  <c r="W205" i="4" s="1"/>
  <c r="W206" i="4" s="1"/>
  <c r="W207" i="4" s="1"/>
  <c r="W208" i="4" s="1"/>
  <c r="W209" i="4" s="1"/>
  <c r="W210" i="4" s="1"/>
  <c r="W211" i="4" s="1"/>
  <c r="W212" i="4" s="1"/>
  <c r="W213" i="4" s="1"/>
  <c r="W214" i="4" s="1"/>
  <c r="W215" i="4" s="1"/>
  <c r="W216" i="4" s="1"/>
  <c r="W217" i="4" s="1"/>
  <c r="W218" i="4" s="1"/>
  <c r="W219" i="4" s="1"/>
  <c r="W220" i="4" s="1"/>
  <c r="W221" i="4" s="1"/>
  <c r="W222" i="4" s="1"/>
  <c r="W223" i="4" s="1"/>
  <c r="W224" i="4" s="1"/>
  <c r="W225" i="4" s="1"/>
  <c r="W226" i="4" s="1"/>
  <c r="W227" i="4" s="1"/>
  <c r="W228" i="4" s="1"/>
  <c r="W229" i="4" s="1"/>
  <c r="W230" i="4" s="1"/>
  <c r="W231" i="4" s="1"/>
  <c r="W232" i="4" s="1"/>
  <c r="W233" i="4" s="1"/>
  <c r="W234" i="4" s="1"/>
  <c r="W235" i="4" s="1"/>
  <c r="W236" i="4" s="1"/>
  <c r="W237" i="4" s="1"/>
  <c r="W238" i="4" s="1"/>
  <c r="W239" i="4" s="1"/>
  <c r="W240" i="4" s="1"/>
  <c r="W241" i="4" s="1"/>
  <c r="W242" i="4" s="1"/>
  <c r="W243" i="4" s="1"/>
  <c r="W244" i="4" s="1"/>
  <c r="W245" i="4" s="1"/>
  <c r="W246" i="4" s="1"/>
  <c r="W247" i="4" s="1"/>
  <c r="W248" i="4" s="1"/>
  <c r="W249" i="4" s="1"/>
  <c r="W250" i="4" s="1"/>
  <c r="W251" i="4" s="1"/>
  <c r="W252" i="4" s="1"/>
  <c r="W253" i="4" s="1"/>
  <c r="W254" i="4" s="1"/>
  <c r="W255" i="4" s="1"/>
  <c r="W256" i="4" s="1"/>
  <c r="W257" i="4" s="1"/>
  <c r="W258" i="4" s="1"/>
  <c r="W259" i="4" s="1"/>
  <c r="W260" i="4" s="1"/>
  <c r="W261" i="4" s="1"/>
  <c r="W262" i="4" s="1"/>
  <c r="W263" i="4" s="1"/>
  <c r="W264" i="4" s="1"/>
  <c r="W265" i="4" s="1"/>
  <c r="W266" i="4" s="1"/>
  <c r="W267" i="4" s="1"/>
  <c r="W268" i="4" s="1"/>
  <c r="W269" i="4" s="1"/>
  <c r="W270" i="4" s="1"/>
  <c r="W271" i="4" s="1"/>
  <c r="W272" i="4" s="1"/>
  <c r="W273" i="4" s="1"/>
  <c r="W274" i="4" s="1"/>
  <c r="W275" i="4" s="1"/>
  <c r="W276" i="4" s="1"/>
  <c r="W277" i="4" s="1"/>
  <c r="W278" i="4" s="1"/>
  <c r="W279" i="4" s="1"/>
  <c r="W280" i="4" s="1"/>
  <c r="W281" i="4" s="1"/>
  <c r="W282" i="4" s="1"/>
  <c r="W283" i="4" s="1"/>
  <c r="W284" i="4" s="1"/>
  <c r="W285" i="4" s="1"/>
  <c r="W286" i="4" s="1"/>
  <c r="W287" i="4" s="1"/>
  <c r="W288" i="4" s="1"/>
  <c r="W289" i="4" s="1"/>
  <c r="W290" i="4" s="1"/>
  <c r="W291" i="4" s="1"/>
  <c r="W292" i="4" s="1"/>
  <c r="W293" i="4" s="1"/>
  <c r="W294" i="4" s="1"/>
  <c r="W295" i="4" s="1"/>
  <c r="W296" i="4" s="1"/>
  <c r="W297" i="4" s="1"/>
  <c r="W298" i="4" s="1"/>
  <c r="W299" i="4" s="1"/>
  <c r="W300" i="4" s="1"/>
  <c r="W301" i="4" s="1"/>
  <c r="W302" i="4" s="1"/>
  <c r="W303" i="4" s="1"/>
  <c r="W304" i="4" s="1"/>
  <c r="W305" i="4" s="1"/>
  <c r="W306" i="4" s="1"/>
  <c r="W307" i="4" s="1"/>
  <c r="W308" i="4" s="1"/>
  <c r="W309" i="4" s="1"/>
  <c r="W310" i="4" s="1"/>
  <c r="W311" i="4" s="1"/>
  <c r="W312" i="4" s="1"/>
  <c r="W313" i="4" s="1"/>
  <c r="W314" i="4" s="1"/>
  <c r="W315" i="4" s="1"/>
  <c r="W316" i="4" s="1"/>
  <c r="W317" i="4" s="1"/>
  <c r="W318" i="4" s="1"/>
  <c r="W319" i="4" s="1"/>
  <c r="W320" i="4" s="1"/>
  <c r="W321" i="4" s="1"/>
  <c r="W322" i="4" s="1"/>
  <c r="V323" i="4"/>
  <c r="Y323" i="4" s="1"/>
  <c r="AA323" i="4" s="1"/>
  <c r="AF323" i="4" s="1"/>
  <c r="V379" i="4"/>
  <c r="AB62" i="4"/>
  <c r="AB32" i="4"/>
  <c r="AF18" i="4"/>
  <c r="AF339" i="4"/>
  <c r="AH339" i="4" s="1"/>
  <c r="AF155" i="4"/>
  <c r="AH155" i="4" s="1"/>
  <c r="AB24" i="4"/>
  <c r="AA367" i="4"/>
  <c r="AB367" i="4" s="1"/>
  <c r="AA343" i="4"/>
  <c r="AB343" i="4" s="1"/>
  <c r="AA12" i="4"/>
  <c r="AF12" i="4" s="1"/>
  <c r="AA351" i="4"/>
  <c r="AB351" i="4" s="1"/>
  <c r="AB14" i="4"/>
  <c r="AA52" i="4"/>
  <c r="AF52" i="4" s="1"/>
  <c r="AA8" i="4"/>
  <c r="AF8" i="4" s="1"/>
  <c r="AH8" i="4" s="1"/>
  <c r="AA34" i="4"/>
  <c r="AB34" i="4" s="1"/>
  <c r="AA50" i="4"/>
  <c r="AB50" i="4" s="1"/>
  <c r="AA418" i="4"/>
  <c r="AF418" i="4" s="1"/>
  <c r="AH418" i="4" s="1"/>
  <c r="AA28" i="4"/>
  <c r="AB28" i="4" s="1"/>
  <c r="AA359" i="4"/>
  <c r="AB359" i="4" s="1"/>
  <c r="AA42" i="4"/>
  <c r="AB42" i="4" s="1"/>
  <c r="AB335" i="4"/>
  <c r="AF335" i="4"/>
  <c r="AH335" i="4" s="1"/>
  <c r="AB287" i="4"/>
  <c r="AF287" i="4"/>
  <c r="AA574" i="4"/>
  <c r="X574" i="4"/>
  <c r="AB569" i="4"/>
  <c r="AF569" i="4"/>
  <c r="AA515" i="4"/>
  <c r="X515" i="4"/>
  <c r="AA487" i="4"/>
  <c r="X487" i="4"/>
  <c r="AA413" i="4"/>
  <c r="X413" i="4"/>
  <c r="X439" i="4"/>
  <c r="AA439" i="4"/>
  <c r="AA488" i="4"/>
  <c r="X488" i="4"/>
  <c r="AA437" i="4"/>
  <c r="X437" i="4"/>
  <c r="AA419" i="4"/>
  <c r="X419" i="4"/>
  <c r="X452" i="4"/>
  <c r="AA452" i="4"/>
  <c r="AA550" i="4"/>
  <c r="X550" i="4"/>
  <c r="AA404" i="4"/>
  <c r="X404" i="4"/>
  <c r="AA382" i="4"/>
  <c r="X382" i="4"/>
  <c r="AH357" i="4"/>
  <c r="AA384" i="4"/>
  <c r="X384" i="4"/>
  <c r="AA370" i="4"/>
  <c r="X370" i="4"/>
  <c r="AA368" i="4"/>
  <c r="X368" i="4"/>
  <c r="AA346" i="4"/>
  <c r="X346" i="4"/>
  <c r="AA390" i="4"/>
  <c r="X390" i="4"/>
  <c r="AA449" i="4"/>
  <c r="X449" i="4"/>
  <c r="AF314" i="4"/>
  <c r="X286" i="4"/>
  <c r="AA286" i="4"/>
  <c r="AA361" i="4"/>
  <c r="X361" i="4"/>
  <c r="AF298" i="4"/>
  <c r="AB298" i="4"/>
  <c r="AA283" i="4"/>
  <c r="X283" i="4"/>
  <c r="AA248" i="4"/>
  <c r="X248" i="4"/>
  <c r="AA240" i="4"/>
  <c r="X240" i="4"/>
  <c r="AA232" i="4"/>
  <c r="X232" i="4"/>
  <c r="X176" i="4"/>
  <c r="AA176" i="4"/>
  <c r="AH147" i="4"/>
  <c r="AA107" i="4"/>
  <c r="X107" i="4"/>
  <c r="X186" i="4"/>
  <c r="AA186" i="4"/>
  <c r="X160" i="4"/>
  <c r="AA160" i="4"/>
  <c r="AA222" i="4"/>
  <c r="X222" i="4"/>
  <c r="AA181" i="4"/>
  <c r="X181" i="4"/>
  <c r="X182" i="4"/>
  <c r="AA182" i="4"/>
  <c r="X148" i="4"/>
  <c r="AA148" i="4"/>
  <c r="AA325" i="4"/>
  <c r="X325" i="4"/>
  <c r="AA69" i="4"/>
  <c r="X69" i="4"/>
  <c r="AA49" i="4"/>
  <c r="X49" i="4"/>
  <c r="AA65" i="4"/>
  <c r="X65" i="4"/>
  <c r="X21" i="4"/>
  <c r="AA21" i="4"/>
  <c r="AA572" i="4"/>
  <c r="X572" i="4"/>
  <c r="AA517" i="4"/>
  <c r="X517" i="4"/>
  <c r="AA564" i="4"/>
  <c r="X564" i="4"/>
  <c r="X503" i="4"/>
  <c r="AA503" i="4"/>
  <c r="AB536" i="4"/>
  <c r="AF536" i="4"/>
  <c r="X462" i="4"/>
  <c r="AA462" i="4"/>
  <c r="X450" i="4"/>
  <c r="AA450" i="4"/>
  <c r="AA485" i="4"/>
  <c r="X485" i="4"/>
  <c r="X424" i="4"/>
  <c r="AA424" i="4"/>
  <c r="AA401" i="4"/>
  <c r="X401" i="4"/>
  <c r="AA421" i="4"/>
  <c r="X421" i="4"/>
  <c r="AA447" i="4"/>
  <c r="X447" i="4"/>
  <c r="AA443" i="4"/>
  <c r="X443" i="4"/>
  <c r="X442" i="4"/>
  <c r="AA442" i="4"/>
  <c r="AA326" i="4"/>
  <c r="X326" i="4"/>
  <c r="AA406" i="4"/>
  <c r="X406" i="4"/>
  <c r="AA400" i="4"/>
  <c r="X400" i="4"/>
  <c r="X448" i="4"/>
  <c r="AA448" i="4"/>
  <c r="AA364" i="4"/>
  <c r="X364" i="4"/>
  <c r="AA396" i="4"/>
  <c r="X396" i="4"/>
  <c r="AA347" i="4"/>
  <c r="X347" i="4"/>
  <c r="AA319" i="4"/>
  <c r="X319" i="4"/>
  <c r="AA311" i="4"/>
  <c r="X311" i="4"/>
  <c r="AA328" i="4"/>
  <c r="X328" i="4"/>
  <c r="AA295" i="4"/>
  <c r="X295" i="4"/>
  <c r="X280" i="4"/>
  <c r="AA280" i="4"/>
  <c r="X284" i="4"/>
  <c r="AA284" i="4"/>
  <c r="AA251" i="4"/>
  <c r="X251" i="4"/>
  <c r="AA235" i="4"/>
  <c r="X235" i="4"/>
  <c r="AA211" i="4"/>
  <c r="X211" i="4"/>
  <c r="AA143" i="4"/>
  <c r="X143" i="4"/>
  <c r="X136" i="4"/>
  <c r="AA136" i="4"/>
  <c r="X256" i="4"/>
  <c r="AA256" i="4"/>
  <c r="AA205" i="4"/>
  <c r="X205" i="4"/>
  <c r="X178" i="4"/>
  <c r="AA178" i="4"/>
  <c r="AA173" i="4"/>
  <c r="X173" i="4"/>
  <c r="AA249" i="4"/>
  <c r="X249" i="4"/>
  <c r="AA233" i="4"/>
  <c r="X233" i="4"/>
  <c r="AA207" i="4"/>
  <c r="X207" i="4"/>
  <c r="X180" i="4"/>
  <c r="AA180" i="4"/>
  <c r="X282" i="4"/>
  <c r="AA282" i="4"/>
  <c r="AA216" i="4"/>
  <c r="X216" i="4"/>
  <c r="AA175" i="4"/>
  <c r="X175" i="4"/>
  <c r="AA209" i="4"/>
  <c r="X209" i="4"/>
  <c r="AA117" i="4"/>
  <c r="X117" i="4"/>
  <c r="AA77" i="4"/>
  <c r="X77" i="4"/>
  <c r="AA51" i="4"/>
  <c r="X51" i="4"/>
  <c r="AA137" i="4"/>
  <c r="X137" i="4"/>
  <c r="AA67" i="4"/>
  <c r="X67" i="4"/>
  <c r="AA45" i="4"/>
  <c r="X45" i="4"/>
  <c r="X102" i="4"/>
  <c r="AA102" i="4"/>
  <c r="X110" i="4"/>
  <c r="AA110" i="4"/>
  <c r="AA75" i="4"/>
  <c r="X75" i="4"/>
  <c r="AA275" i="4"/>
  <c r="X275" i="4"/>
  <c r="AA97" i="4"/>
  <c r="X97" i="4"/>
  <c r="AA115" i="4"/>
  <c r="X115" i="4"/>
  <c r="AA87" i="4"/>
  <c r="X87" i="4"/>
  <c r="AA47" i="4"/>
  <c r="X47" i="4"/>
  <c r="X547" i="4"/>
  <c r="AA547" i="4"/>
  <c r="AA525" i="4"/>
  <c r="X525" i="4"/>
  <c r="X530" i="4"/>
  <c r="AA530" i="4"/>
  <c r="X477" i="4"/>
  <c r="AA477" i="4"/>
  <c r="X461" i="4"/>
  <c r="AA461" i="4"/>
  <c r="AA310" i="4"/>
  <c r="X310" i="4"/>
  <c r="AA344" i="4"/>
  <c r="X344" i="4"/>
  <c r="AA392" i="4"/>
  <c r="X392" i="4"/>
  <c r="AA433" i="4"/>
  <c r="X433" i="4"/>
  <c r="AA332" i="4"/>
  <c r="X332" i="4"/>
  <c r="AA388" i="4"/>
  <c r="X388" i="4"/>
  <c r="AA330" i="4"/>
  <c r="X330" i="4"/>
  <c r="AA342" i="4"/>
  <c r="X342" i="4"/>
  <c r="AA279" i="4"/>
  <c r="X279" i="4"/>
  <c r="X270" i="4"/>
  <c r="AA270" i="4"/>
  <c r="AA380" i="4"/>
  <c r="X380" i="4"/>
  <c r="AA246" i="4"/>
  <c r="X246" i="4"/>
  <c r="AA238" i="4"/>
  <c r="X238" i="4"/>
  <c r="AA230" i="4"/>
  <c r="X230" i="4"/>
  <c r="X168" i="4"/>
  <c r="AA168" i="4"/>
  <c r="AA220" i="4"/>
  <c r="X220" i="4"/>
  <c r="AA214" i="4"/>
  <c r="X214" i="4"/>
  <c r="AA165" i="4"/>
  <c r="X165" i="4"/>
  <c r="X142" i="4"/>
  <c r="AA142" i="4"/>
  <c r="AA267" i="4"/>
  <c r="X267" i="4"/>
  <c r="AA167" i="4"/>
  <c r="X167" i="4"/>
  <c r="AA153" i="4"/>
  <c r="X153" i="4"/>
  <c r="AH32" i="4"/>
  <c r="X9" i="4"/>
  <c r="AA9" i="4"/>
  <c r="X27" i="4"/>
  <c r="AA27" i="4"/>
  <c r="AA61" i="4"/>
  <c r="X61" i="4"/>
  <c r="AA218" i="4"/>
  <c r="X218" i="4"/>
  <c r="X19" i="4"/>
  <c r="AA19" i="4"/>
  <c r="X154" i="4"/>
  <c r="AA154" i="4"/>
  <c r="AA37" i="4"/>
  <c r="X37" i="4"/>
  <c r="AA16" i="4"/>
  <c r="X16" i="4"/>
  <c r="X23" i="4"/>
  <c r="AA23" i="4"/>
  <c r="X542" i="4"/>
  <c r="AA542" i="4"/>
  <c r="AA568" i="4"/>
  <c r="X568" i="4"/>
  <c r="AA548" i="4"/>
  <c r="X548" i="4"/>
  <c r="AA546" i="4"/>
  <c r="X546" i="4"/>
  <c r="AF552" i="4"/>
  <c r="AB552" i="4"/>
  <c r="X467" i="4"/>
  <c r="AA467" i="4"/>
  <c r="X499" i="4"/>
  <c r="AA499" i="4"/>
  <c r="X434" i="4"/>
  <c r="AA434" i="4"/>
  <c r="AA399" i="4"/>
  <c r="X399" i="4"/>
  <c r="X423" i="4"/>
  <c r="AA423" i="4"/>
  <c r="AB522" i="4"/>
  <c r="AF522" i="4"/>
  <c r="X468" i="4"/>
  <c r="AA468" i="4"/>
  <c r="AA417" i="4"/>
  <c r="X417" i="4"/>
  <c r="X483" i="4"/>
  <c r="AA483" i="4"/>
  <c r="X436" i="4"/>
  <c r="AA436" i="4"/>
  <c r="X446" i="4"/>
  <c r="AA446" i="4"/>
  <c r="X435" i="4"/>
  <c r="AA435" i="4"/>
  <c r="AA336" i="4"/>
  <c r="X336" i="4"/>
  <c r="AA294" i="4"/>
  <c r="X294" i="4"/>
  <c r="AA420" i="4"/>
  <c r="X420" i="4"/>
  <c r="AA362" i="4"/>
  <c r="X362" i="4"/>
  <c r="AA345" i="4"/>
  <c r="X345" i="4"/>
  <c r="X290" i="4"/>
  <c r="AA290" i="4"/>
  <c r="AA303" i="4"/>
  <c r="X303" i="4"/>
  <c r="X288" i="4"/>
  <c r="AA288" i="4"/>
  <c r="AB321" i="4"/>
  <c r="AF321" i="4"/>
  <c r="AA253" i="4"/>
  <c r="X253" i="4"/>
  <c r="AB305" i="4"/>
  <c r="AF305" i="4"/>
  <c r="X274" i="4"/>
  <c r="AA274" i="4"/>
  <c r="X268" i="4"/>
  <c r="AA268" i="4"/>
  <c r="X266" i="4"/>
  <c r="AA266" i="4"/>
  <c r="AA247" i="4"/>
  <c r="X247" i="4"/>
  <c r="AA231" i="4"/>
  <c r="X231" i="4"/>
  <c r="X202" i="4"/>
  <c r="AA202" i="4"/>
  <c r="AA159" i="4"/>
  <c r="X159" i="4"/>
  <c r="X152" i="4"/>
  <c r="AA152" i="4"/>
  <c r="X254" i="4"/>
  <c r="AA254" i="4"/>
  <c r="X204" i="4"/>
  <c r="AA204" i="4"/>
  <c r="X170" i="4"/>
  <c r="AA170" i="4"/>
  <c r="X124" i="4"/>
  <c r="AA124" i="4"/>
  <c r="AA245" i="4"/>
  <c r="X245" i="4"/>
  <c r="AA229" i="4"/>
  <c r="X229" i="4"/>
  <c r="X198" i="4"/>
  <c r="AA198" i="4"/>
  <c r="X172" i="4"/>
  <c r="AA172" i="4"/>
  <c r="AA208" i="4"/>
  <c r="X208" i="4"/>
  <c r="X140" i="4"/>
  <c r="AA140" i="4"/>
  <c r="X200" i="4"/>
  <c r="AA200" i="4"/>
  <c r="AH48" i="4"/>
  <c r="AA101" i="4"/>
  <c r="X101" i="4"/>
  <c r="X184" i="4"/>
  <c r="AA184" i="4"/>
  <c r="AA99" i="4"/>
  <c r="X99" i="4"/>
  <c r="X15" i="4"/>
  <c r="AA15" i="4"/>
  <c r="AA89" i="4"/>
  <c r="X89" i="4"/>
  <c r="AA111" i="4"/>
  <c r="X111" i="4"/>
  <c r="AA79" i="4"/>
  <c r="X79" i="4"/>
  <c r="AA31" i="4"/>
  <c r="X31" i="4"/>
  <c r="AA129" i="4"/>
  <c r="X129" i="4"/>
  <c r="AA554" i="4"/>
  <c r="X554" i="4"/>
  <c r="AB561" i="4"/>
  <c r="AF561" i="4"/>
  <c r="X557" i="4"/>
  <c r="AA557" i="4"/>
  <c r="AA523" i="4"/>
  <c r="X523" i="4"/>
  <c r="AA533" i="4"/>
  <c r="X533" i="4"/>
  <c r="AA566" i="4"/>
  <c r="X566" i="4"/>
  <c r="X514" i="4"/>
  <c r="AA514" i="4"/>
  <c r="X512" i="4"/>
  <c r="AA512" i="4"/>
  <c r="X528" i="4"/>
  <c r="AA528" i="4"/>
  <c r="AB539" i="4"/>
  <c r="AF539" i="4"/>
  <c r="X456" i="4"/>
  <c r="AA456" i="4"/>
  <c r="X445" i="4"/>
  <c r="AA445" i="4"/>
  <c r="AA480" i="4"/>
  <c r="X480" i="4"/>
  <c r="AA431" i="4"/>
  <c r="X431" i="4"/>
  <c r="AA496" i="4"/>
  <c r="X496" i="4"/>
  <c r="AA441" i="4"/>
  <c r="X441" i="4"/>
  <c r="AA386" i="4"/>
  <c r="X386" i="4"/>
  <c r="AA338" i="4"/>
  <c r="X338" i="4"/>
  <c r="AB373" i="4"/>
  <c r="AA457" i="4"/>
  <c r="X457" i="4"/>
  <c r="AA320" i="4"/>
  <c r="X320" i="4"/>
  <c r="AA322" i="4"/>
  <c r="X322" i="4"/>
  <c r="AA374" i="4"/>
  <c r="X374" i="4"/>
  <c r="AA317" i="4"/>
  <c r="X317" i="4"/>
  <c r="AA318" i="4"/>
  <c r="X318" i="4"/>
  <c r="AA244" i="4"/>
  <c r="X244" i="4"/>
  <c r="AA236" i="4"/>
  <c r="X236" i="4"/>
  <c r="AA228" i="4"/>
  <c r="X228" i="4"/>
  <c r="AA263" i="4"/>
  <c r="X263" i="4"/>
  <c r="AA135" i="4"/>
  <c r="X135" i="4"/>
  <c r="AA212" i="4"/>
  <c r="X212" i="4"/>
  <c r="X128" i="4"/>
  <c r="AA128" i="4"/>
  <c r="AA206" i="4"/>
  <c r="X206" i="4"/>
  <c r="X158" i="4"/>
  <c r="AA158" i="4"/>
  <c r="AA201" i="4"/>
  <c r="X201" i="4"/>
  <c r="X130" i="4"/>
  <c r="AA130" i="4"/>
  <c r="AA145" i="4"/>
  <c r="X145" i="4"/>
  <c r="X192" i="4"/>
  <c r="AA192" i="4"/>
  <c r="AA33" i="4"/>
  <c r="X33" i="4"/>
  <c r="AA43" i="4"/>
  <c r="X43" i="4"/>
  <c r="AH12" i="4"/>
  <c r="AA63" i="4"/>
  <c r="X63" i="4"/>
  <c r="X502" i="4"/>
  <c r="AA502" i="4"/>
  <c r="X505" i="4"/>
  <c r="AA505" i="4"/>
  <c r="X464" i="4"/>
  <c r="AA464" i="4"/>
  <c r="X430" i="4"/>
  <c r="AA430" i="4"/>
  <c r="AA427" i="4"/>
  <c r="X427" i="4"/>
  <c r="AA366" i="4"/>
  <c r="X366" i="4"/>
  <c r="AA350" i="4"/>
  <c r="X350" i="4"/>
  <c r="AA360" i="4"/>
  <c r="X360" i="4"/>
  <c r="AA372" i="4"/>
  <c r="X372" i="4"/>
  <c r="AF377" i="4"/>
  <c r="AA304" i="4"/>
  <c r="X304" i="4"/>
  <c r="AA306" i="4"/>
  <c r="X306" i="4"/>
  <c r="X329" i="4"/>
  <c r="AA329" i="4"/>
  <c r="X297" i="4"/>
  <c r="AA297" i="4"/>
  <c r="X264" i="4"/>
  <c r="AA264" i="4"/>
  <c r="AF265" i="4"/>
  <c r="X272" i="4"/>
  <c r="AA272" i="4"/>
  <c r="AA243" i="4"/>
  <c r="X243" i="4"/>
  <c r="AA227" i="4"/>
  <c r="X227" i="4"/>
  <c r="X194" i="4"/>
  <c r="AA194" i="4"/>
  <c r="X112" i="4"/>
  <c r="AA112" i="4"/>
  <c r="AA221" i="4"/>
  <c r="X221" i="4"/>
  <c r="X196" i="4"/>
  <c r="AA196" i="4"/>
  <c r="X162" i="4"/>
  <c r="AA162" i="4"/>
  <c r="AA199" i="4"/>
  <c r="X199" i="4"/>
  <c r="X134" i="4"/>
  <c r="AA134" i="4"/>
  <c r="AA241" i="4"/>
  <c r="X241" i="4"/>
  <c r="AA223" i="4"/>
  <c r="X223" i="4"/>
  <c r="X164" i="4"/>
  <c r="AA164" i="4"/>
  <c r="X156" i="4"/>
  <c r="AA156" i="4"/>
  <c r="AA225" i="4"/>
  <c r="X225" i="4"/>
  <c r="X174" i="4"/>
  <c r="AA174" i="4"/>
  <c r="AA226" i="4"/>
  <c r="X226" i="4"/>
  <c r="X146" i="4"/>
  <c r="AA146" i="4"/>
  <c r="AH18" i="4"/>
  <c r="AA93" i="4"/>
  <c r="X93" i="4"/>
  <c r="AH58" i="4"/>
  <c r="X13" i="4"/>
  <c r="AA13" i="4"/>
  <c r="X116" i="4"/>
  <c r="AA116" i="4"/>
  <c r="AA91" i="4"/>
  <c r="X91" i="4"/>
  <c r="AA39" i="4"/>
  <c r="X39" i="4"/>
  <c r="X122" i="4"/>
  <c r="AA122" i="4"/>
  <c r="AA81" i="4"/>
  <c r="X81" i="4"/>
  <c r="AA103" i="4"/>
  <c r="X103" i="4"/>
  <c r="AA71" i="4"/>
  <c r="X71" i="4"/>
  <c r="AA53" i="4"/>
  <c r="X53" i="4"/>
  <c r="X7" i="4"/>
  <c r="AA7" i="4"/>
  <c r="Z2" i="4"/>
  <c r="Z3" i="4" s="1"/>
  <c r="Z4" i="4" s="1"/>
  <c r="AF567" i="4"/>
  <c r="AB567" i="4"/>
  <c r="AB506" i="4"/>
  <c r="AF506" i="4"/>
  <c r="AA531" i="4"/>
  <c r="X531" i="4"/>
  <c r="X500" i="4"/>
  <c r="AA500" i="4"/>
  <c r="X541" i="4"/>
  <c r="AA541" i="4"/>
  <c r="AB520" i="4"/>
  <c r="AF520" i="4"/>
  <c r="AF571" i="4"/>
  <c r="AB571" i="4"/>
  <c r="X473" i="4"/>
  <c r="AA473" i="4"/>
  <c r="X440" i="4"/>
  <c r="AA440" i="4"/>
  <c r="AA415" i="4"/>
  <c r="X415" i="4"/>
  <c r="AA495" i="4"/>
  <c r="X495" i="4"/>
  <c r="X429" i="4"/>
  <c r="AA429" i="4"/>
  <c r="AA405" i="4"/>
  <c r="X405" i="4"/>
  <c r="AB471" i="4"/>
  <c r="AF471" i="4"/>
  <c r="AA334" i="4"/>
  <c r="X334" i="4"/>
  <c r="AB409" i="4"/>
  <c r="AF409" i="4"/>
  <c r="AA354" i="4"/>
  <c r="X354" i="4"/>
  <c r="X458" i="4"/>
  <c r="AA458" i="4"/>
  <c r="AA348" i="4"/>
  <c r="X348" i="4"/>
  <c r="X426" i="4"/>
  <c r="AA426" i="4"/>
  <c r="AA376" i="4"/>
  <c r="X376" i="4"/>
  <c r="AA352" i="4"/>
  <c r="X352" i="4"/>
  <c r="AA425" i="4"/>
  <c r="X425" i="4"/>
  <c r="AA378" i="4"/>
  <c r="X378" i="4"/>
  <c r="AA271" i="4"/>
  <c r="X271" i="4"/>
  <c r="AA309" i="4"/>
  <c r="X309" i="4"/>
  <c r="AA340" i="4"/>
  <c r="X340" i="4"/>
  <c r="AA363" i="4"/>
  <c r="X363" i="4"/>
  <c r="X276" i="4"/>
  <c r="AA276" i="4"/>
  <c r="AA312" i="4"/>
  <c r="X312" i="4"/>
  <c r="AA250" i="4"/>
  <c r="X250" i="4"/>
  <c r="AA242" i="4"/>
  <c r="X242" i="4"/>
  <c r="AA234" i="4"/>
  <c r="X234" i="4"/>
  <c r="AA358" i="4"/>
  <c r="X358" i="4"/>
  <c r="AA356" i="4"/>
  <c r="X356" i="4"/>
  <c r="AA187" i="4"/>
  <c r="X187" i="4"/>
  <c r="AA151" i="4"/>
  <c r="X151" i="4"/>
  <c r="X144" i="4"/>
  <c r="AA144" i="4"/>
  <c r="AB324" i="4"/>
  <c r="AF324" i="4"/>
  <c r="X262" i="4"/>
  <c r="AA262" i="4"/>
  <c r="X190" i="4"/>
  <c r="AA190" i="4"/>
  <c r="X132" i="4"/>
  <c r="AA132" i="4"/>
  <c r="AA193" i="4"/>
  <c r="X193" i="4"/>
  <c r="AA121" i="4"/>
  <c r="X121" i="4"/>
  <c r="AA41" i="4"/>
  <c r="X41" i="4"/>
  <c r="X25" i="4"/>
  <c r="AA25" i="4"/>
  <c r="AH52" i="4"/>
  <c r="X126" i="4"/>
  <c r="AA126" i="4"/>
  <c r="AA55" i="4"/>
  <c r="X55" i="4"/>
  <c r="AA59" i="4"/>
  <c r="X59" i="4"/>
  <c r="AA210" i="4"/>
  <c r="X210" i="4"/>
  <c r="AA507" i="4"/>
  <c r="X507" i="4"/>
  <c r="AA551" i="4"/>
  <c r="X551" i="4"/>
  <c r="X465" i="4"/>
  <c r="AA465" i="4"/>
  <c r="AA453" i="4"/>
  <c r="X453" i="4"/>
  <c r="X470" i="4"/>
  <c r="AA470" i="4"/>
  <c r="X451" i="4"/>
  <c r="AA451" i="4"/>
  <c r="AB383" i="4"/>
  <c r="AF383" i="4"/>
  <c r="AA408" i="4"/>
  <c r="X408" i="4"/>
  <c r="AB385" i="4"/>
  <c r="AF385" i="4"/>
  <c r="AA407" i="4"/>
  <c r="X407" i="4"/>
  <c r="X432" i="4"/>
  <c r="AA432" i="4"/>
  <c r="AA327" i="4"/>
  <c r="X327" i="4"/>
  <c r="AA261" i="4"/>
  <c r="X261" i="4"/>
  <c r="X278" i="4"/>
  <c r="AA278" i="4"/>
  <c r="AA296" i="4"/>
  <c r="X296" i="4"/>
  <c r="X313" i="4"/>
  <c r="AA313" i="4"/>
  <c r="AB257" i="4"/>
  <c r="AF257" i="4"/>
  <c r="X260" i="4"/>
  <c r="AA260" i="4"/>
  <c r="AA239" i="4"/>
  <c r="X239" i="4"/>
  <c r="AA219" i="4"/>
  <c r="X219" i="4"/>
  <c r="AA127" i="4"/>
  <c r="X127" i="4"/>
  <c r="AA213" i="4"/>
  <c r="X213" i="4"/>
  <c r="X188" i="4"/>
  <c r="AA188" i="4"/>
  <c r="X150" i="4"/>
  <c r="AA150" i="4"/>
  <c r="X113" i="4"/>
  <c r="AA113" i="4"/>
  <c r="AA237" i="4"/>
  <c r="X237" i="4"/>
  <c r="AA215" i="4"/>
  <c r="X215" i="4"/>
  <c r="AA224" i="4"/>
  <c r="X224" i="4"/>
  <c r="AA125" i="4"/>
  <c r="X125" i="4"/>
  <c r="AA217" i="4"/>
  <c r="X217" i="4"/>
  <c r="X166" i="4"/>
  <c r="AA166" i="4"/>
  <c r="X119" i="4"/>
  <c r="AA119" i="4"/>
  <c r="AA57" i="4"/>
  <c r="X57" i="4"/>
  <c r="X11" i="4"/>
  <c r="AA11" i="4"/>
  <c r="AA85" i="4"/>
  <c r="X85" i="4"/>
  <c r="AA35" i="4"/>
  <c r="X35" i="4"/>
  <c r="X138" i="4"/>
  <c r="AA138" i="4"/>
  <c r="AA29" i="4"/>
  <c r="X29" i="4"/>
  <c r="X104" i="4"/>
  <c r="AA104" i="4"/>
  <c r="X17" i="4"/>
  <c r="AA17" i="4"/>
  <c r="X114" i="4"/>
  <c r="AA114" i="4"/>
  <c r="AA83" i="4"/>
  <c r="X83" i="4"/>
  <c r="X120" i="4"/>
  <c r="AA120" i="4"/>
  <c r="AA73" i="4"/>
  <c r="X73" i="4"/>
  <c r="AA95" i="4"/>
  <c r="X95" i="4"/>
  <c r="AA185" i="4"/>
  <c r="X185" i="4"/>
  <c r="AA105" i="4"/>
  <c r="X105" i="4"/>
  <c r="X5" i="4"/>
  <c r="AA5" i="4"/>
  <c r="S9" i="4"/>
  <c r="AF475" i="4" l="1"/>
  <c r="AB323" i="4"/>
  <c r="AB133" i="4"/>
  <c r="AF359" i="4"/>
  <c r="AH359" i="4" s="1"/>
  <c r="X324" i="4"/>
  <c r="AF42" i="4"/>
  <c r="AH42" i="4" s="1"/>
  <c r="X556" i="4"/>
  <c r="X444" i="4"/>
  <c r="X403" i="4"/>
  <c r="AF28" i="4"/>
  <c r="AH28" i="4" s="1"/>
  <c r="X553" i="4"/>
  <c r="X455" i="4"/>
  <c r="AB418" i="4"/>
  <c r="AF543" i="4"/>
  <c r="AB543" i="4"/>
  <c r="AF44" i="4"/>
  <c r="AH44" i="4" s="1"/>
  <c r="AB44" i="4"/>
  <c r="X323" i="4"/>
  <c r="AB560" i="4"/>
  <c r="AF560" i="4"/>
  <c r="AH560" i="4" s="1"/>
  <c r="X428" i="4"/>
  <c r="X501" i="4"/>
  <c r="AB341" i="4"/>
  <c r="AF341" i="4"/>
  <c r="AH341" i="4" s="1"/>
  <c r="Y371" i="4"/>
  <c r="AA371" i="4" s="1"/>
  <c r="X371" i="4"/>
  <c r="AB141" i="4"/>
  <c r="AF141" i="4"/>
  <c r="AH141" i="4" s="1"/>
  <c r="AF60" i="4"/>
  <c r="AH60" i="4" s="1"/>
  <c r="AB60" i="4"/>
  <c r="Y558" i="4"/>
  <c r="AA558" i="4" s="1"/>
  <c r="X558" i="4"/>
  <c r="AB331" i="4"/>
  <c r="AF331" i="4"/>
  <c r="AH331" i="4" s="1"/>
  <c r="Y149" i="4"/>
  <c r="AA149" i="4" s="1"/>
  <c r="X149" i="4"/>
  <c r="X308" i="4"/>
  <c r="Y30" i="4"/>
  <c r="AA30" i="4" s="1"/>
  <c r="X30" i="4"/>
  <c r="Y333" i="4"/>
  <c r="AA333" i="4" s="1"/>
  <c r="X333" i="4"/>
  <c r="Y46" i="4"/>
  <c r="AA46" i="4" s="1"/>
  <c r="X46" i="4"/>
  <c r="W323" i="4"/>
  <c r="W324" i="4" s="1"/>
  <c r="W325" i="4" s="1"/>
  <c r="W326" i="4" s="1"/>
  <c r="W327" i="4" s="1"/>
  <c r="W328" i="4" s="1"/>
  <c r="W329" i="4" s="1"/>
  <c r="W330" i="4" s="1"/>
  <c r="W331" i="4" s="1"/>
  <c r="W332" i="4" s="1"/>
  <c r="W333" i="4" s="1"/>
  <c r="W334" i="4" s="1"/>
  <c r="W335" i="4" s="1"/>
  <c r="W336" i="4" s="1"/>
  <c r="W337" i="4" s="1"/>
  <c r="W338" i="4" s="1"/>
  <c r="W339" i="4" s="1"/>
  <c r="W340" i="4" s="1"/>
  <c r="W341" i="4" s="1"/>
  <c r="W342" i="4" s="1"/>
  <c r="W343" i="4" s="1"/>
  <c r="W344" i="4" s="1"/>
  <c r="W345" i="4" s="1"/>
  <c r="W346" i="4" s="1"/>
  <c r="W347" i="4" s="1"/>
  <c r="W348" i="4" s="1"/>
  <c r="W349" i="4" s="1"/>
  <c r="W350" i="4" s="1"/>
  <c r="W351" i="4" s="1"/>
  <c r="W352" i="4" s="1"/>
  <c r="W353" i="4" s="1"/>
  <c r="W354" i="4" s="1"/>
  <c r="W355" i="4" s="1"/>
  <c r="W356" i="4" s="1"/>
  <c r="W357" i="4" s="1"/>
  <c r="W358" i="4" s="1"/>
  <c r="W359" i="4" s="1"/>
  <c r="W360" i="4" s="1"/>
  <c r="W361" i="4" s="1"/>
  <c r="W362" i="4" s="1"/>
  <c r="W363" i="4" s="1"/>
  <c r="W364" i="4" s="1"/>
  <c r="W365" i="4" s="1"/>
  <c r="W366" i="4" s="1"/>
  <c r="W367" i="4" s="1"/>
  <c r="W368" i="4" s="1"/>
  <c r="W369" i="4" s="1"/>
  <c r="W370" i="4" s="1"/>
  <c r="W371" i="4" s="1"/>
  <c r="W372" i="4" s="1"/>
  <c r="W373" i="4" s="1"/>
  <c r="W374" i="4" s="1"/>
  <c r="W375" i="4" s="1"/>
  <c r="W376" i="4" s="1"/>
  <c r="W377" i="4" s="1"/>
  <c r="W378" i="4" s="1"/>
  <c r="W379" i="4" s="1"/>
  <c r="W380" i="4" s="1"/>
  <c r="W381" i="4" s="1"/>
  <c r="W382" i="4" s="1"/>
  <c r="W383" i="4" s="1"/>
  <c r="W384" i="4" s="1"/>
  <c r="W385" i="4" s="1"/>
  <c r="W386" i="4" s="1"/>
  <c r="W387" i="4" s="1"/>
  <c r="W388" i="4" s="1"/>
  <c r="W389" i="4" s="1"/>
  <c r="W390" i="4" s="1"/>
  <c r="W391" i="4" s="1"/>
  <c r="W392" i="4" s="1"/>
  <c r="W393" i="4" s="1"/>
  <c r="W394" i="4" s="1"/>
  <c r="W395" i="4" s="1"/>
  <c r="W396" i="4" s="1"/>
  <c r="W397" i="4" s="1"/>
  <c r="W398" i="4" s="1"/>
  <c r="W399" i="4" s="1"/>
  <c r="W400" i="4" s="1"/>
  <c r="W401" i="4" s="1"/>
  <c r="W402" i="4" s="1"/>
  <c r="W403" i="4" s="1"/>
  <c r="W404" i="4" s="1"/>
  <c r="W405" i="4" s="1"/>
  <c r="W406" i="4" s="1"/>
  <c r="W407" i="4" s="1"/>
  <c r="W408" i="4" s="1"/>
  <c r="W409" i="4" s="1"/>
  <c r="W410" i="4" s="1"/>
  <c r="W411" i="4" s="1"/>
  <c r="W412" i="4" s="1"/>
  <c r="W413" i="4" s="1"/>
  <c r="W414" i="4" s="1"/>
  <c r="W415" i="4" s="1"/>
  <c r="W416" i="4" s="1"/>
  <c r="W417" i="4" s="1"/>
  <c r="W418" i="4" s="1"/>
  <c r="W419" i="4" s="1"/>
  <c r="W420" i="4" s="1"/>
  <c r="W421" i="4" s="1"/>
  <c r="W422" i="4" s="1"/>
  <c r="W423" i="4" s="1"/>
  <c r="W424" i="4" s="1"/>
  <c r="W425" i="4" s="1"/>
  <c r="W426" i="4" s="1"/>
  <c r="W427" i="4" s="1"/>
  <c r="W428" i="4" s="1"/>
  <c r="W429" i="4" s="1"/>
  <c r="W430" i="4" s="1"/>
  <c r="W431" i="4" s="1"/>
  <c r="W432" i="4" s="1"/>
  <c r="W433" i="4" s="1"/>
  <c r="W434" i="4" s="1"/>
  <c r="W435" i="4" s="1"/>
  <c r="W436" i="4" s="1"/>
  <c r="W437" i="4" s="1"/>
  <c r="W438" i="4" s="1"/>
  <c r="W439" i="4" s="1"/>
  <c r="W440" i="4" s="1"/>
  <c r="W441" i="4" s="1"/>
  <c r="W442" i="4" s="1"/>
  <c r="W443" i="4" s="1"/>
  <c r="W444" i="4" s="1"/>
  <c r="W445" i="4" s="1"/>
  <c r="W446" i="4" s="1"/>
  <c r="W447" i="4" s="1"/>
  <c r="W448" i="4" s="1"/>
  <c r="W449" i="4" s="1"/>
  <c r="W450" i="4" s="1"/>
  <c r="W451" i="4" s="1"/>
  <c r="W452" i="4" s="1"/>
  <c r="W453" i="4" s="1"/>
  <c r="W454" i="4" s="1"/>
  <c r="W455" i="4" s="1"/>
  <c r="W456" i="4" s="1"/>
  <c r="W457" i="4" s="1"/>
  <c r="W458" i="4" s="1"/>
  <c r="W459" i="4" s="1"/>
  <c r="W460" i="4" s="1"/>
  <c r="W461" i="4" s="1"/>
  <c r="W462" i="4" s="1"/>
  <c r="W463" i="4" s="1"/>
  <c r="W464" i="4" s="1"/>
  <c r="W465" i="4" s="1"/>
  <c r="W466" i="4" s="1"/>
  <c r="W467" i="4" s="1"/>
  <c r="W468" i="4" s="1"/>
  <c r="W469" i="4" s="1"/>
  <c r="W470" i="4" s="1"/>
  <c r="W471" i="4" s="1"/>
  <c r="W472" i="4" s="1"/>
  <c r="W473" i="4" s="1"/>
  <c r="W474" i="4" s="1"/>
  <c r="W475" i="4" s="1"/>
  <c r="W476" i="4" s="1"/>
  <c r="W477" i="4" s="1"/>
  <c r="W478" i="4" s="1"/>
  <c r="W479" i="4" s="1"/>
  <c r="W480" i="4" s="1"/>
  <c r="W481" i="4" s="1"/>
  <c r="W482" i="4" s="1"/>
  <c r="W483" i="4" s="1"/>
  <c r="W484" i="4" s="1"/>
  <c r="W485" i="4" s="1"/>
  <c r="W486" i="4" s="1"/>
  <c r="W487" i="4" s="1"/>
  <c r="W488" i="4" s="1"/>
  <c r="W489" i="4" s="1"/>
  <c r="W490" i="4" s="1"/>
  <c r="W491" i="4" s="1"/>
  <c r="W492" i="4" s="1"/>
  <c r="W493" i="4" s="1"/>
  <c r="W494" i="4" s="1"/>
  <c r="W495" i="4" s="1"/>
  <c r="W496" i="4" s="1"/>
  <c r="W497" i="4" s="1"/>
  <c r="W498" i="4" s="1"/>
  <c r="W499" i="4" s="1"/>
  <c r="W500" i="4" s="1"/>
  <c r="W501" i="4" s="1"/>
  <c r="W502" i="4" s="1"/>
  <c r="W503" i="4" s="1"/>
  <c r="W504" i="4" s="1"/>
  <c r="W505" i="4" s="1"/>
  <c r="W506" i="4" s="1"/>
  <c r="W507" i="4" s="1"/>
  <c r="W508" i="4" s="1"/>
  <c r="W509" i="4" s="1"/>
  <c r="W510" i="4" s="1"/>
  <c r="W511" i="4" s="1"/>
  <c r="W512" i="4" s="1"/>
  <c r="W513" i="4" s="1"/>
  <c r="W514" i="4" s="1"/>
  <c r="W515" i="4" s="1"/>
  <c r="W516" i="4" s="1"/>
  <c r="W517" i="4" s="1"/>
  <c r="W518" i="4" s="1"/>
  <c r="W519" i="4" s="1"/>
  <c r="W520" i="4" s="1"/>
  <c r="W521" i="4" s="1"/>
  <c r="W522" i="4" s="1"/>
  <c r="W523" i="4" s="1"/>
  <c r="W524" i="4" s="1"/>
  <c r="W525" i="4" s="1"/>
  <c r="W526" i="4" s="1"/>
  <c r="W527" i="4" s="1"/>
  <c r="W528" i="4" s="1"/>
  <c r="W529" i="4" s="1"/>
  <c r="W530" i="4" s="1"/>
  <c r="W531" i="4" s="1"/>
  <c r="W532" i="4" s="1"/>
  <c r="W533" i="4" s="1"/>
  <c r="W534" i="4" s="1"/>
  <c r="W535" i="4" s="1"/>
  <c r="W536" i="4" s="1"/>
  <c r="W537" i="4" s="1"/>
  <c r="W538" i="4" s="1"/>
  <c r="W539" i="4" s="1"/>
  <c r="W540" i="4" s="1"/>
  <c r="W541" i="4" s="1"/>
  <c r="W542" i="4" s="1"/>
  <c r="W543" i="4" s="1"/>
  <c r="W544" i="4" s="1"/>
  <c r="W545" i="4" s="1"/>
  <c r="W546" i="4" s="1"/>
  <c r="W547" i="4" s="1"/>
  <c r="W548" i="4" s="1"/>
  <c r="W549" i="4" s="1"/>
  <c r="W550" i="4" s="1"/>
  <c r="W551" i="4" s="1"/>
  <c r="W552" i="4" s="1"/>
  <c r="W553" i="4" s="1"/>
  <c r="W554" i="4" s="1"/>
  <c r="W555" i="4" s="1"/>
  <c r="W556" i="4" s="1"/>
  <c r="W557" i="4" s="1"/>
  <c r="W558" i="4" s="1"/>
  <c r="W559" i="4" s="1"/>
  <c r="W560" i="4" s="1"/>
  <c r="W561" i="4" s="1"/>
  <c r="W562" i="4" s="1"/>
  <c r="W563" i="4" s="1"/>
  <c r="W564" i="4" s="1"/>
  <c r="W565" i="4" s="1"/>
  <c r="W566" i="4" s="1"/>
  <c r="W567" i="4" s="1"/>
  <c r="W568" i="4" s="1"/>
  <c r="W569" i="4" s="1"/>
  <c r="W570" i="4" s="1"/>
  <c r="W571" i="4" s="1"/>
  <c r="W572" i="4" s="1"/>
  <c r="W573" i="4" s="1"/>
  <c r="W574" i="4" s="1"/>
  <c r="AB545" i="4"/>
  <c r="AB459" i="4"/>
  <c r="AF459" i="4"/>
  <c r="AH459" i="4" s="1"/>
  <c r="Y379" i="4"/>
  <c r="AA379" i="4" s="1"/>
  <c r="X379" i="4"/>
  <c r="AF56" i="4"/>
  <c r="AH56" i="4" s="1"/>
  <c r="AB56" i="4"/>
  <c r="AF369" i="4"/>
  <c r="AH369" i="4" s="1"/>
  <c r="AB369" i="4"/>
  <c r="AH287" i="4"/>
  <c r="AF50" i="4"/>
  <c r="AH50" i="4" s="1"/>
  <c r="X475" i="4"/>
  <c r="AB52" i="4"/>
  <c r="AF351" i="4"/>
  <c r="AH351" i="4" s="1"/>
  <c r="AF34" i="4"/>
  <c r="AH34" i="4" s="1"/>
  <c r="AB12" i="4"/>
  <c r="AB8" i="4"/>
  <c r="AF343" i="4"/>
  <c r="AH343" i="4" s="1"/>
  <c r="AF367" i="4"/>
  <c r="AH367" i="4" s="1"/>
  <c r="AF197" i="4"/>
  <c r="AB197" i="4"/>
  <c r="AB289" i="4"/>
  <c r="AF289" i="4"/>
  <c r="AF527" i="4"/>
  <c r="AB527" i="4"/>
  <c r="AF535" i="4"/>
  <c r="AB535" i="4"/>
  <c r="AB491" i="4"/>
  <c r="AF491" i="4"/>
  <c r="AH506" i="4"/>
  <c r="AB2" i="4"/>
  <c r="AF2" i="4"/>
  <c r="AC2" i="4"/>
  <c r="AD2" i="4" s="1"/>
  <c r="AB84" i="4"/>
  <c r="AF84" i="4"/>
  <c r="AB255" i="4"/>
  <c r="AF255" i="4"/>
  <c r="AF316" i="4"/>
  <c r="AB316" i="4"/>
  <c r="AH539" i="4"/>
  <c r="AB123" i="4"/>
  <c r="AF123" i="4"/>
  <c r="AB269" i="4"/>
  <c r="AF269" i="4"/>
  <c r="AF438" i="4"/>
  <c r="AB438" i="4"/>
  <c r="AH552" i="4"/>
  <c r="AF562" i="4"/>
  <c r="AB562" i="4"/>
  <c r="AF466" i="4"/>
  <c r="AB466" i="4"/>
  <c r="AB469" i="4"/>
  <c r="AF469" i="4"/>
  <c r="AB553" i="4"/>
  <c r="AF553" i="4"/>
  <c r="AH314" i="4"/>
  <c r="AF460" i="4"/>
  <c r="AB460" i="4"/>
  <c r="AF565" i="4"/>
  <c r="AB565" i="4"/>
  <c r="AB481" i="4"/>
  <c r="AF481" i="4"/>
  <c r="AB6" i="4"/>
  <c r="AF6" i="4"/>
  <c r="AB281" i="4"/>
  <c r="AF281" i="4"/>
  <c r="AF299" i="4"/>
  <c r="AB299" i="4"/>
  <c r="AH385" i="4"/>
  <c r="AB497" i="4"/>
  <c r="AF497" i="4"/>
  <c r="AB518" i="4"/>
  <c r="AF518" i="4"/>
  <c r="AH409" i="4"/>
  <c r="AF472" i="4"/>
  <c r="AB472" i="4"/>
  <c r="AB463" i="4"/>
  <c r="AF463" i="4"/>
  <c r="AH377" i="4"/>
  <c r="AB389" i="4"/>
  <c r="AF389" i="4"/>
  <c r="AB394" i="4"/>
  <c r="AF394" i="4"/>
  <c r="AF444" i="4"/>
  <c r="AB444" i="4"/>
  <c r="AF509" i="4"/>
  <c r="AB509" i="4"/>
  <c r="AF161" i="4"/>
  <c r="AB161" i="4"/>
  <c r="AB66" i="4"/>
  <c r="AF66" i="4"/>
  <c r="AH522" i="4"/>
  <c r="AB20" i="4"/>
  <c r="AF20" i="4"/>
  <c r="AB82" i="4"/>
  <c r="AF82" i="4"/>
  <c r="AF179" i="4"/>
  <c r="AB179" i="4"/>
  <c r="AB100" i="4"/>
  <c r="AF100" i="4"/>
  <c r="AF402" i="4"/>
  <c r="AB402" i="4"/>
  <c r="AH298" i="4"/>
  <c r="AF529" i="4"/>
  <c r="AB529" i="4"/>
  <c r="AF478" i="4"/>
  <c r="AB478" i="4"/>
  <c r="S10" i="4"/>
  <c r="AB86" i="4"/>
  <c r="AF86" i="4"/>
  <c r="AB98" i="4"/>
  <c r="AF98" i="4"/>
  <c r="AF403" i="4"/>
  <c r="AB403" i="4"/>
  <c r="AF511" i="4"/>
  <c r="AB511" i="4"/>
  <c r="AB516" i="4"/>
  <c r="AF516" i="4"/>
  <c r="AF570" i="4"/>
  <c r="AB570" i="4"/>
  <c r="AF108" i="4"/>
  <c r="AB108" i="4"/>
  <c r="AB80" i="4"/>
  <c r="AF80" i="4"/>
  <c r="AB411" i="4"/>
  <c r="AF411" i="4"/>
  <c r="AB92" i="4"/>
  <c r="AF92" i="4"/>
  <c r="AB88" i="4"/>
  <c r="AF88" i="4"/>
  <c r="AB285" i="4"/>
  <c r="AF285" i="4"/>
  <c r="AB277" i="4"/>
  <c r="AF277" i="4"/>
  <c r="AB381" i="4"/>
  <c r="AF381" i="4"/>
  <c r="AB556" i="4"/>
  <c r="AF556" i="4"/>
  <c r="AB493" i="4"/>
  <c r="AF493" i="4"/>
  <c r="AB68" i="4"/>
  <c r="AF68" i="4"/>
  <c r="AB78" i="4"/>
  <c r="AF78" i="4"/>
  <c r="AB307" i="4"/>
  <c r="AF307" i="4"/>
  <c r="AF258" i="4"/>
  <c r="AB258" i="4"/>
  <c r="AF422" i="4"/>
  <c r="AB422" i="4"/>
  <c r="AF537" i="4"/>
  <c r="AB537" i="4"/>
  <c r="AB76" i="4"/>
  <c r="AF76" i="4"/>
  <c r="AF183" i="4"/>
  <c r="AB183" i="4"/>
  <c r="AH323" i="4"/>
  <c r="AB524" i="4"/>
  <c r="AF524" i="4"/>
  <c r="AB292" i="4"/>
  <c r="AF292" i="4"/>
  <c r="AH471" i="4"/>
  <c r="AB559" i="4"/>
  <c r="AF559" i="4"/>
  <c r="AB534" i="4"/>
  <c r="AF534" i="4"/>
  <c r="AF490" i="4"/>
  <c r="AB490" i="4"/>
  <c r="AF563" i="4"/>
  <c r="AB563" i="4"/>
  <c r="AH543" i="4"/>
  <c r="AF177" i="4"/>
  <c r="AB177" i="4"/>
  <c r="AB74" i="4"/>
  <c r="AF74" i="4"/>
  <c r="AF252" i="4"/>
  <c r="AB252" i="4"/>
  <c r="AF454" i="4"/>
  <c r="AB454" i="4"/>
  <c r="AB479" i="4"/>
  <c r="AF479" i="4"/>
  <c r="AF492" i="4"/>
  <c r="AB492" i="4"/>
  <c r="AB109" i="4"/>
  <c r="AF109" i="4"/>
  <c r="AF169" i="4"/>
  <c r="AB169" i="4"/>
  <c r="AB410" i="4"/>
  <c r="AF410" i="4"/>
  <c r="AB508" i="4"/>
  <c r="AF508" i="4"/>
  <c r="AH569" i="4"/>
  <c r="Z5" i="4"/>
  <c r="Z6" i="4" s="1"/>
  <c r="Z7" i="4" s="1"/>
  <c r="Z8" i="4" s="1"/>
  <c r="Z9" i="4" s="1"/>
  <c r="Z10" i="4" s="1"/>
  <c r="Z11" i="4" s="1"/>
  <c r="Z12" i="4" s="1"/>
  <c r="Z13" i="4" s="1"/>
  <c r="Z14" i="4" s="1"/>
  <c r="Z15" i="4" s="1"/>
  <c r="Z16" i="4" s="1"/>
  <c r="Z17" i="4" s="1"/>
  <c r="Z18" i="4" s="1"/>
  <c r="Z19" i="4" s="1"/>
  <c r="Z20" i="4" s="1"/>
  <c r="Z21" i="4" s="1"/>
  <c r="Z22" i="4" s="1"/>
  <c r="Z23" i="4" s="1"/>
  <c r="Z24" i="4" s="1"/>
  <c r="Z25" i="4" s="1"/>
  <c r="Z26" i="4" s="1"/>
  <c r="Z27" i="4" s="1"/>
  <c r="Z28" i="4" s="1"/>
  <c r="Z29" i="4" s="1"/>
  <c r="Z30" i="4" s="1"/>
  <c r="Z31" i="4" s="1"/>
  <c r="Z32" i="4" s="1"/>
  <c r="Z33" i="4" s="1"/>
  <c r="Z34" i="4" s="1"/>
  <c r="Z35" i="4" s="1"/>
  <c r="Z36" i="4" s="1"/>
  <c r="Z37" i="4" s="1"/>
  <c r="Z38" i="4" s="1"/>
  <c r="Z39" i="4" s="1"/>
  <c r="Z40" i="4" s="1"/>
  <c r="Z41" i="4" s="1"/>
  <c r="Z42" i="4" s="1"/>
  <c r="Z43" i="4" s="1"/>
  <c r="Z44" i="4" s="1"/>
  <c r="Z45" i="4" s="1"/>
  <c r="Z46" i="4" s="1"/>
  <c r="Z47" i="4" s="1"/>
  <c r="Z48" i="4" s="1"/>
  <c r="Z49" i="4" s="1"/>
  <c r="Z50" i="4" s="1"/>
  <c r="Z51" i="4" s="1"/>
  <c r="Z52" i="4" s="1"/>
  <c r="Z53" i="4" s="1"/>
  <c r="Z54" i="4" s="1"/>
  <c r="Z55" i="4" s="1"/>
  <c r="Z56" i="4" s="1"/>
  <c r="Z57" i="4" s="1"/>
  <c r="Z58" i="4" s="1"/>
  <c r="Z59" i="4" s="1"/>
  <c r="Z60" i="4" s="1"/>
  <c r="Z61" i="4" s="1"/>
  <c r="Z62" i="4" s="1"/>
  <c r="Z63" i="4" s="1"/>
  <c r="Z64" i="4" s="1"/>
  <c r="Z65" i="4" s="1"/>
  <c r="Z66" i="4" s="1"/>
  <c r="Z67" i="4" s="1"/>
  <c r="Z68" i="4" s="1"/>
  <c r="Z69" i="4" s="1"/>
  <c r="Z70" i="4" s="1"/>
  <c r="Z71" i="4" s="1"/>
  <c r="Z72" i="4" s="1"/>
  <c r="Z73" i="4" s="1"/>
  <c r="Z74" i="4" s="1"/>
  <c r="Z75" i="4" s="1"/>
  <c r="Z76" i="4" s="1"/>
  <c r="Z77" i="4" s="1"/>
  <c r="Z78" i="4" s="1"/>
  <c r="Z79" i="4" s="1"/>
  <c r="Z80" i="4" s="1"/>
  <c r="Z81" i="4" s="1"/>
  <c r="Z82" i="4" s="1"/>
  <c r="Z83" i="4" s="1"/>
  <c r="Z84" i="4" s="1"/>
  <c r="Z85" i="4" s="1"/>
  <c r="Z86" i="4" s="1"/>
  <c r="Z87" i="4" s="1"/>
  <c r="Z88" i="4" s="1"/>
  <c r="Z89" i="4" s="1"/>
  <c r="Z90" i="4" s="1"/>
  <c r="Z91" i="4" s="1"/>
  <c r="Z92" i="4" s="1"/>
  <c r="Z93" i="4" s="1"/>
  <c r="Z94" i="4" s="1"/>
  <c r="Z95" i="4" s="1"/>
  <c r="Z96" i="4" s="1"/>
  <c r="Z97" i="4" s="1"/>
  <c r="Z98" i="4" s="1"/>
  <c r="Z99" i="4" s="1"/>
  <c r="Z100" i="4" s="1"/>
  <c r="Z101" i="4" s="1"/>
  <c r="Z102" i="4" s="1"/>
  <c r="Z103" i="4" s="1"/>
  <c r="Z104" i="4" s="1"/>
  <c r="Z105" i="4" s="1"/>
  <c r="Z106" i="4" s="1"/>
  <c r="Z107" i="4" s="1"/>
  <c r="Z108" i="4" s="1"/>
  <c r="Z109" i="4" s="1"/>
  <c r="Z110" i="4" s="1"/>
  <c r="Z111" i="4" s="1"/>
  <c r="Z112" i="4" s="1"/>
  <c r="Z113" i="4" s="1"/>
  <c r="Z114" i="4" s="1"/>
  <c r="Z115" i="4" s="1"/>
  <c r="Z116" i="4" s="1"/>
  <c r="Z117" i="4" s="1"/>
  <c r="Z118" i="4" s="1"/>
  <c r="Z119" i="4" s="1"/>
  <c r="Z120" i="4" s="1"/>
  <c r="Z121" i="4" s="1"/>
  <c r="Z122" i="4" s="1"/>
  <c r="Z123" i="4" s="1"/>
  <c r="Z124" i="4" s="1"/>
  <c r="Z125" i="4" s="1"/>
  <c r="Z126" i="4" s="1"/>
  <c r="Z127" i="4" s="1"/>
  <c r="Z128" i="4" s="1"/>
  <c r="Z129" i="4" s="1"/>
  <c r="Z130" i="4" s="1"/>
  <c r="Z131" i="4" s="1"/>
  <c r="Z132" i="4" s="1"/>
  <c r="Z133" i="4" s="1"/>
  <c r="Z134" i="4" s="1"/>
  <c r="Z135" i="4" s="1"/>
  <c r="Z136" i="4" s="1"/>
  <c r="Z137" i="4" s="1"/>
  <c r="Z138" i="4" s="1"/>
  <c r="Z139" i="4" s="1"/>
  <c r="Z140" i="4" s="1"/>
  <c r="Z141" i="4" s="1"/>
  <c r="Z142" i="4" s="1"/>
  <c r="Z143" i="4" s="1"/>
  <c r="Z144" i="4" s="1"/>
  <c r="Z145" i="4" s="1"/>
  <c r="Z146" i="4" s="1"/>
  <c r="Z147" i="4" s="1"/>
  <c r="Z148" i="4" s="1"/>
  <c r="Z149" i="4" s="1"/>
  <c r="Z150" i="4" s="1"/>
  <c r="Z151" i="4" s="1"/>
  <c r="Z152" i="4" s="1"/>
  <c r="Z153" i="4" s="1"/>
  <c r="Z154" i="4" s="1"/>
  <c r="Z155" i="4" s="1"/>
  <c r="Z156" i="4" s="1"/>
  <c r="Z157" i="4" s="1"/>
  <c r="Z158" i="4" s="1"/>
  <c r="Z159" i="4" s="1"/>
  <c r="Z160" i="4" s="1"/>
  <c r="Z161" i="4" s="1"/>
  <c r="Z162" i="4" s="1"/>
  <c r="Z163" i="4" s="1"/>
  <c r="Z164" i="4" s="1"/>
  <c r="Z165" i="4" s="1"/>
  <c r="Z166" i="4" s="1"/>
  <c r="Z167" i="4" s="1"/>
  <c r="Z168" i="4" s="1"/>
  <c r="Z169" i="4" s="1"/>
  <c r="Z170" i="4" s="1"/>
  <c r="Z171" i="4" s="1"/>
  <c r="Z172" i="4" s="1"/>
  <c r="Z173" i="4" s="1"/>
  <c r="Z174" i="4" s="1"/>
  <c r="Z175" i="4" s="1"/>
  <c r="Z176" i="4" s="1"/>
  <c r="Z177" i="4" s="1"/>
  <c r="Z178" i="4" s="1"/>
  <c r="Z179" i="4" s="1"/>
  <c r="Z180" i="4" s="1"/>
  <c r="Z181" i="4" s="1"/>
  <c r="Z182" i="4" s="1"/>
  <c r="Z183" i="4" s="1"/>
  <c r="Z184" i="4" s="1"/>
  <c r="Z185" i="4" s="1"/>
  <c r="Z186" i="4" s="1"/>
  <c r="Z187" i="4" s="1"/>
  <c r="Z188" i="4" s="1"/>
  <c r="Z189" i="4" s="1"/>
  <c r="Z190" i="4" s="1"/>
  <c r="Z191" i="4" s="1"/>
  <c r="Z192" i="4" s="1"/>
  <c r="Z193" i="4" s="1"/>
  <c r="Z194" i="4" s="1"/>
  <c r="Z195" i="4" s="1"/>
  <c r="Z196" i="4" s="1"/>
  <c r="Z197" i="4" s="1"/>
  <c r="Z198" i="4" s="1"/>
  <c r="Z199" i="4" s="1"/>
  <c r="Z200" i="4" s="1"/>
  <c r="Z201" i="4" s="1"/>
  <c r="Z202" i="4" s="1"/>
  <c r="Z203" i="4" s="1"/>
  <c r="Z204" i="4" s="1"/>
  <c r="Z205" i="4" s="1"/>
  <c r="Z206" i="4" s="1"/>
  <c r="Z207" i="4" s="1"/>
  <c r="Z208" i="4" s="1"/>
  <c r="Z209" i="4" s="1"/>
  <c r="Z210" i="4" s="1"/>
  <c r="Z211" i="4" s="1"/>
  <c r="Z212" i="4" s="1"/>
  <c r="Z213" i="4" s="1"/>
  <c r="Z214" i="4" s="1"/>
  <c r="Z215" i="4" s="1"/>
  <c r="Z216" i="4" s="1"/>
  <c r="Z217" i="4" s="1"/>
  <c r="Z218" i="4" s="1"/>
  <c r="Z219" i="4" s="1"/>
  <c r="Z220" i="4" s="1"/>
  <c r="Z221" i="4" s="1"/>
  <c r="Z222" i="4" s="1"/>
  <c r="Z223" i="4" s="1"/>
  <c r="Z224" i="4" s="1"/>
  <c r="Z225" i="4" s="1"/>
  <c r="Z226" i="4" s="1"/>
  <c r="Z227" i="4" s="1"/>
  <c r="Z228" i="4" s="1"/>
  <c r="Z229" i="4" s="1"/>
  <c r="Z230" i="4" s="1"/>
  <c r="Z231" i="4" s="1"/>
  <c r="Z232" i="4" s="1"/>
  <c r="Z233" i="4" s="1"/>
  <c r="Z234" i="4" s="1"/>
  <c r="Z235" i="4" s="1"/>
  <c r="Z236" i="4" s="1"/>
  <c r="Z237" i="4" s="1"/>
  <c r="Z238" i="4" s="1"/>
  <c r="Z239" i="4" s="1"/>
  <c r="Z240" i="4" s="1"/>
  <c r="Z241" i="4" s="1"/>
  <c r="Z242" i="4" s="1"/>
  <c r="Z243" i="4" s="1"/>
  <c r="Z244" i="4" s="1"/>
  <c r="Z245" i="4" s="1"/>
  <c r="Z246" i="4" s="1"/>
  <c r="Z247" i="4" s="1"/>
  <c r="Z248" i="4" s="1"/>
  <c r="Z249" i="4" s="1"/>
  <c r="Z250" i="4" s="1"/>
  <c r="Z251" i="4" s="1"/>
  <c r="Z252" i="4" s="1"/>
  <c r="Z253" i="4" s="1"/>
  <c r="Z254" i="4" s="1"/>
  <c r="Z255" i="4" s="1"/>
  <c r="Z256" i="4" s="1"/>
  <c r="Z257" i="4" s="1"/>
  <c r="Z258" i="4" s="1"/>
  <c r="Z259" i="4" s="1"/>
  <c r="Z260" i="4" s="1"/>
  <c r="Z261" i="4" s="1"/>
  <c r="Z262" i="4" s="1"/>
  <c r="Z263" i="4" s="1"/>
  <c r="Z264" i="4" s="1"/>
  <c r="Z265" i="4" s="1"/>
  <c r="Z266" i="4" s="1"/>
  <c r="Z267" i="4" s="1"/>
  <c r="Z268" i="4" s="1"/>
  <c r="Z269" i="4" s="1"/>
  <c r="Z270" i="4" s="1"/>
  <c r="Z271" i="4" s="1"/>
  <c r="Z272" i="4" s="1"/>
  <c r="Z273" i="4" s="1"/>
  <c r="Z274" i="4" s="1"/>
  <c r="Z275" i="4" s="1"/>
  <c r="Z276" i="4" s="1"/>
  <c r="Z277" i="4" s="1"/>
  <c r="Z278" i="4" s="1"/>
  <c r="Z279" i="4" s="1"/>
  <c r="Z280" i="4" s="1"/>
  <c r="Z281" i="4" s="1"/>
  <c r="Z282" i="4" s="1"/>
  <c r="Z283" i="4" s="1"/>
  <c r="Z284" i="4" s="1"/>
  <c r="Z285" i="4" s="1"/>
  <c r="Z286" i="4" s="1"/>
  <c r="Z287" i="4" s="1"/>
  <c r="Z288" i="4" s="1"/>
  <c r="Z289" i="4" s="1"/>
  <c r="Z290" i="4" s="1"/>
  <c r="Z291" i="4" s="1"/>
  <c r="Z292" i="4" s="1"/>
  <c r="Z293" i="4" s="1"/>
  <c r="Z294" i="4" s="1"/>
  <c r="Z295" i="4" s="1"/>
  <c r="Z296" i="4" s="1"/>
  <c r="Z297" i="4" s="1"/>
  <c r="Z298" i="4" s="1"/>
  <c r="Z299" i="4" s="1"/>
  <c r="Z300" i="4" s="1"/>
  <c r="Z301" i="4" s="1"/>
  <c r="Z302" i="4" s="1"/>
  <c r="Z303" i="4" s="1"/>
  <c r="Z304" i="4" s="1"/>
  <c r="Z305" i="4" s="1"/>
  <c r="Z306" i="4" s="1"/>
  <c r="Z307" i="4" s="1"/>
  <c r="Z308" i="4" s="1"/>
  <c r="Z309" i="4" s="1"/>
  <c r="Z310" i="4" s="1"/>
  <c r="Z311" i="4" s="1"/>
  <c r="Z312" i="4" s="1"/>
  <c r="Z313" i="4" s="1"/>
  <c r="Z314" i="4" s="1"/>
  <c r="Z315" i="4" s="1"/>
  <c r="Z316" i="4" s="1"/>
  <c r="Z317" i="4" s="1"/>
  <c r="Z318" i="4" s="1"/>
  <c r="Z319" i="4" s="1"/>
  <c r="Z320" i="4" s="1"/>
  <c r="Z321" i="4" s="1"/>
  <c r="Z322" i="4" s="1"/>
  <c r="Z323" i="4" s="1"/>
  <c r="Z324" i="4" s="1"/>
  <c r="Z325" i="4" s="1"/>
  <c r="Z326" i="4" s="1"/>
  <c r="Z327" i="4" s="1"/>
  <c r="Z328" i="4" s="1"/>
  <c r="Z329" i="4" s="1"/>
  <c r="Z330" i="4" s="1"/>
  <c r="Z331" i="4" s="1"/>
  <c r="Z332" i="4" s="1"/>
  <c r="AH257" i="4"/>
  <c r="AB455" i="4"/>
  <c r="AF455" i="4"/>
  <c r="AB526" i="4"/>
  <c r="AF526" i="4"/>
  <c r="AF118" i="4"/>
  <c r="AB118" i="4"/>
  <c r="AF191" i="4"/>
  <c r="AB191" i="4"/>
  <c r="AF300" i="4"/>
  <c r="AB300" i="4"/>
  <c r="AB504" i="4"/>
  <c r="AF504" i="4"/>
  <c r="AH373" i="4"/>
  <c r="AF474" i="4"/>
  <c r="AB474" i="4"/>
  <c r="AB4" i="4"/>
  <c r="AF4" i="4"/>
  <c r="AF106" i="4"/>
  <c r="AB106" i="4"/>
  <c r="AB375" i="4"/>
  <c r="AF375" i="4"/>
  <c r="AH321" i="4"/>
  <c r="AB393" i="4"/>
  <c r="AF393" i="4"/>
  <c r="AB308" i="4"/>
  <c r="AF308" i="4"/>
  <c r="AF302" i="4"/>
  <c r="AB302" i="4"/>
  <c r="AB489" i="4"/>
  <c r="AF489" i="4"/>
  <c r="AH536" i="4"/>
  <c r="AF519" i="4"/>
  <c r="AB519" i="4"/>
  <c r="AF195" i="4"/>
  <c r="AB195" i="4"/>
  <c r="AF398" i="4"/>
  <c r="AB398" i="4"/>
  <c r="AB544" i="4"/>
  <c r="AF544" i="4"/>
  <c r="AF293" i="4"/>
  <c r="AB293" i="4"/>
  <c r="AB72" i="4"/>
  <c r="AF72" i="4"/>
  <c r="AF315" i="4"/>
  <c r="AB315" i="4"/>
  <c r="AF163" i="4"/>
  <c r="AB163" i="4"/>
  <c r="AH475" i="4"/>
  <c r="AF549" i="4"/>
  <c r="AB549" i="4"/>
  <c r="AF3" i="4"/>
  <c r="AB3" i="4"/>
  <c r="AF171" i="4"/>
  <c r="AB171" i="4"/>
  <c r="AF498" i="4"/>
  <c r="AB498" i="4"/>
  <c r="AB397" i="4"/>
  <c r="AF397" i="4"/>
  <c r="AF484" i="4"/>
  <c r="AB484" i="4"/>
  <c r="AF501" i="4"/>
  <c r="AB501" i="4"/>
  <c r="AF513" i="4"/>
  <c r="AB513" i="4"/>
  <c r="AB70" i="4"/>
  <c r="AF70" i="4"/>
  <c r="AB387" i="4"/>
  <c r="AF387" i="4"/>
  <c r="AB96" i="4"/>
  <c r="AF96" i="4"/>
  <c r="AF476" i="4"/>
  <c r="AB476" i="4"/>
  <c r="AF189" i="4"/>
  <c r="AB189" i="4"/>
  <c r="AH324" i="4"/>
  <c r="AH383" i="4"/>
  <c r="AF428" i="4"/>
  <c r="AB428" i="4"/>
  <c r="AH571" i="4"/>
  <c r="AH520" i="4"/>
  <c r="AB10" i="4"/>
  <c r="AF10" i="4"/>
  <c r="AH561" i="4"/>
  <c r="AB22" i="4"/>
  <c r="AF22" i="4"/>
  <c r="AB291" i="4"/>
  <c r="AF291" i="4"/>
  <c r="AB538" i="4"/>
  <c r="AF538" i="4"/>
  <c r="AF555" i="4"/>
  <c r="AB555" i="4"/>
  <c r="AF521" i="4"/>
  <c r="AB521" i="4"/>
  <c r="AB90" i="4"/>
  <c r="AF90" i="4"/>
  <c r="AB259" i="4"/>
  <c r="AF259" i="4"/>
  <c r="AF494" i="4"/>
  <c r="AB494" i="4"/>
  <c r="AH567" i="4"/>
  <c r="AH265" i="4"/>
  <c r="AB301" i="4"/>
  <c r="AF301" i="4"/>
  <c r="AB64" i="4"/>
  <c r="AF64" i="4"/>
  <c r="AB94" i="4"/>
  <c r="AF94" i="4"/>
  <c r="AB391" i="4"/>
  <c r="AF391" i="4"/>
  <c r="AH305" i="4"/>
  <c r="AB395" i="4"/>
  <c r="AF395" i="4"/>
  <c r="AF482" i="4"/>
  <c r="AB482" i="4"/>
  <c r="AF573" i="4"/>
  <c r="AB573" i="4"/>
  <c r="AB532" i="4"/>
  <c r="AF532" i="4"/>
  <c r="AH545" i="4"/>
  <c r="AF486" i="4"/>
  <c r="AB486" i="4"/>
  <c r="AB26" i="4"/>
  <c r="AF26" i="4"/>
  <c r="AF203" i="4"/>
  <c r="AB203" i="4"/>
  <c r="AB273" i="4"/>
  <c r="AF273" i="4"/>
  <c r="AB337" i="4"/>
  <c r="AF337" i="4"/>
  <c r="AB510" i="4"/>
  <c r="AF510" i="4"/>
  <c r="AF540" i="4"/>
  <c r="AB540" i="4"/>
  <c r="Z333" i="4" l="1"/>
  <c r="Z334" i="4" s="1"/>
  <c r="Z335" i="4" s="1"/>
  <c r="Z336" i="4" s="1"/>
  <c r="Z337" i="4" s="1"/>
  <c r="Z338" i="4" s="1"/>
  <c r="Z339" i="4" s="1"/>
  <c r="Z340" i="4" s="1"/>
  <c r="Z341" i="4" s="1"/>
  <c r="Z342" i="4" s="1"/>
  <c r="Z343" i="4" s="1"/>
  <c r="Z344" i="4" s="1"/>
  <c r="Z345" i="4" s="1"/>
  <c r="Z346" i="4" s="1"/>
  <c r="Z347" i="4" s="1"/>
  <c r="Z348" i="4" s="1"/>
  <c r="Z349" i="4" s="1"/>
  <c r="Z350" i="4" s="1"/>
  <c r="Z351" i="4" s="1"/>
  <c r="Z352" i="4" s="1"/>
  <c r="Z353" i="4" s="1"/>
  <c r="Z354" i="4" s="1"/>
  <c r="Z355" i="4" s="1"/>
  <c r="Z356" i="4" s="1"/>
  <c r="Z357" i="4" s="1"/>
  <c r="Z358" i="4" s="1"/>
  <c r="Z359" i="4" s="1"/>
  <c r="Z360" i="4" s="1"/>
  <c r="Z361" i="4" s="1"/>
  <c r="Z362" i="4" s="1"/>
  <c r="Z363" i="4" s="1"/>
  <c r="Z364" i="4" s="1"/>
  <c r="Z365" i="4" s="1"/>
  <c r="Z366" i="4" s="1"/>
  <c r="Z367" i="4" s="1"/>
  <c r="Z368" i="4" s="1"/>
  <c r="Z369" i="4" s="1"/>
  <c r="Z370" i="4" s="1"/>
  <c r="Z371" i="4" s="1"/>
  <c r="Z372" i="4" s="1"/>
  <c r="Z373" i="4" s="1"/>
  <c r="Z374" i="4" s="1"/>
  <c r="Z375" i="4" s="1"/>
  <c r="Z376" i="4" s="1"/>
  <c r="Z377" i="4" s="1"/>
  <c r="Z378" i="4" s="1"/>
  <c r="Z379" i="4" s="1"/>
  <c r="Z380" i="4" s="1"/>
  <c r="Z381" i="4" s="1"/>
  <c r="Z382" i="4" s="1"/>
  <c r="Z383" i="4" s="1"/>
  <c r="Z384" i="4" s="1"/>
  <c r="Z385" i="4" s="1"/>
  <c r="Z386" i="4" s="1"/>
  <c r="Z387" i="4" s="1"/>
  <c r="Z388" i="4" s="1"/>
  <c r="Z389" i="4" s="1"/>
  <c r="Z390" i="4" s="1"/>
  <c r="Z391" i="4" s="1"/>
  <c r="Z392" i="4" s="1"/>
  <c r="Z393" i="4" s="1"/>
  <c r="Z394" i="4" s="1"/>
  <c r="Z395" i="4" s="1"/>
  <c r="Z396" i="4" s="1"/>
  <c r="Z397" i="4" s="1"/>
  <c r="Z398" i="4" s="1"/>
  <c r="Z399" i="4" s="1"/>
  <c r="Z400" i="4" s="1"/>
  <c r="Z401" i="4" s="1"/>
  <c r="Z402" i="4" s="1"/>
  <c r="Z403" i="4" s="1"/>
  <c r="Z404" i="4" s="1"/>
  <c r="Z405" i="4" s="1"/>
  <c r="Z406" i="4" s="1"/>
  <c r="Z407" i="4" s="1"/>
  <c r="Z408" i="4" s="1"/>
  <c r="Z409" i="4" s="1"/>
  <c r="Z410" i="4" s="1"/>
  <c r="Z411" i="4" s="1"/>
  <c r="Z412" i="4" s="1"/>
  <c r="Z413" i="4" s="1"/>
  <c r="Z414" i="4" s="1"/>
  <c r="Z415" i="4" s="1"/>
  <c r="Z416" i="4" s="1"/>
  <c r="Z417" i="4" s="1"/>
  <c r="Z418" i="4" s="1"/>
  <c r="Z419" i="4" s="1"/>
  <c r="Z420" i="4" s="1"/>
  <c r="Z421" i="4" s="1"/>
  <c r="Z422" i="4" s="1"/>
  <c r="Z423" i="4" s="1"/>
  <c r="Z424" i="4" s="1"/>
  <c r="Z425" i="4" s="1"/>
  <c r="Z426" i="4" s="1"/>
  <c r="Z427" i="4" s="1"/>
  <c r="Z428" i="4" s="1"/>
  <c r="Z429" i="4" s="1"/>
  <c r="Z430" i="4" s="1"/>
  <c r="Z431" i="4" s="1"/>
  <c r="Z432" i="4" s="1"/>
  <c r="Z433" i="4" s="1"/>
  <c r="Z434" i="4" s="1"/>
  <c r="Z435" i="4" s="1"/>
  <c r="Z436" i="4" s="1"/>
  <c r="Z437" i="4" s="1"/>
  <c r="Z438" i="4" s="1"/>
  <c r="Z439" i="4" s="1"/>
  <c r="Z440" i="4" s="1"/>
  <c r="Z441" i="4" s="1"/>
  <c r="Z442" i="4" s="1"/>
  <c r="Z443" i="4" s="1"/>
  <c r="Z444" i="4" s="1"/>
  <c r="Z445" i="4" s="1"/>
  <c r="Z446" i="4" s="1"/>
  <c r="Z447" i="4" s="1"/>
  <c r="Z448" i="4" s="1"/>
  <c r="Z449" i="4" s="1"/>
  <c r="Z450" i="4" s="1"/>
  <c r="Z451" i="4" s="1"/>
  <c r="Z452" i="4" s="1"/>
  <c r="Z453" i="4" s="1"/>
  <c r="Z454" i="4" s="1"/>
  <c r="Z455" i="4" s="1"/>
  <c r="Z456" i="4" s="1"/>
  <c r="Z457" i="4" s="1"/>
  <c r="Z458" i="4" s="1"/>
  <c r="Z459" i="4" s="1"/>
  <c r="Z460" i="4" s="1"/>
  <c r="Z461" i="4" s="1"/>
  <c r="Z462" i="4" s="1"/>
  <c r="Z463" i="4" s="1"/>
  <c r="Z464" i="4" s="1"/>
  <c r="Z465" i="4" s="1"/>
  <c r="Z466" i="4" s="1"/>
  <c r="Z467" i="4" s="1"/>
  <c r="Z468" i="4" s="1"/>
  <c r="Z469" i="4" s="1"/>
  <c r="Z470" i="4" s="1"/>
  <c r="Z471" i="4" s="1"/>
  <c r="Z472" i="4" s="1"/>
  <c r="Z473" i="4" s="1"/>
  <c r="Z474" i="4" s="1"/>
  <c r="Z475" i="4" s="1"/>
  <c r="Z476" i="4" s="1"/>
  <c r="Z477" i="4" s="1"/>
  <c r="Z478" i="4" s="1"/>
  <c r="Z479" i="4" s="1"/>
  <c r="Z480" i="4" s="1"/>
  <c r="Z481" i="4" s="1"/>
  <c r="Z482" i="4" s="1"/>
  <c r="Z483" i="4" s="1"/>
  <c r="Z484" i="4" s="1"/>
  <c r="Z485" i="4" s="1"/>
  <c r="Z486" i="4" s="1"/>
  <c r="Z487" i="4" s="1"/>
  <c r="Z488" i="4" s="1"/>
  <c r="Z489" i="4" s="1"/>
  <c r="Z490" i="4" s="1"/>
  <c r="Z491" i="4" s="1"/>
  <c r="Z492" i="4" s="1"/>
  <c r="Z493" i="4" s="1"/>
  <c r="Z494" i="4" s="1"/>
  <c r="Z495" i="4" s="1"/>
  <c r="Z496" i="4" s="1"/>
  <c r="Z497" i="4" s="1"/>
  <c r="Z498" i="4" s="1"/>
  <c r="Z499" i="4" s="1"/>
  <c r="Z500" i="4" s="1"/>
  <c r="Z501" i="4" s="1"/>
  <c r="Z502" i="4" s="1"/>
  <c r="Z503" i="4" s="1"/>
  <c r="Z504" i="4" s="1"/>
  <c r="Z505" i="4" s="1"/>
  <c r="Z506" i="4" s="1"/>
  <c r="Z507" i="4" s="1"/>
  <c r="Z508" i="4" s="1"/>
  <c r="Z509" i="4" s="1"/>
  <c r="Z510" i="4" s="1"/>
  <c r="Z511" i="4" s="1"/>
  <c r="Z512" i="4" s="1"/>
  <c r="Z513" i="4" s="1"/>
  <c r="Z514" i="4" s="1"/>
  <c r="Z515" i="4" s="1"/>
  <c r="Z516" i="4" s="1"/>
  <c r="Z517" i="4" s="1"/>
  <c r="Z518" i="4" s="1"/>
  <c r="Z519" i="4" s="1"/>
  <c r="Z520" i="4" s="1"/>
  <c r="Z521" i="4" s="1"/>
  <c r="Z522" i="4" s="1"/>
  <c r="Z523" i="4" s="1"/>
  <c r="Z524" i="4" s="1"/>
  <c r="Z525" i="4" s="1"/>
  <c r="Z526" i="4" s="1"/>
  <c r="Z527" i="4" s="1"/>
  <c r="Z528" i="4" s="1"/>
  <c r="Z529" i="4" s="1"/>
  <c r="Z530" i="4" s="1"/>
  <c r="Z531" i="4" s="1"/>
  <c r="Z532" i="4" s="1"/>
  <c r="Z533" i="4" s="1"/>
  <c r="Z534" i="4" s="1"/>
  <c r="Z535" i="4" s="1"/>
  <c r="Z536" i="4" s="1"/>
  <c r="Z537" i="4" s="1"/>
  <c r="Z538" i="4" s="1"/>
  <c r="Z539" i="4" s="1"/>
  <c r="Z540" i="4" s="1"/>
  <c r="Z541" i="4" s="1"/>
  <c r="Z542" i="4" s="1"/>
  <c r="Z543" i="4" s="1"/>
  <c r="Z544" i="4" s="1"/>
  <c r="Z545" i="4" s="1"/>
  <c r="Z546" i="4" s="1"/>
  <c r="Z547" i="4" s="1"/>
  <c r="Z548" i="4" s="1"/>
  <c r="Z549" i="4" s="1"/>
  <c r="Z550" i="4" s="1"/>
  <c r="Z551" i="4" s="1"/>
  <c r="Z552" i="4" s="1"/>
  <c r="Z553" i="4" s="1"/>
  <c r="Z554" i="4" s="1"/>
  <c r="Z555" i="4" s="1"/>
  <c r="Z556" i="4" s="1"/>
  <c r="Z557" i="4" s="1"/>
  <c r="Z558" i="4" s="1"/>
  <c r="Z559" i="4" s="1"/>
  <c r="Z560" i="4" s="1"/>
  <c r="Z561" i="4" s="1"/>
  <c r="Z562" i="4" s="1"/>
  <c r="Z563" i="4" s="1"/>
  <c r="Z564" i="4" s="1"/>
  <c r="Z565" i="4" s="1"/>
  <c r="Z566" i="4" s="1"/>
  <c r="Z567" i="4" s="1"/>
  <c r="Z568" i="4" s="1"/>
  <c r="Z569" i="4" s="1"/>
  <c r="Z570" i="4" s="1"/>
  <c r="Z571" i="4" s="1"/>
  <c r="Z572" i="4" s="1"/>
  <c r="Z573" i="4" s="1"/>
  <c r="Z574" i="4" s="1"/>
  <c r="AF30" i="4"/>
  <c r="AH30" i="4" s="1"/>
  <c r="AB30" i="4"/>
  <c r="AB379" i="4"/>
  <c r="AF379" i="4"/>
  <c r="AH379" i="4" s="1"/>
  <c r="AB371" i="4"/>
  <c r="AF371" i="4"/>
  <c r="AH371" i="4" s="1"/>
  <c r="AB333" i="4"/>
  <c r="AF333" i="4"/>
  <c r="AH333" i="4" s="1"/>
  <c r="AF149" i="4"/>
  <c r="AH149" i="4" s="1"/>
  <c r="AB149" i="4"/>
  <c r="AF558" i="4"/>
  <c r="AH558" i="4" s="1"/>
  <c r="AB558" i="4"/>
  <c r="AB46" i="4"/>
  <c r="AF46" i="4"/>
  <c r="AH46" i="4" s="1"/>
  <c r="AC3" i="4"/>
  <c r="AD3" i="4" s="1"/>
  <c r="AH510" i="4"/>
  <c r="AB421" i="4"/>
  <c r="AF421" i="4"/>
  <c r="AF330" i="4"/>
  <c r="AB330" i="4"/>
  <c r="AB236" i="4"/>
  <c r="AF236" i="4"/>
  <c r="AF296" i="4"/>
  <c r="AB296" i="4"/>
  <c r="AB461" i="4"/>
  <c r="AF461" i="4"/>
  <c r="AH22" i="4"/>
  <c r="AF91" i="4"/>
  <c r="AB91" i="4"/>
  <c r="AB439" i="4"/>
  <c r="AF439" i="4"/>
  <c r="AH70" i="4"/>
  <c r="AF124" i="4"/>
  <c r="AB124" i="4"/>
  <c r="AB145" i="4"/>
  <c r="AF145" i="4"/>
  <c r="AF350" i="4"/>
  <c r="AB350" i="4"/>
  <c r="AH549" i="4"/>
  <c r="AB242" i="4"/>
  <c r="AF242" i="4"/>
  <c r="AF25" i="4"/>
  <c r="AB25" i="4"/>
  <c r="AH315" i="4"/>
  <c r="AH398" i="4"/>
  <c r="AB232" i="4"/>
  <c r="AF232" i="4"/>
  <c r="AF499" i="4"/>
  <c r="AB499" i="4"/>
  <c r="AH504" i="4"/>
  <c r="AH300" i="4"/>
  <c r="AB334" i="4"/>
  <c r="AF334" i="4"/>
  <c r="AB121" i="4"/>
  <c r="AF121" i="4"/>
  <c r="AF401" i="4"/>
  <c r="AB401" i="4"/>
  <c r="AF233" i="4"/>
  <c r="AB233" i="4"/>
  <c r="AF45" i="4"/>
  <c r="AB45" i="4"/>
  <c r="AF332" i="4"/>
  <c r="AB332" i="4"/>
  <c r="AB427" i="4"/>
  <c r="AF427" i="4"/>
  <c r="AF112" i="4"/>
  <c r="AB112" i="4"/>
  <c r="AB271" i="4"/>
  <c r="AF271" i="4"/>
  <c r="AH524" i="4"/>
  <c r="AF29" i="4"/>
  <c r="AB29" i="4"/>
  <c r="AB550" i="4"/>
  <c r="AF550" i="4"/>
  <c r="AH258" i="4"/>
  <c r="AH68" i="4"/>
  <c r="AH556" i="4"/>
  <c r="AB546" i="4"/>
  <c r="AF546" i="4"/>
  <c r="AB111" i="4"/>
  <c r="AF111" i="4"/>
  <c r="AH411" i="4"/>
  <c r="AB221" i="4"/>
  <c r="AF221" i="4"/>
  <c r="AH108" i="4"/>
  <c r="AF144" i="4"/>
  <c r="AB144" i="4"/>
  <c r="AF210" i="4"/>
  <c r="AB210" i="4"/>
  <c r="AF150" i="4"/>
  <c r="AB150" i="4"/>
  <c r="AF73" i="4"/>
  <c r="AB73" i="4"/>
  <c r="AB186" i="4"/>
  <c r="AF186" i="4"/>
  <c r="AB238" i="4"/>
  <c r="AF238" i="4"/>
  <c r="AH509" i="4"/>
  <c r="AF348" i="4"/>
  <c r="AB348" i="4"/>
  <c r="AF358" i="4"/>
  <c r="AB358" i="4"/>
  <c r="AF368" i="4"/>
  <c r="AB368" i="4"/>
  <c r="AF65" i="4"/>
  <c r="AB65" i="4"/>
  <c r="AH469" i="4"/>
  <c r="AF284" i="4"/>
  <c r="AB284" i="4"/>
  <c r="AB477" i="4"/>
  <c r="AF477" i="4"/>
  <c r="AH269" i="4"/>
  <c r="AH123" i="4"/>
  <c r="AB431" i="4"/>
  <c r="AF431" i="4"/>
  <c r="AB113" i="4"/>
  <c r="AF113" i="4"/>
  <c r="AH540" i="4"/>
  <c r="AF326" i="4"/>
  <c r="AB326" i="4"/>
  <c r="AF77" i="4"/>
  <c r="AB77" i="4"/>
  <c r="AH26" i="4"/>
  <c r="AF218" i="4"/>
  <c r="AB218" i="4"/>
  <c r="AB566" i="4"/>
  <c r="AF566" i="4"/>
  <c r="AH301" i="4"/>
  <c r="AB196" i="4"/>
  <c r="AF196" i="4"/>
  <c r="AF370" i="4"/>
  <c r="AB370" i="4"/>
  <c r="AB240" i="4"/>
  <c r="AF240" i="4"/>
  <c r="AH291" i="4"/>
  <c r="AF158" i="4"/>
  <c r="AB158" i="4"/>
  <c r="AF531" i="4"/>
  <c r="AB531" i="4"/>
  <c r="AF405" i="4"/>
  <c r="AB405" i="4"/>
  <c r="AB396" i="4"/>
  <c r="AF396" i="4"/>
  <c r="AF209" i="4"/>
  <c r="AB209" i="4"/>
  <c r="AF87" i="4"/>
  <c r="AB87" i="4"/>
  <c r="AH498" i="4"/>
  <c r="AB228" i="4"/>
  <c r="AF228" i="4"/>
  <c r="AF33" i="4"/>
  <c r="AB33" i="4"/>
  <c r="AF156" i="4"/>
  <c r="AB156" i="4"/>
  <c r="AF390" i="4"/>
  <c r="AB390" i="4"/>
  <c r="AH195" i="4"/>
  <c r="AF245" i="4"/>
  <c r="AB245" i="4"/>
  <c r="AH191" i="4"/>
  <c r="AF71" i="4"/>
  <c r="AB71" i="4"/>
  <c r="AF59" i="4"/>
  <c r="AB59" i="4"/>
  <c r="AF328" i="4"/>
  <c r="AB328" i="4"/>
  <c r="AH109" i="4"/>
  <c r="AF446" i="4"/>
  <c r="AB446" i="4"/>
  <c r="AF254" i="4"/>
  <c r="AB254" i="4"/>
  <c r="AH534" i="4"/>
  <c r="AB425" i="4"/>
  <c r="AF425" i="4"/>
  <c r="AF19" i="4"/>
  <c r="AB19" i="4"/>
  <c r="AB159" i="4"/>
  <c r="AF159" i="4"/>
  <c r="AH92" i="4"/>
  <c r="AF480" i="4"/>
  <c r="AB480" i="4"/>
  <c r="AF93" i="4"/>
  <c r="AB93" i="4"/>
  <c r="AH511" i="4"/>
  <c r="AH98" i="4"/>
  <c r="AF440" i="4"/>
  <c r="AB440" i="4"/>
  <c r="AF295" i="4"/>
  <c r="AB295" i="4"/>
  <c r="AB117" i="4"/>
  <c r="AF117" i="4"/>
  <c r="AF392" i="4"/>
  <c r="AB392" i="4"/>
  <c r="AF61" i="4"/>
  <c r="AB61" i="4"/>
  <c r="AF140" i="4"/>
  <c r="AB140" i="4"/>
  <c r="AB244" i="4"/>
  <c r="AF244" i="4"/>
  <c r="AB174" i="4"/>
  <c r="AF174" i="4"/>
  <c r="AH463" i="4"/>
  <c r="AB213" i="4"/>
  <c r="AF213" i="4"/>
  <c r="AH6" i="4"/>
  <c r="AB250" i="4"/>
  <c r="AF250" i="4"/>
  <c r="AF338" i="4"/>
  <c r="AB338" i="4"/>
  <c r="AH255" i="4"/>
  <c r="AH527" i="4"/>
  <c r="AF37" i="4"/>
  <c r="AB37" i="4"/>
  <c r="AH573" i="4"/>
  <c r="AF436" i="4"/>
  <c r="AB436" i="4"/>
  <c r="AB320" i="4"/>
  <c r="AF320" i="4"/>
  <c r="AF212" i="4"/>
  <c r="AB212" i="4"/>
  <c r="AF116" i="4"/>
  <c r="AB116" i="4"/>
  <c r="AF507" i="4"/>
  <c r="AB507" i="4"/>
  <c r="AF21" i="4"/>
  <c r="AB21" i="4"/>
  <c r="AF51" i="4"/>
  <c r="AB51" i="4"/>
  <c r="AF380" i="4"/>
  <c r="AB380" i="4"/>
  <c r="AH501" i="4"/>
  <c r="AF290" i="4"/>
  <c r="AB290" i="4"/>
  <c r="AB172" i="4"/>
  <c r="AF172" i="4"/>
  <c r="AF372" i="4"/>
  <c r="AB372" i="4"/>
  <c r="AF187" i="4"/>
  <c r="AB187" i="4"/>
  <c r="AF219" i="4"/>
  <c r="AB219" i="4"/>
  <c r="AF95" i="4"/>
  <c r="AB95" i="4"/>
  <c r="AH544" i="4"/>
  <c r="AB107" i="4"/>
  <c r="AF107" i="4"/>
  <c r="AF424" i="4"/>
  <c r="AB424" i="4"/>
  <c r="AF256" i="4"/>
  <c r="AB256" i="4"/>
  <c r="AB423" i="4"/>
  <c r="AF423" i="4"/>
  <c r="AB303" i="4"/>
  <c r="AF303" i="4"/>
  <c r="AB129" i="4"/>
  <c r="AF129" i="4"/>
  <c r="AH474" i="4"/>
  <c r="AF297" i="4"/>
  <c r="AB297" i="4"/>
  <c r="AF114" i="4"/>
  <c r="AB114" i="4"/>
  <c r="AF452" i="4"/>
  <c r="AB452" i="4"/>
  <c r="AF216" i="4"/>
  <c r="AB216" i="4"/>
  <c r="AF342" i="4"/>
  <c r="AB342" i="4"/>
  <c r="AB253" i="4"/>
  <c r="AF253" i="4"/>
  <c r="AB445" i="4"/>
  <c r="AF445" i="4"/>
  <c r="AH252" i="4"/>
  <c r="AH177" i="4"/>
  <c r="AB473" i="4"/>
  <c r="AF473" i="4"/>
  <c r="AB234" i="4"/>
  <c r="AF234" i="4"/>
  <c r="AB127" i="4"/>
  <c r="AF127" i="4"/>
  <c r="AF83" i="4"/>
  <c r="AB83" i="4"/>
  <c r="AF356" i="4"/>
  <c r="AB356" i="4"/>
  <c r="AH307" i="4"/>
  <c r="AF434" i="4"/>
  <c r="AB434" i="4"/>
  <c r="AF386" i="4"/>
  <c r="AB386" i="4"/>
  <c r="AF432" i="4"/>
  <c r="AB432" i="4"/>
  <c r="AB166" i="4"/>
  <c r="AF166" i="4"/>
  <c r="AF340" i="4"/>
  <c r="AB340" i="4"/>
  <c r="AB182" i="4"/>
  <c r="AF182" i="4"/>
  <c r="AF67" i="4"/>
  <c r="AB67" i="4"/>
  <c r="AF352" i="4"/>
  <c r="AB352" i="4"/>
  <c r="AH299" i="4"/>
  <c r="AH553" i="4"/>
  <c r="AB178" i="4"/>
  <c r="AF178" i="4"/>
  <c r="AH438" i="4"/>
  <c r="AF41" i="4"/>
  <c r="AB41" i="4"/>
  <c r="AB119" i="4"/>
  <c r="AF119" i="4"/>
  <c r="AB176" i="4"/>
  <c r="AF176" i="4"/>
  <c r="AF503" i="4"/>
  <c r="AB503" i="4"/>
  <c r="AF364" i="4"/>
  <c r="AB364" i="4"/>
  <c r="AF251" i="4"/>
  <c r="AB251" i="4"/>
  <c r="AB230" i="4"/>
  <c r="AF230" i="4"/>
  <c r="AH395" i="4"/>
  <c r="AF274" i="4"/>
  <c r="AB274" i="4"/>
  <c r="AH94" i="4"/>
  <c r="AF346" i="4"/>
  <c r="AB346" i="4"/>
  <c r="AF222" i="4"/>
  <c r="AB222" i="4"/>
  <c r="AH521" i="4"/>
  <c r="AF136" i="4"/>
  <c r="AB136" i="4"/>
  <c r="AF270" i="4"/>
  <c r="AB270" i="4"/>
  <c r="AF130" i="4"/>
  <c r="AB130" i="4"/>
  <c r="AB103" i="4"/>
  <c r="AF103" i="4"/>
  <c r="AF311" i="4"/>
  <c r="AB311" i="4"/>
  <c r="AF456" i="4"/>
  <c r="AB456" i="4"/>
  <c r="AF43" i="4"/>
  <c r="AB43" i="4"/>
  <c r="AF146" i="4"/>
  <c r="AB146" i="4"/>
  <c r="AF378" i="4"/>
  <c r="AB378" i="4"/>
  <c r="AB408" i="4"/>
  <c r="AF408" i="4"/>
  <c r="AH489" i="4"/>
  <c r="AB168" i="4"/>
  <c r="AF168" i="4"/>
  <c r="AF208" i="4"/>
  <c r="AB208" i="4"/>
  <c r="AF430" i="4"/>
  <c r="AB430" i="4"/>
  <c r="AF225" i="4"/>
  <c r="AB225" i="4"/>
  <c r="AH526" i="4"/>
  <c r="AF458" i="4"/>
  <c r="AB458" i="4"/>
  <c r="AF5" i="4"/>
  <c r="AB5" i="4"/>
  <c r="AB447" i="4"/>
  <c r="AF447" i="4"/>
  <c r="AB275" i="4"/>
  <c r="AF275" i="4"/>
  <c r="AF542" i="4"/>
  <c r="AB542" i="4"/>
  <c r="AB184" i="4"/>
  <c r="AF184" i="4"/>
  <c r="AH537" i="4"/>
  <c r="AF462" i="4"/>
  <c r="AB462" i="4"/>
  <c r="AB530" i="4"/>
  <c r="AF530" i="4"/>
  <c r="AF23" i="4"/>
  <c r="AB23" i="4"/>
  <c r="AF294" i="4"/>
  <c r="AB294" i="4"/>
  <c r="AH277" i="4"/>
  <c r="AF229" i="4"/>
  <c r="AB229" i="4"/>
  <c r="AH80" i="4"/>
  <c r="AH570" i="4"/>
  <c r="AB143" i="4"/>
  <c r="AF143" i="4"/>
  <c r="AF388" i="4"/>
  <c r="AB388" i="4"/>
  <c r="AH179" i="4"/>
  <c r="AB483" i="4"/>
  <c r="AF483" i="4"/>
  <c r="AF533" i="4"/>
  <c r="AB533" i="4"/>
  <c r="AB135" i="4"/>
  <c r="AF135" i="4"/>
  <c r="AH161" i="4"/>
  <c r="AH444" i="4"/>
  <c r="AF122" i="4"/>
  <c r="AB122" i="4"/>
  <c r="AB190" i="4"/>
  <c r="AF190" i="4"/>
  <c r="AB451" i="4"/>
  <c r="AF451" i="4"/>
  <c r="AF224" i="4"/>
  <c r="AB224" i="4"/>
  <c r="AH481" i="4"/>
  <c r="AF237" i="4"/>
  <c r="AB237" i="4"/>
  <c r="AH460" i="4"/>
  <c r="AF154" i="4"/>
  <c r="AB154" i="4"/>
  <c r="AB101" i="4"/>
  <c r="AF101" i="4"/>
  <c r="AB512" i="4"/>
  <c r="AF512" i="4"/>
  <c r="AH316" i="4"/>
  <c r="AH2" i="4"/>
  <c r="AG2" i="4"/>
  <c r="AG3" i="4" s="1"/>
  <c r="AG4" i="4" s="1"/>
  <c r="AB453" i="4"/>
  <c r="AF453" i="4"/>
  <c r="AH197" i="4"/>
  <c r="AH391" i="4"/>
  <c r="AH494" i="4"/>
  <c r="AH90" i="4"/>
  <c r="AF417" i="4"/>
  <c r="AB417" i="4"/>
  <c r="AF231" i="4"/>
  <c r="AB231" i="4"/>
  <c r="AB528" i="4"/>
  <c r="AF528" i="4"/>
  <c r="AB502" i="4"/>
  <c r="AF502" i="4"/>
  <c r="AF53" i="4"/>
  <c r="AB53" i="4"/>
  <c r="AF426" i="4"/>
  <c r="AB426" i="4"/>
  <c r="AB551" i="4"/>
  <c r="AF551" i="4"/>
  <c r="AH189" i="4"/>
  <c r="AB443" i="4"/>
  <c r="AF443" i="4"/>
  <c r="AH96" i="4"/>
  <c r="AF525" i="4"/>
  <c r="AB525" i="4"/>
  <c r="AB16" i="4"/>
  <c r="AF16" i="4"/>
  <c r="AF268" i="4"/>
  <c r="AB268" i="4"/>
  <c r="AB200" i="4"/>
  <c r="AF200" i="4"/>
  <c r="AB322" i="4"/>
  <c r="AF322" i="4"/>
  <c r="AH171" i="4"/>
  <c r="AF13" i="4"/>
  <c r="AB13" i="4"/>
  <c r="AF407" i="4"/>
  <c r="AB407" i="4"/>
  <c r="AF215" i="4"/>
  <c r="AB215" i="4"/>
  <c r="AF488" i="4"/>
  <c r="AB488" i="4"/>
  <c r="AF286" i="4"/>
  <c r="AB286" i="4"/>
  <c r="AF181" i="4"/>
  <c r="AB181" i="4"/>
  <c r="AH519" i="4"/>
  <c r="AF282" i="4"/>
  <c r="AB282" i="4"/>
  <c r="AF9" i="4"/>
  <c r="AB9" i="4"/>
  <c r="AF336" i="4"/>
  <c r="AB336" i="4"/>
  <c r="AH4" i="4"/>
  <c r="AB441" i="4"/>
  <c r="AF441" i="4"/>
  <c r="AF243" i="4"/>
  <c r="AB243" i="4"/>
  <c r="AH455" i="4"/>
  <c r="AB361" i="4"/>
  <c r="AF361" i="4"/>
  <c r="AF211" i="4"/>
  <c r="AB211" i="4"/>
  <c r="AF47" i="4"/>
  <c r="AB47" i="4"/>
  <c r="AF523" i="4"/>
  <c r="AB523" i="4"/>
  <c r="AB263" i="4"/>
  <c r="AF263" i="4"/>
  <c r="AH490" i="4"/>
  <c r="AB500" i="4"/>
  <c r="AF500" i="4"/>
  <c r="AB151" i="4"/>
  <c r="AF151" i="4"/>
  <c r="AB465" i="4"/>
  <c r="AF465" i="4"/>
  <c r="AH422" i="4"/>
  <c r="AF572" i="4"/>
  <c r="AB572" i="4"/>
  <c r="AH88" i="4"/>
  <c r="AF264" i="4"/>
  <c r="AB264" i="4"/>
  <c r="AH516" i="4"/>
  <c r="AH403" i="4"/>
  <c r="AH86" i="4"/>
  <c r="AF278" i="4"/>
  <c r="AB278" i="4"/>
  <c r="S11" i="4"/>
  <c r="AB261" i="4"/>
  <c r="AF261" i="4"/>
  <c r="AH529" i="4"/>
  <c r="AF97" i="4"/>
  <c r="AB97" i="4"/>
  <c r="AH20" i="4"/>
  <c r="AF63" i="4"/>
  <c r="AB63" i="4"/>
  <c r="AH394" i="4"/>
  <c r="AF7" i="4"/>
  <c r="AB7" i="4"/>
  <c r="AH518" i="4"/>
  <c r="AF313" i="4"/>
  <c r="AB313" i="4"/>
  <c r="AF35" i="4"/>
  <c r="AB35" i="4"/>
  <c r="AH466" i="4"/>
  <c r="AF102" i="4"/>
  <c r="AB102" i="4"/>
  <c r="AB345" i="4"/>
  <c r="AF345" i="4"/>
  <c r="AF99" i="4"/>
  <c r="AB99" i="4"/>
  <c r="AB192" i="4"/>
  <c r="AF192" i="4"/>
  <c r="AF226" i="4"/>
  <c r="AB226" i="4"/>
  <c r="AH289" i="4"/>
  <c r="AF104" i="4"/>
  <c r="AB104" i="4"/>
  <c r="AB160" i="4"/>
  <c r="AF160" i="4"/>
  <c r="AF173" i="4"/>
  <c r="AB173" i="4"/>
  <c r="AH203" i="4"/>
  <c r="AH486" i="4"/>
  <c r="AF214" i="4"/>
  <c r="AB214" i="4"/>
  <c r="AB170" i="4"/>
  <c r="AF170" i="4"/>
  <c r="AF419" i="4"/>
  <c r="AB419" i="4"/>
  <c r="AH259" i="4"/>
  <c r="AH555" i="4"/>
  <c r="AB180" i="4"/>
  <c r="AF180" i="4"/>
  <c r="AF31" i="4"/>
  <c r="AB31" i="4"/>
  <c r="AF138" i="4"/>
  <c r="AB138" i="4"/>
  <c r="AF235" i="4"/>
  <c r="AB235" i="4"/>
  <c r="AF310" i="4"/>
  <c r="AB310" i="4"/>
  <c r="AF165" i="4"/>
  <c r="AB165" i="4"/>
  <c r="AH484" i="4"/>
  <c r="AF15" i="4"/>
  <c r="AB15" i="4"/>
  <c r="AF272" i="4"/>
  <c r="AB272" i="4"/>
  <c r="AH163" i="4"/>
  <c r="AH375" i="4"/>
  <c r="AF366" i="4"/>
  <c r="AB366" i="4"/>
  <c r="AH508" i="4"/>
  <c r="AF400" i="4"/>
  <c r="AB400" i="4"/>
  <c r="AH169" i="4"/>
  <c r="AB246" i="4"/>
  <c r="AF246" i="4"/>
  <c r="AF266" i="4"/>
  <c r="AB266" i="4"/>
  <c r="AH454" i="4"/>
  <c r="AH74" i="4"/>
  <c r="AB306" i="4"/>
  <c r="AF306" i="4"/>
  <c r="AF376" i="4"/>
  <c r="AB376" i="4"/>
  <c r="AH183" i="4"/>
  <c r="AF185" i="4"/>
  <c r="AB185" i="4"/>
  <c r="AF239" i="4"/>
  <c r="AB239" i="4"/>
  <c r="AB487" i="4"/>
  <c r="AF487" i="4"/>
  <c r="AB449" i="4"/>
  <c r="AF449" i="4"/>
  <c r="AH78" i="4"/>
  <c r="AF564" i="4"/>
  <c r="AB564" i="4"/>
  <c r="AF442" i="4"/>
  <c r="AB442" i="4"/>
  <c r="AF362" i="4"/>
  <c r="AB362" i="4"/>
  <c r="AB554" i="4"/>
  <c r="AF554" i="4"/>
  <c r="AF128" i="4"/>
  <c r="AB128" i="4"/>
  <c r="AF260" i="4"/>
  <c r="AB260" i="4"/>
  <c r="AH402" i="4"/>
  <c r="AF207" i="4"/>
  <c r="AB207" i="4"/>
  <c r="AB267" i="4"/>
  <c r="AF267" i="4"/>
  <c r="AB435" i="4"/>
  <c r="AF435" i="4"/>
  <c r="AB457" i="4"/>
  <c r="AF457" i="4"/>
  <c r="AF206" i="4"/>
  <c r="AB206" i="4"/>
  <c r="AF134" i="4"/>
  <c r="AB134" i="4"/>
  <c r="AH472" i="4"/>
  <c r="AF309" i="4"/>
  <c r="AB309" i="4"/>
  <c r="AH281" i="4"/>
  <c r="AH565" i="4"/>
  <c r="AF404" i="4"/>
  <c r="AB404" i="4"/>
  <c r="AB248" i="4"/>
  <c r="AF248" i="4"/>
  <c r="AF329" i="4"/>
  <c r="AB329" i="4"/>
  <c r="AF81" i="4"/>
  <c r="AB81" i="4"/>
  <c r="AF126" i="4"/>
  <c r="AB126" i="4"/>
  <c r="AB574" i="4"/>
  <c r="AF574" i="4"/>
  <c r="AB485" i="4"/>
  <c r="AF485" i="4"/>
  <c r="AB319" i="4"/>
  <c r="AF319" i="4"/>
  <c r="AH273" i="4"/>
  <c r="AB433" i="4"/>
  <c r="AF433" i="4"/>
  <c r="AH532" i="4"/>
  <c r="AH482" i="4"/>
  <c r="AH64" i="4"/>
  <c r="AF496" i="4"/>
  <c r="AB496" i="4"/>
  <c r="AF193" i="4"/>
  <c r="AB193" i="4"/>
  <c r="AF17" i="4"/>
  <c r="AB17" i="4"/>
  <c r="AH397" i="4"/>
  <c r="AF152" i="4"/>
  <c r="AB152" i="4"/>
  <c r="AF318" i="4"/>
  <c r="AB318" i="4"/>
  <c r="AF201" i="4"/>
  <c r="AB201" i="4"/>
  <c r="AB363" i="4"/>
  <c r="AF363" i="4"/>
  <c r="AF217" i="4"/>
  <c r="AB217" i="4"/>
  <c r="AH293" i="4"/>
  <c r="AB283" i="4"/>
  <c r="AF283" i="4"/>
  <c r="AF325" i="4"/>
  <c r="AB325" i="4"/>
  <c r="AF517" i="4"/>
  <c r="AB517" i="4"/>
  <c r="AF547" i="4"/>
  <c r="AB547" i="4"/>
  <c r="AH393" i="4"/>
  <c r="AH106" i="4"/>
  <c r="AF199" i="4"/>
  <c r="AB199" i="4"/>
  <c r="AH118" i="4"/>
  <c r="AB188" i="4"/>
  <c r="AF188" i="4"/>
  <c r="AH410" i="4"/>
  <c r="AB205" i="4"/>
  <c r="AF205" i="4"/>
  <c r="AF344" i="4"/>
  <c r="AB344" i="4"/>
  <c r="AH479" i="4"/>
  <c r="AF374" i="4"/>
  <c r="AB374" i="4"/>
  <c r="AH563" i="4"/>
  <c r="AH559" i="4"/>
  <c r="AH292" i="4"/>
  <c r="AF470" i="4"/>
  <c r="AB470" i="4"/>
  <c r="AF85" i="4"/>
  <c r="AB85" i="4"/>
  <c r="AF360" i="4"/>
  <c r="AB360" i="4"/>
  <c r="AH76" i="4"/>
  <c r="AF142" i="4"/>
  <c r="AB142" i="4"/>
  <c r="AF568" i="4"/>
  <c r="AB568" i="4"/>
  <c r="AH285" i="4"/>
  <c r="AB514" i="4"/>
  <c r="AF514" i="4"/>
  <c r="AF227" i="4"/>
  <c r="AB227" i="4"/>
  <c r="AF276" i="4"/>
  <c r="AB276" i="4"/>
  <c r="AH100" i="4"/>
  <c r="AB279" i="4"/>
  <c r="AF279" i="4"/>
  <c r="AH82" i="4"/>
  <c r="AF399" i="4"/>
  <c r="AB399" i="4"/>
  <c r="AH66" i="4"/>
  <c r="AF541" i="4"/>
  <c r="AB541" i="4"/>
  <c r="AF312" i="4"/>
  <c r="AB312" i="4"/>
  <c r="AF384" i="4"/>
  <c r="AB384" i="4"/>
  <c r="AF69" i="4"/>
  <c r="AB69" i="4"/>
  <c r="AF450" i="4"/>
  <c r="AB450" i="4"/>
  <c r="AF448" i="4"/>
  <c r="AB448" i="4"/>
  <c r="AH562" i="4"/>
  <c r="AF247" i="4"/>
  <c r="AB247" i="4"/>
  <c r="AF79" i="4"/>
  <c r="AB79" i="4"/>
  <c r="AF505" i="4"/>
  <c r="AB505" i="4"/>
  <c r="AH535" i="4"/>
  <c r="AF120" i="4"/>
  <c r="AB120" i="4"/>
  <c r="AF57" i="4"/>
  <c r="AB57" i="4"/>
  <c r="AF148" i="4"/>
  <c r="AB148" i="4"/>
  <c r="AH337" i="4"/>
  <c r="AB115" i="4"/>
  <c r="AF115" i="4"/>
  <c r="AF167" i="4"/>
  <c r="AB167" i="4"/>
  <c r="AF468" i="4"/>
  <c r="AB468" i="4"/>
  <c r="AF288" i="4"/>
  <c r="AB288" i="4"/>
  <c r="AB198" i="4"/>
  <c r="AF198" i="4"/>
  <c r="AB194" i="4"/>
  <c r="AF194" i="4"/>
  <c r="AF132" i="4"/>
  <c r="AB132" i="4"/>
  <c r="AF382" i="4"/>
  <c r="AB382" i="4"/>
  <c r="AF49" i="4"/>
  <c r="AB49" i="4"/>
  <c r="AH538" i="4"/>
  <c r="AF110" i="4"/>
  <c r="AB110" i="4"/>
  <c r="AF420" i="4"/>
  <c r="AB420" i="4"/>
  <c r="AF223" i="4"/>
  <c r="AB223" i="4"/>
  <c r="AH10" i="4"/>
  <c r="AF415" i="4"/>
  <c r="AB415" i="4"/>
  <c r="AF55" i="4"/>
  <c r="AB55" i="4"/>
  <c r="AH428" i="4"/>
  <c r="AH476" i="4"/>
  <c r="AF406" i="4"/>
  <c r="AB406" i="4"/>
  <c r="AF249" i="4"/>
  <c r="AB249" i="4"/>
  <c r="AF75" i="4"/>
  <c r="AB75" i="4"/>
  <c r="AH387" i="4"/>
  <c r="AB153" i="4"/>
  <c r="AF153" i="4"/>
  <c r="AH513" i="4"/>
  <c r="AH3" i="4"/>
  <c r="AB162" i="4"/>
  <c r="AF162" i="4"/>
  <c r="AF262" i="4"/>
  <c r="AB262" i="4"/>
  <c r="AH72" i="4"/>
  <c r="AF515" i="4"/>
  <c r="AB515" i="4"/>
  <c r="AH302" i="4"/>
  <c r="AH308" i="4"/>
  <c r="AF548" i="4"/>
  <c r="AB548" i="4"/>
  <c r="AF89" i="4"/>
  <c r="AB89" i="4"/>
  <c r="AF557" i="4"/>
  <c r="AB557" i="4"/>
  <c r="AF39" i="4"/>
  <c r="AB39" i="4"/>
  <c r="AB495" i="4"/>
  <c r="AF495" i="4"/>
  <c r="AF11" i="4"/>
  <c r="AB11" i="4"/>
  <c r="AB137" i="4"/>
  <c r="AF137" i="4"/>
  <c r="AF220" i="4"/>
  <c r="AB220" i="4"/>
  <c r="AH492" i="4"/>
  <c r="AB202" i="4"/>
  <c r="AF202" i="4"/>
  <c r="AB437" i="4"/>
  <c r="AF437" i="4"/>
  <c r="AH493" i="4"/>
  <c r="AF280" i="4"/>
  <c r="AB280" i="4"/>
  <c r="AF27" i="4"/>
  <c r="AB27" i="4"/>
  <c r="AH381" i="4"/>
  <c r="AF464" i="4"/>
  <c r="AB464" i="4"/>
  <c r="AH478" i="4"/>
  <c r="AB125" i="4"/>
  <c r="AF125" i="4"/>
  <c r="AB347" i="4"/>
  <c r="AF347" i="4"/>
  <c r="AF175" i="4"/>
  <c r="AB175" i="4"/>
  <c r="AB204" i="4"/>
  <c r="AF204" i="4"/>
  <c r="AF317" i="4"/>
  <c r="AB317" i="4"/>
  <c r="AH389" i="4"/>
  <c r="AB164" i="4"/>
  <c r="AF164" i="4"/>
  <c r="AH497" i="4"/>
  <c r="AF327" i="4"/>
  <c r="AB327" i="4"/>
  <c r="AB105" i="4"/>
  <c r="AF105" i="4"/>
  <c r="AB429" i="4"/>
  <c r="AF429" i="4"/>
  <c r="AF413" i="4"/>
  <c r="AB413" i="4"/>
  <c r="AB467" i="4"/>
  <c r="AF467" i="4"/>
  <c r="AB304" i="4"/>
  <c r="AF304" i="4"/>
  <c r="AF241" i="4"/>
  <c r="AB241" i="4"/>
  <c r="AH84" i="4"/>
  <c r="AH491" i="4"/>
  <c r="AF354" i="4"/>
  <c r="AB354" i="4"/>
  <c r="AC4" i="4" l="1"/>
  <c r="AH467" i="4"/>
  <c r="AH105" i="4"/>
  <c r="AH164" i="4"/>
  <c r="AH204" i="4"/>
  <c r="AH464" i="4"/>
  <c r="AH110" i="4"/>
  <c r="AH382" i="4"/>
  <c r="AH120" i="4"/>
  <c r="AH79" i="4"/>
  <c r="AH448" i="4"/>
  <c r="AH227" i="4"/>
  <c r="AH374" i="4"/>
  <c r="AH547" i="4"/>
  <c r="AH363" i="4"/>
  <c r="AH17" i="4"/>
  <c r="AH81" i="4"/>
  <c r="AH309" i="4"/>
  <c r="AH267" i="4"/>
  <c r="AH260" i="4"/>
  <c r="AH564" i="4"/>
  <c r="AH272" i="4"/>
  <c r="AH170" i="4"/>
  <c r="AH192" i="4"/>
  <c r="AH35" i="4"/>
  <c r="AH7" i="4"/>
  <c r="S12" i="4"/>
  <c r="AH263" i="4"/>
  <c r="AH47" i="4"/>
  <c r="AH282" i="4"/>
  <c r="AH286" i="4"/>
  <c r="AH322" i="4"/>
  <c r="AH502" i="4"/>
  <c r="AH190" i="4"/>
  <c r="AH483" i="4"/>
  <c r="AH229" i="4"/>
  <c r="AH5" i="4"/>
  <c r="AG5" i="4"/>
  <c r="AG6" i="4" s="1"/>
  <c r="AG7" i="4" s="1"/>
  <c r="AG8" i="4" s="1"/>
  <c r="AG9" i="4" s="1"/>
  <c r="AG10" i="4" s="1"/>
  <c r="AG11" i="4" s="1"/>
  <c r="AG12" i="4" s="1"/>
  <c r="AG13" i="4" s="1"/>
  <c r="AG14" i="4" s="1"/>
  <c r="AG15" i="4" s="1"/>
  <c r="AG16" i="4" s="1"/>
  <c r="AG17" i="4" s="1"/>
  <c r="AG18" i="4" s="1"/>
  <c r="AG19" i="4" s="1"/>
  <c r="AG20" i="4" s="1"/>
  <c r="AG21" i="4" s="1"/>
  <c r="AG22" i="4" s="1"/>
  <c r="AG23" i="4" s="1"/>
  <c r="AG24" i="4" s="1"/>
  <c r="AG25" i="4" s="1"/>
  <c r="AG26" i="4" s="1"/>
  <c r="AG27" i="4" s="1"/>
  <c r="AG28" i="4" s="1"/>
  <c r="AG29" i="4" s="1"/>
  <c r="AG30" i="4" s="1"/>
  <c r="AG31" i="4" s="1"/>
  <c r="AG32" i="4" s="1"/>
  <c r="AG33" i="4" s="1"/>
  <c r="AG34" i="4" s="1"/>
  <c r="AG35" i="4" s="1"/>
  <c r="AG36" i="4" s="1"/>
  <c r="AG37" i="4" s="1"/>
  <c r="AG38" i="4" s="1"/>
  <c r="AG39" i="4" s="1"/>
  <c r="AG40" i="4" s="1"/>
  <c r="AG41" i="4" s="1"/>
  <c r="AG42" i="4" s="1"/>
  <c r="AG43" i="4" s="1"/>
  <c r="AG44" i="4" s="1"/>
  <c r="AG45" i="4" s="1"/>
  <c r="AG46" i="4" s="1"/>
  <c r="AG47" i="4" s="1"/>
  <c r="AG48" i="4" s="1"/>
  <c r="AG49" i="4" s="1"/>
  <c r="AG50" i="4" s="1"/>
  <c r="AG51" i="4" s="1"/>
  <c r="AG52" i="4" s="1"/>
  <c r="AG53" i="4" s="1"/>
  <c r="AG54" i="4" s="1"/>
  <c r="AG55" i="4" s="1"/>
  <c r="AG56" i="4" s="1"/>
  <c r="AG57" i="4" s="1"/>
  <c r="AG58" i="4" s="1"/>
  <c r="AG59" i="4" s="1"/>
  <c r="AG60" i="4" s="1"/>
  <c r="AG61" i="4" s="1"/>
  <c r="AG62" i="4" s="1"/>
  <c r="AG63" i="4" s="1"/>
  <c r="AG64" i="4" s="1"/>
  <c r="AG65" i="4" s="1"/>
  <c r="AG66" i="4" s="1"/>
  <c r="AG67" i="4" s="1"/>
  <c r="AG68" i="4" s="1"/>
  <c r="AG69" i="4" s="1"/>
  <c r="AG70" i="4" s="1"/>
  <c r="AG71" i="4" s="1"/>
  <c r="AG72" i="4" s="1"/>
  <c r="AG73" i="4" s="1"/>
  <c r="AG74" i="4" s="1"/>
  <c r="AG75" i="4" s="1"/>
  <c r="AG76" i="4" s="1"/>
  <c r="AG77" i="4" s="1"/>
  <c r="AG78" i="4" s="1"/>
  <c r="AG79" i="4" s="1"/>
  <c r="AG80" i="4" s="1"/>
  <c r="AG81" i="4" s="1"/>
  <c r="AG82" i="4" s="1"/>
  <c r="AG83" i="4" s="1"/>
  <c r="AG84" i="4" s="1"/>
  <c r="AG85" i="4" s="1"/>
  <c r="AG86" i="4" s="1"/>
  <c r="AG87" i="4" s="1"/>
  <c r="AG88" i="4" s="1"/>
  <c r="AG89" i="4" s="1"/>
  <c r="AG90" i="4" s="1"/>
  <c r="AG91" i="4" s="1"/>
  <c r="AG92" i="4" s="1"/>
  <c r="AG93" i="4" s="1"/>
  <c r="AG94" i="4" s="1"/>
  <c r="AG95" i="4" s="1"/>
  <c r="AG96" i="4" s="1"/>
  <c r="AG97" i="4" s="1"/>
  <c r="AG98" i="4" s="1"/>
  <c r="AG99" i="4" s="1"/>
  <c r="AG100" i="4" s="1"/>
  <c r="AG101" i="4" s="1"/>
  <c r="AG102" i="4" s="1"/>
  <c r="AG103" i="4" s="1"/>
  <c r="AG104" i="4" s="1"/>
  <c r="AG105" i="4" s="1"/>
  <c r="AG106" i="4" s="1"/>
  <c r="AG107" i="4" s="1"/>
  <c r="AG108" i="4" s="1"/>
  <c r="AG109" i="4" s="1"/>
  <c r="AG110" i="4" s="1"/>
  <c r="AG111" i="4" s="1"/>
  <c r="AG112" i="4" s="1"/>
  <c r="AG113" i="4" s="1"/>
  <c r="AG114" i="4" s="1"/>
  <c r="AG115" i="4" s="1"/>
  <c r="AG116" i="4" s="1"/>
  <c r="AG117" i="4" s="1"/>
  <c r="AG118" i="4" s="1"/>
  <c r="AG119" i="4" s="1"/>
  <c r="AG120" i="4" s="1"/>
  <c r="AG121" i="4" s="1"/>
  <c r="AG122" i="4" s="1"/>
  <c r="AG123" i="4" s="1"/>
  <c r="AG124" i="4" s="1"/>
  <c r="AG125" i="4" s="1"/>
  <c r="AG126" i="4" s="1"/>
  <c r="AG127" i="4" s="1"/>
  <c r="AG128" i="4" s="1"/>
  <c r="AG129" i="4" s="1"/>
  <c r="AG130" i="4" s="1"/>
  <c r="AG131" i="4" s="1"/>
  <c r="AG132" i="4" s="1"/>
  <c r="AG133" i="4" s="1"/>
  <c r="AG134" i="4" s="1"/>
  <c r="AG135" i="4" s="1"/>
  <c r="AG136" i="4" s="1"/>
  <c r="AG137" i="4" s="1"/>
  <c r="AG138" i="4" s="1"/>
  <c r="AG139" i="4" s="1"/>
  <c r="AG140" i="4" s="1"/>
  <c r="AG141" i="4" s="1"/>
  <c r="AG142" i="4" s="1"/>
  <c r="AG143" i="4" s="1"/>
  <c r="AG144" i="4" s="1"/>
  <c r="AG145" i="4" s="1"/>
  <c r="AG146" i="4" s="1"/>
  <c r="AG147" i="4" s="1"/>
  <c r="AG148" i="4" s="1"/>
  <c r="AG149" i="4" s="1"/>
  <c r="AG150" i="4" s="1"/>
  <c r="AG151" i="4" s="1"/>
  <c r="AG152" i="4" s="1"/>
  <c r="AG153" i="4" s="1"/>
  <c r="AG154" i="4" s="1"/>
  <c r="AG155" i="4" s="1"/>
  <c r="AG156" i="4" s="1"/>
  <c r="AG157" i="4" s="1"/>
  <c r="AG158" i="4" s="1"/>
  <c r="AG159" i="4" s="1"/>
  <c r="AG160" i="4" s="1"/>
  <c r="AG161" i="4" s="1"/>
  <c r="AG162" i="4" s="1"/>
  <c r="AG163" i="4" s="1"/>
  <c r="AG164" i="4" s="1"/>
  <c r="AG165" i="4" s="1"/>
  <c r="AG166" i="4" s="1"/>
  <c r="AG167" i="4" s="1"/>
  <c r="AG168" i="4" s="1"/>
  <c r="AG169" i="4" s="1"/>
  <c r="AG170" i="4" s="1"/>
  <c r="AG171" i="4" s="1"/>
  <c r="AG172" i="4" s="1"/>
  <c r="AG173" i="4" s="1"/>
  <c r="AG174" i="4" s="1"/>
  <c r="AG175" i="4" s="1"/>
  <c r="AG176" i="4" s="1"/>
  <c r="AG177" i="4" s="1"/>
  <c r="AG178" i="4" s="1"/>
  <c r="AG179" i="4" s="1"/>
  <c r="AG180" i="4" s="1"/>
  <c r="AG181" i="4" s="1"/>
  <c r="AG182" i="4" s="1"/>
  <c r="AG183" i="4" s="1"/>
  <c r="AG184" i="4" s="1"/>
  <c r="AG185" i="4" s="1"/>
  <c r="AG186" i="4" s="1"/>
  <c r="AG187" i="4" s="1"/>
  <c r="AG188" i="4" s="1"/>
  <c r="AG189" i="4" s="1"/>
  <c r="AG190" i="4" s="1"/>
  <c r="AG191" i="4" s="1"/>
  <c r="AG192" i="4" s="1"/>
  <c r="AG193" i="4" s="1"/>
  <c r="AG194" i="4" s="1"/>
  <c r="AG195" i="4" s="1"/>
  <c r="AG196" i="4" s="1"/>
  <c r="AG197" i="4" s="1"/>
  <c r="AG198" i="4" s="1"/>
  <c r="AG199" i="4" s="1"/>
  <c r="AG200" i="4" s="1"/>
  <c r="AG201" i="4" s="1"/>
  <c r="AG202" i="4" s="1"/>
  <c r="AG203" i="4" s="1"/>
  <c r="AG204" i="4" s="1"/>
  <c r="AG205" i="4" s="1"/>
  <c r="AG206" i="4" s="1"/>
  <c r="AG207" i="4" s="1"/>
  <c r="AG208" i="4" s="1"/>
  <c r="AG209" i="4" s="1"/>
  <c r="AG210" i="4" s="1"/>
  <c r="AG211" i="4" s="1"/>
  <c r="AG212" i="4" s="1"/>
  <c r="AG213" i="4" s="1"/>
  <c r="AG214" i="4" s="1"/>
  <c r="AG215" i="4" s="1"/>
  <c r="AG216" i="4" s="1"/>
  <c r="AG217" i="4" s="1"/>
  <c r="AG218" i="4" s="1"/>
  <c r="AG219" i="4" s="1"/>
  <c r="AG220" i="4" s="1"/>
  <c r="AG221" i="4" s="1"/>
  <c r="AG222" i="4" s="1"/>
  <c r="AG223" i="4" s="1"/>
  <c r="AG224" i="4" s="1"/>
  <c r="AG225" i="4" s="1"/>
  <c r="AG226" i="4" s="1"/>
  <c r="AG227" i="4" s="1"/>
  <c r="AG228" i="4" s="1"/>
  <c r="AG229" i="4" s="1"/>
  <c r="AG230" i="4" s="1"/>
  <c r="AG231" i="4" s="1"/>
  <c r="AG232" i="4" s="1"/>
  <c r="AG233" i="4" s="1"/>
  <c r="AG234" i="4" s="1"/>
  <c r="AG235" i="4" s="1"/>
  <c r="AG236" i="4" s="1"/>
  <c r="AG237" i="4" s="1"/>
  <c r="AG238" i="4" s="1"/>
  <c r="AG239" i="4" s="1"/>
  <c r="AG240" i="4" s="1"/>
  <c r="AG241" i="4" s="1"/>
  <c r="AG242" i="4" s="1"/>
  <c r="AG243" i="4" s="1"/>
  <c r="AG244" i="4" s="1"/>
  <c r="AG245" i="4" s="1"/>
  <c r="AG246" i="4" s="1"/>
  <c r="AG247" i="4" s="1"/>
  <c r="AG248" i="4" s="1"/>
  <c r="AG249" i="4" s="1"/>
  <c r="AG250" i="4" s="1"/>
  <c r="AG251" i="4" s="1"/>
  <c r="AG252" i="4" s="1"/>
  <c r="AG253" i="4" s="1"/>
  <c r="AG254" i="4" s="1"/>
  <c r="AG255" i="4" s="1"/>
  <c r="AG256" i="4" s="1"/>
  <c r="AG257" i="4" s="1"/>
  <c r="AG258" i="4" s="1"/>
  <c r="AG259" i="4" s="1"/>
  <c r="AG260" i="4" s="1"/>
  <c r="AG261" i="4" s="1"/>
  <c r="AG262" i="4" s="1"/>
  <c r="AH168" i="4"/>
  <c r="AH43" i="4"/>
  <c r="AH253" i="4"/>
  <c r="AH303" i="4"/>
  <c r="AH187" i="4"/>
  <c r="AH290" i="4"/>
  <c r="AH37" i="4"/>
  <c r="AH250" i="4"/>
  <c r="AH392" i="4"/>
  <c r="AH93" i="4"/>
  <c r="AH370" i="4"/>
  <c r="AH77" i="4"/>
  <c r="AH477" i="4"/>
  <c r="AH358" i="4"/>
  <c r="AH150" i="4"/>
  <c r="AH111" i="4"/>
  <c r="AH29" i="4"/>
  <c r="AH112" i="4"/>
  <c r="AH145" i="4"/>
  <c r="AH461" i="4"/>
  <c r="AH125" i="4"/>
  <c r="AH515" i="4"/>
  <c r="AH148" i="4"/>
  <c r="AH384" i="4"/>
  <c r="AH568" i="4"/>
  <c r="AH283" i="4"/>
  <c r="AH574" i="4"/>
  <c r="AH404" i="4"/>
  <c r="AH165" i="4"/>
  <c r="AH151" i="4"/>
  <c r="AH417" i="4"/>
  <c r="AH143" i="4"/>
  <c r="AH23" i="4"/>
  <c r="AH275" i="4"/>
  <c r="AH136" i="4"/>
  <c r="AH178" i="4"/>
  <c r="AH432" i="4"/>
  <c r="AH127" i="4"/>
  <c r="AH297" i="4"/>
  <c r="AH51" i="4"/>
  <c r="AH140" i="4"/>
  <c r="AH117" i="4"/>
  <c r="AH440" i="4"/>
  <c r="AH71" i="4"/>
  <c r="AH33" i="4"/>
  <c r="AH87" i="4"/>
  <c r="AH196" i="4"/>
  <c r="AH186" i="4"/>
  <c r="AH330" i="4"/>
  <c r="AH223" i="4"/>
  <c r="AH360" i="4"/>
  <c r="AH138" i="4"/>
  <c r="AH154" i="4"/>
  <c r="AH241" i="4"/>
  <c r="AH548" i="4"/>
  <c r="AH55" i="4"/>
  <c r="AH132" i="4"/>
  <c r="AH167" i="4"/>
  <c r="AH247" i="4"/>
  <c r="AH514" i="4"/>
  <c r="AH199" i="4"/>
  <c r="AH152" i="4"/>
  <c r="AH457" i="4"/>
  <c r="AH362" i="4"/>
  <c r="AH239" i="4"/>
  <c r="AH366" i="4"/>
  <c r="AH104" i="4"/>
  <c r="AH97" i="4"/>
  <c r="AH572" i="4"/>
  <c r="AH211" i="4"/>
  <c r="AH243" i="4"/>
  <c r="AH336" i="4"/>
  <c r="AH407" i="4"/>
  <c r="AH16" i="4"/>
  <c r="AH443" i="4"/>
  <c r="AH528" i="4"/>
  <c r="AH512" i="4"/>
  <c r="AH530" i="4"/>
  <c r="AH184" i="4"/>
  <c r="AH378" i="4"/>
  <c r="AH346" i="4"/>
  <c r="AH230" i="4"/>
  <c r="AH364" i="4"/>
  <c r="AH119" i="4"/>
  <c r="AH352" i="4"/>
  <c r="AH423" i="4"/>
  <c r="AH424" i="4"/>
  <c r="AH95" i="4"/>
  <c r="AH116" i="4"/>
  <c r="AH174" i="4"/>
  <c r="AH254" i="4"/>
  <c r="AH228" i="4"/>
  <c r="AH405" i="4"/>
  <c r="AH218" i="4"/>
  <c r="AH431" i="4"/>
  <c r="AH65" i="4"/>
  <c r="AH221" i="4"/>
  <c r="AH427" i="4"/>
  <c r="AH45" i="4"/>
  <c r="AH413" i="4"/>
  <c r="AH437" i="4"/>
  <c r="AH11" i="4"/>
  <c r="AH557" i="4"/>
  <c r="AH406" i="4"/>
  <c r="AH288" i="4"/>
  <c r="AH450" i="4"/>
  <c r="AH142" i="4"/>
  <c r="AH188" i="4"/>
  <c r="AH193" i="4"/>
  <c r="AH319" i="4"/>
  <c r="AH329" i="4"/>
  <c r="AH207" i="4"/>
  <c r="AH128" i="4"/>
  <c r="AH376" i="4"/>
  <c r="AH102" i="4"/>
  <c r="AH313" i="4"/>
  <c r="AH278" i="4"/>
  <c r="AH200" i="4"/>
  <c r="AH426" i="4"/>
  <c r="AH453" i="4"/>
  <c r="AH224" i="4"/>
  <c r="AH135" i="4"/>
  <c r="AH458" i="4"/>
  <c r="AH430" i="4"/>
  <c r="AH456" i="4"/>
  <c r="AH130" i="4"/>
  <c r="AH340" i="4"/>
  <c r="AH234" i="4"/>
  <c r="AH452" i="4"/>
  <c r="AH107" i="4"/>
  <c r="AH372" i="4"/>
  <c r="AH436" i="4"/>
  <c r="AH480" i="4"/>
  <c r="AH19" i="4"/>
  <c r="AH328" i="4"/>
  <c r="AH390" i="4"/>
  <c r="AH209" i="4"/>
  <c r="AH240" i="4"/>
  <c r="AH326" i="4"/>
  <c r="AH348" i="4"/>
  <c r="AH210" i="4"/>
  <c r="AH546" i="4"/>
  <c r="AH550" i="4"/>
  <c r="AH233" i="4"/>
  <c r="AH334" i="4"/>
  <c r="AH124" i="4"/>
  <c r="AH421" i="4"/>
  <c r="AH354" i="4"/>
  <c r="AH220" i="4"/>
  <c r="AH495" i="4"/>
  <c r="AH415" i="4"/>
  <c r="AH420" i="4"/>
  <c r="AH194" i="4"/>
  <c r="AH115" i="4"/>
  <c r="AH312" i="4"/>
  <c r="AH399" i="4"/>
  <c r="AH85" i="4"/>
  <c r="AH517" i="4"/>
  <c r="AH126" i="4"/>
  <c r="AH248" i="4"/>
  <c r="AH134" i="4"/>
  <c r="AH449" i="4"/>
  <c r="AH306" i="4"/>
  <c r="AH266" i="4"/>
  <c r="AH15" i="4"/>
  <c r="AH310" i="4"/>
  <c r="AH214" i="4"/>
  <c r="AH173" i="4"/>
  <c r="AH264" i="4"/>
  <c r="AH500" i="4"/>
  <c r="AH361" i="4"/>
  <c r="AH488" i="4"/>
  <c r="AH447" i="4"/>
  <c r="AH146" i="4"/>
  <c r="AH166" i="4"/>
  <c r="AH386" i="4"/>
  <c r="AH356" i="4"/>
  <c r="AH219" i="4"/>
  <c r="AH172" i="4"/>
  <c r="AH21" i="4"/>
  <c r="AH212" i="4"/>
  <c r="AH284" i="4"/>
  <c r="AH271" i="4"/>
  <c r="AH499" i="4"/>
  <c r="AH91" i="4"/>
  <c r="AH296" i="4"/>
  <c r="AH39" i="4"/>
  <c r="AH304" i="4"/>
  <c r="AH429" i="4"/>
  <c r="AH327" i="4"/>
  <c r="AH175" i="4"/>
  <c r="AH27" i="4"/>
  <c r="AH262" i="4"/>
  <c r="AH75" i="4"/>
  <c r="AH49" i="4"/>
  <c r="AH57" i="4"/>
  <c r="AH505" i="4"/>
  <c r="AH276" i="4"/>
  <c r="AH344" i="4"/>
  <c r="AH201" i="4"/>
  <c r="AH485" i="4"/>
  <c r="AH435" i="4"/>
  <c r="AH442" i="4"/>
  <c r="AH400" i="4"/>
  <c r="AH31" i="4"/>
  <c r="AH160" i="4"/>
  <c r="AH99" i="4"/>
  <c r="AH63" i="4"/>
  <c r="AH261" i="4"/>
  <c r="AH523" i="4"/>
  <c r="AH441" i="4"/>
  <c r="AH13" i="4"/>
  <c r="AH122" i="4"/>
  <c r="AH503" i="4"/>
  <c r="AH67" i="4"/>
  <c r="AH445" i="4"/>
  <c r="AH342" i="4"/>
  <c r="AH129" i="4"/>
  <c r="AH213" i="4"/>
  <c r="AH244" i="4"/>
  <c r="AH61" i="4"/>
  <c r="AH425" i="4"/>
  <c r="AH245" i="4"/>
  <c r="AH156" i="4"/>
  <c r="AH396" i="4"/>
  <c r="AH531" i="4"/>
  <c r="AH368" i="4"/>
  <c r="AH332" i="4"/>
  <c r="AH232" i="4"/>
  <c r="AH236" i="4"/>
  <c r="AH317" i="4"/>
  <c r="AH347" i="4"/>
  <c r="AH202" i="4"/>
  <c r="AH69" i="4"/>
  <c r="AH205" i="4"/>
  <c r="AH217" i="4"/>
  <c r="AH496" i="4"/>
  <c r="AH433" i="4"/>
  <c r="AH554" i="4"/>
  <c r="AH487" i="4"/>
  <c r="AH185" i="4"/>
  <c r="AH246" i="4"/>
  <c r="AH235" i="4"/>
  <c r="AH180" i="4"/>
  <c r="AH419" i="4"/>
  <c r="AH226" i="4"/>
  <c r="AH345" i="4"/>
  <c r="AH465" i="4"/>
  <c r="AH9" i="4"/>
  <c r="AH181" i="4"/>
  <c r="AH215" i="4"/>
  <c r="AH525" i="4"/>
  <c r="AH551" i="4"/>
  <c r="AH53" i="4"/>
  <c r="AH231" i="4"/>
  <c r="AH101" i="4"/>
  <c r="AH237" i="4"/>
  <c r="AH451" i="4"/>
  <c r="AH294" i="4"/>
  <c r="AH208" i="4"/>
  <c r="AH408" i="4"/>
  <c r="AH311" i="4"/>
  <c r="AH270" i="4"/>
  <c r="AH222" i="4"/>
  <c r="AH274" i="4"/>
  <c r="AH251" i="4"/>
  <c r="AH176" i="4"/>
  <c r="AH41" i="4"/>
  <c r="AH182" i="4"/>
  <c r="AH473" i="4"/>
  <c r="AH114" i="4"/>
  <c r="AH256" i="4"/>
  <c r="AH380" i="4"/>
  <c r="AH295" i="4"/>
  <c r="AH446" i="4"/>
  <c r="AH59" i="4"/>
  <c r="AH566" i="4"/>
  <c r="AH238" i="4"/>
  <c r="AH73" i="4"/>
  <c r="AH144" i="4"/>
  <c r="AH25" i="4"/>
  <c r="AH350" i="4"/>
  <c r="AH121" i="4"/>
  <c r="AH280" i="4"/>
  <c r="AH137" i="4"/>
  <c r="AH89" i="4"/>
  <c r="AH162" i="4"/>
  <c r="AH153" i="4"/>
  <c r="AH249" i="4"/>
  <c r="AH198" i="4"/>
  <c r="AH468" i="4"/>
  <c r="AH541" i="4"/>
  <c r="AH279" i="4"/>
  <c r="AH470" i="4"/>
  <c r="AH325" i="4"/>
  <c r="AH318" i="4"/>
  <c r="AH206" i="4"/>
  <c r="AH268" i="4"/>
  <c r="AH533" i="4"/>
  <c r="AH388" i="4"/>
  <c r="AH462" i="4"/>
  <c r="AH542" i="4"/>
  <c r="AH225" i="4"/>
  <c r="AH103" i="4"/>
  <c r="AH434" i="4"/>
  <c r="AH83" i="4"/>
  <c r="AH216" i="4"/>
  <c r="AH507" i="4"/>
  <c r="AH320" i="4"/>
  <c r="AH338" i="4"/>
  <c r="AH159" i="4"/>
  <c r="AH158" i="4"/>
  <c r="AH113" i="4"/>
  <c r="AH401" i="4"/>
  <c r="AH242" i="4"/>
  <c r="AH439" i="4"/>
  <c r="AG263" i="4" l="1"/>
  <c r="AG264" i="4" s="1"/>
  <c r="AG265" i="4" s="1"/>
  <c r="AG266" i="4" s="1"/>
  <c r="AG267" i="4" s="1"/>
  <c r="AG268" i="4" s="1"/>
  <c r="AG269" i="4" s="1"/>
  <c r="AG270" i="4" s="1"/>
  <c r="AG271" i="4" s="1"/>
  <c r="AG272" i="4" s="1"/>
  <c r="AG273" i="4" s="1"/>
  <c r="AG274" i="4" s="1"/>
  <c r="AG275" i="4" s="1"/>
  <c r="AG276" i="4" s="1"/>
  <c r="AG277" i="4" s="1"/>
  <c r="AG278" i="4" s="1"/>
  <c r="AG279" i="4" s="1"/>
  <c r="AG280" i="4" s="1"/>
  <c r="AG281" i="4" s="1"/>
  <c r="AG282" i="4" s="1"/>
  <c r="AG283" i="4" s="1"/>
  <c r="AG284" i="4" s="1"/>
  <c r="AG285" i="4" s="1"/>
  <c r="AG286" i="4" s="1"/>
  <c r="AG287" i="4" s="1"/>
  <c r="AG288" i="4" s="1"/>
  <c r="AG289" i="4" s="1"/>
  <c r="AG290" i="4" s="1"/>
  <c r="AG291" i="4" s="1"/>
  <c r="AG292" i="4" s="1"/>
  <c r="AG293" i="4" s="1"/>
  <c r="AG294" i="4" s="1"/>
  <c r="AG295" i="4" s="1"/>
  <c r="AG296" i="4" s="1"/>
  <c r="AG297" i="4" s="1"/>
  <c r="AG298" i="4" s="1"/>
  <c r="AG299" i="4" s="1"/>
  <c r="AG300" i="4" s="1"/>
  <c r="AG301" i="4" s="1"/>
  <c r="AG302" i="4" s="1"/>
  <c r="AG303" i="4" s="1"/>
  <c r="AG304" i="4" s="1"/>
  <c r="AG305" i="4" s="1"/>
  <c r="AG306" i="4" s="1"/>
  <c r="AG307" i="4" s="1"/>
  <c r="AG308" i="4" s="1"/>
  <c r="AG309" i="4" s="1"/>
  <c r="AG310" i="4" s="1"/>
  <c r="AG311" i="4" s="1"/>
  <c r="AG312" i="4" s="1"/>
  <c r="AG313" i="4" s="1"/>
  <c r="AG314" i="4" s="1"/>
  <c r="AG315" i="4" s="1"/>
  <c r="AG316" i="4" s="1"/>
  <c r="AG317" i="4" s="1"/>
  <c r="AG318" i="4" s="1"/>
  <c r="AG319" i="4" s="1"/>
  <c r="AG320" i="4" s="1"/>
  <c r="AG321" i="4" s="1"/>
  <c r="AG322" i="4" s="1"/>
  <c r="AG323" i="4" s="1"/>
  <c r="AG324" i="4" s="1"/>
  <c r="AG325" i="4" s="1"/>
  <c r="AG326" i="4" s="1"/>
  <c r="AG327" i="4" s="1"/>
  <c r="AG328" i="4" s="1"/>
  <c r="AG329" i="4" s="1"/>
  <c r="AG330" i="4" s="1"/>
  <c r="AG331" i="4" s="1"/>
  <c r="AG332" i="4" s="1"/>
  <c r="AG333" i="4" s="1"/>
  <c r="AG334" i="4" s="1"/>
  <c r="AG335" i="4" s="1"/>
  <c r="AG336" i="4" s="1"/>
  <c r="AG337" i="4" s="1"/>
  <c r="AG338" i="4" s="1"/>
  <c r="AG339" i="4" s="1"/>
  <c r="AG340" i="4" s="1"/>
  <c r="AG341" i="4" s="1"/>
  <c r="AG342" i="4" s="1"/>
  <c r="AG343" i="4" s="1"/>
  <c r="AG344" i="4" s="1"/>
  <c r="AG345" i="4" s="1"/>
  <c r="AG346" i="4" s="1"/>
  <c r="AG347" i="4" s="1"/>
  <c r="AD4" i="4"/>
  <c r="AC5" i="4"/>
  <c r="S13" i="4"/>
  <c r="AG348" i="4" l="1"/>
  <c r="AG349" i="4" s="1"/>
  <c r="AG350" i="4" s="1"/>
  <c r="AG351" i="4" s="1"/>
  <c r="AG352" i="4" s="1"/>
  <c r="AG353" i="4" s="1"/>
  <c r="AG354" i="4" s="1"/>
  <c r="AG355" i="4" s="1"/>
  <c r="AG356" i="4" s="1"/>
  <c r="AG357" i="4" s="1"/>
  <c r="AG358" i="4" s="1"/>
  <c r="AG359" i="4" s="1"/>
  <c r="AG360" i="4" s="1"/>
  <c r="AG361" i="4" s="1"/>
  <c r="AG362" i="4" s="1"/>
  <c r="AG363" i="4" s="1"/>
  <c r="AG364" i="4" s="1"/>
  <c r="AG365" i="4" s="1"/>
  <c r="AG366" i="4" s="1"/>
  <c r="AG367" i="4" s="1"/>
  <c r="AG368" i="4" s="1"/>
  <c r="AG369" i="4" s="1"/>
  <c r="AG370" i="4" s="1"/>
  <c r="AG371" i="4" s="1"/>
  <c r="AG372" i="4" s="1"/>
  <c r="AG373" i="4" s="1"/>
  <c r="AG374" i="4" s="1"/>
  <c r="AG375" i="4" s="1"/>
  <c r="AG376" i="4" s="1"/>
  <c r="AG377" i="4" s="1"/>
  <c r="AG378" i="4" s="1"/>
  <c r="AG379" i="4" s="1"/>
  <c r="AG380" i="4" s="1"/>
  <c r="AG381" i="4" s="1"/>
  <c r="AG382" i="4" s="1"/>
  <c r="AG383" i="4" s="1"/>
  <c r="AG384" i="4" s="1"/>
  <c r="AG385" i="4" s="1"/>
  <c r="AG386" i="4" s="1"/>
  <c r="AG387" i="4" s="1"/>
  <c r="AG388" i="4" s="1"/>
  <c r="AG389" i="4" s="1"/>
  <c r="AG390" i="4" s="1"/>
  <c r="AG391" i="4" s="1"/>
  <c r="AG392" i="4" s="1"/>
  <c r="AG393" i="4" s="1"/>
  <c r="AG394" i="4" s="1"/>
  <c r="AG395" i="4" s="1"/>
  <c r="AG396" i="4" s="1"/>
  <c r="AG397" i="4" s="1"/>
  <c r="AG398" i="4" s="1"/>
  <c r="AG399" i="4" s="1"/>
  <c r="AG400" i="4" s="1"/>
  <c r="AG401" i="4" s="1"/>
  <c r="AG402" i="4" s="1"/>
  <c r="AG403" i="4" s="1"/>
  <c r="AG404" i="4" s="1"/>
  <c r="AG405" i="4" s="1"/>
  <c r="AG406" i="4" s="1"/>
  <c r="AG407" i="4" s="1"/>
  <c r="AG408" i="4" s="1"/>
  <c r="AG409" i="4" s="1"/>
  <c r="AG410" i="4" s="1"/>
  <c r="AG411" i="4" s="1"/>
  <c r="AG412" i="4" s="1"/>
  <c r="AG413" i="4" s="1"/>
  <c r="AG414" i="4" s="1"/>
  <c r="AG415" i="4" s="1"/>
  <c r="AG416" i="4" s="1"/>
  <c r="AG417" i="4" s="1"/>
  <c r="AG418" i="4" s="1"/>
  <c r="AG419" i="4" s="1"/>
  <c r="AG420" i="4" s="1"/>
  <c r="AG421" i="4" s="1"/>
  <c r="AG422" i="4" s="1"/>
  <c r="AG423" i="4" s="1"/>
  <c r="AG424" i="4" s="1"/>
  <c r="AG425" i="4" s="1"/>
  <c r="AG426" i="4" s="1"/>
  <c r="AG427" i="4" s="1"/>
  <c r="AG428" i="4" s="1"/>
  <c r="AG429" i="4" s="1"/>
  <c r="AG430" i="4" s="1"/>
  <c r="AG431" i="4" s="1"/>
  <c r="AG432" i="4" s="1"/>
  <c r="AG433" i="4" s="1"/>
  <c r="AG434" i="4" s="1"/>
  <c r="AG435" i="4" s="1"/>
  <c r="AG436" i="4" s="1"/>
  <c r="AG437" i="4" s="1"/>
  <c r="AG438" i="4" s="1"/>
  <c r="AG439" i="4" s="1"/>
  <c r="AG440" i="4" s="1"/>
  <c r="AG441" i="4" s="1"/>
  <c r="AG442" i="4" s="1"/>
  <c r="AG443" i="4" s="1"/>
  <c r="AG444" i="4" s="1"/>
  <c r="AG445" i="4" s="1"/>
  <c r="AG446" i="4" s="1"/>
  <c r="AG447" i="4" s="1"/>
  <c r="AG448" i="4" s="1"/>
  <c r="AG449" i="4" s="1"/>
  <c r="AG450" i="4" s="1"/>
  <c r="AG451" i="4" s="1"/>
  <c r="AG452" i="4" s="1"/>
  <c r="AG453" i="4" s="1"/>
  <c r="AG454" i="4" s="1"/>
  <c r="AG455" i="4" s="1"/>
  <c r="AG456" i="4" s="1"/>
  <c r="AG457" i="4" s="1"/>
  <c r="AG458" i="4" s="1"/>
  <c r="AG459" i="4" s="1"/>
  <c r="AG460" i="4" s="1"/>
  <c r="AG461" i="4" s="1"/>
  <c r="AG462" i="4" s="1"/>
  <c r="AG463" i="4" s="1"/>
  <c r="AG464" i="4" s="1"/>
  <c r="AG465" i="4" s="1"/>
  <c r="AG466" i="4" s="1"/>
  <c r="AG467" i="4" s="1"/>
  <c r="AG468" i="4" s="1"/>
  <c r="AG469" i="4" s="1"/>
  <c r="AG470" i="4" s="1"/>
  <c r="AG471" i="4" s="1"/>
  <c r="AG472" i="4" s="1"/>
  <c r="AG473" i="4" s="1"/>
  <c r="AG474" i="4" s="1"/>
  <c r="AG475" i="4" s="1"/>
  <c r="AG476" i="4" s="1"/>
  <c r="AG477" i="4" s="1"/>
  <c r="AG478" i="4" s="1"/>
  <c r="AG479" i="4" s="1"/>
  <c r="AG480" i="4" s="1"/>
  <c r="AG481" i="4" s="1"/>
  <c r="AG482" i="4" s="1"/>
  <c r="AG483" i="4" s="1"/>
  <c r="AG484" i="4" s="1"/>
  <c r="AG485" i="4" s="1"/>
  <c r="AG486" i="4" s="1"/>
  <c r="AG487" i="4" s="1"/>
  <c r="AG488" i="4" s="1"/>
  <c r="AG489" i="4" s="1"/>
  <c r="AG490" i="4" s="1"/>
  <c r="AG491" i="4" s="1"/>
  <c r="AG492" i="4" s="1"/>
  <c r="AG493" i="4" s="1"/>
  <c r="AG494" i="4" s="1"/>
  <c r="AG495" i="4" s="1"/>
  <c r="AG496" i="4" s="1"/>
  <c r="AG497" i="4" s="1"/>
  <c r="AG498" i="4" s="1"/>
  <c r="AG499" i="4" s="1"/>
  <c r="AG500" i="4" s="1"/>
  <c r="AG501" i="4" s="1"/>
  <c r="AG502" i="4" s="1"/>
  <c r="AG503" i="4" s="1"/>
  <c r="AG504" i="4" s="1"/>
  <c r="AG505" i="4" s="1"/>
  <c r="AG506" i="4" s="1"/>
  <c r="AG507" i="4" s="1"/>
  <c r="AG508" i="4" s="1"/>
  <c r="AG509" i="4" s="1"/>
  <c r="AG510" i="4" s="1"/>
  <c r="AG511" i="4" s="1"/>
  <c r="AG512" i="4" s="1"/>
  <c r="AG513" i="4" s="1"/>
  <c r="AG514" i="4" s="1"/>
  <c r="AG515" i="4" s="1"/>
  <c r="AG516" i="4" s="1"/>
  <c r="AG517" i="4" s="1"/>
  <c r="AG518" i="4" s="1"/>
  <c r="AG519" i="4" s="1"/>
  <c r="AG520" i="4" s="1"/>
  <c r="AG521" i="4" s="1"/>
  <c r="AG522" i="4" s="1"/>
  <c r="AG523" i="4" s="1"/>
  <c r="AG524" i="4" s="1"/>
  <c r="AG525" i="4" s="1"/>
  <c r="AG526" i="4" s="1"/>
  <c r="AG527" i="4" s="1"/>
  <c r="AG528" i="4" s="1"/>
  <c r="AG529" i="4" s="1"/>
  <c r="AG530" i="4" s="1"/>
  <c r="AG531" i="4" s="1"/>
  <c r="AG532" i="4" s="1"/>
  <c r="AG533" i="4" s="1"/>
  <c r="AG534" i="4" s="1"/>
  <c r="AG535" i="4" s="1"/>
  <c r="AG536" i="4" s="1"/>
  <c r="AG537" i="4" s="1"/>
  <c r="AG538" i="4" s="1"/>
  <c r="AG539" i="4" s="1"/>
  <c r="AG540" i="4" s="1"/>
  <c r="AG541" i="4" s="1"/>
  <c r="AG542" i="4" s="1"/>
  <c r="AG543" i="4" s="1"/>
  <c r="AG544" i="4" s="1"/>
  <c r="AG545" i="4" s="1"/>
  <c r="AG546" i="4" s="1"/>
  <c r="AG547" i="4" s="1"/>
  <c r="AG548" i="4" s="1"/>
  <c r="AG549" i="4" s="1"/>
  <c r="AG550" i="4" s="1"/>
  <c r="AG551" i="4" s="1"/>
  <c r="AG552" i="4" s="1"/>
  <c r="AG553" i="4" s="1"/>
  <c r="AG554" i="4" s="1"/>
  <c r="AG555" i="4" s="1"/>
  <c r="AG556" i="4" s="1"/>
  <c r="AG557" i="4" s="1"/>
  <c r="AG558" i="4" s="1"/>
  <c r="AG559" i="4" s="1"/>
  <c r="AG560" i="4" s="1"/>
  <c r="AG561" i="4" s="1"/>
  <c r="AG562" i="4" s="1"/>
  <c r="AG563" i="4" s="1"/>
  <c r="AG564" i="4" s="1"/>
  <c r="AG565" i="4" s="1"/>
  <c r="AG566" i="4" s="1"/>
  <c r="AG567" i="4" s="1"/>
  <c r="AG568" i="4" s="1"/>
  <c r="AG569" i="4" s="1"/>
  <c r="AG570" i="4" s="1"/>
  <c r="AG571" i="4" s="1"/>
  <c r="AG572" i="4" s="1"/>
  <c r="AG573" i="4" s="1"/>
  <c r="AG574" i="4" s="1"/>
  <c r="AC6" i="4"/>
  <c r="AD5" i="4"/>
  <c r="S14" i="4"/>
  <c r="AD6" i="4" l="1"/>
  <c r="AC7" i="4"/>
  <c r="S15" i="4"/>
  <c r="AD7" i="4" l="1"/>
  <c r="AC8" i="4"/>
  <c r="S16" i="4"/>
  <c r="AD8" i="4" l="1"/>
  <c r="AC9" i="4"/>
  <c r="S17" i="4"/>
  <c r="AD9" i="4" l="1"/>
  <c r="AC10" i="4"/>
  <c r="S18" i="4"/>
  <c r="AD10" i="4" l="1"/>
  <c r="AC11" i="4"/>
  <c r="S19" i="4"/>
  <c r="AD11" i="4" l="1"/>
  <c r="AC12" i="4"/>
  <c r="S20" i="4"/>
  <c r="AD12" i="4" l="1"/>
  <c r="AC13" i="4"/>
  <c r="S21" i="4"/>
  <c r="AC14" i="4" l="1"/>
  <c r="AD13" i="4"/>
  <c r="S22" i="4"/>
  <c r="AD14" i="4" l="1"/>
  <c r="AC15" i="4"/>
  <c r="S23" i="4"/>
  <c r="AD15" i="4" l="1"/>
  <c r="AC16" i="4"/>
  <c r="S24" i="4"/>
  <c r="AD16" i="4" l="1"/>
  <c r="AC17" i="4"/>
  <c r="S25" i="4"/>
  <c r="AD17" i="4" l="1"/>
  <c r="AC18" i="4"/>
  <c r="S26" i="4"/>
  <c r="AD18" i="4" l="1"/>
  <c r="AC19" i="4"/>
  <c r="S27" i="4"/>
  <c r="AC20" i="4" l="1"/>
  <c r="AD19" i="4"/>
  <c r="S28" i="4"/>
  <c r="AD20" i="4" l="1"/>
  <c r="AC21" i="4"/>
  <c r="S29" i="4"/>
  <c r="AD21" i="4" l="1"/>
  <c r="AC22" i="4"/>
  <c r="S30" i="4"/>
  <c r="AD22" i="4" l="1"/>
  <c r="AC23" i="4"/>
  <c r="S31" i="4"/>
  <c r="AD23" i="4" l="1"/>
  <c r="AC24" i="4"/>
  <c r="S32" i="4"/>
  <c r="AD24" i="4" l="1"/>
  <c r="AC25" i="4"/>
  <c r="S33" i="4"/>
  <c r="AC26" i="4" l="1"/>
  <c r="AD25" i="4"/>
  <c r="S34" i="4"/>
  <c r="AD26" i="4" l="1"/>
  <c r="AC27" i="4"/>
  <c r="S35" i="4"/>
  <c r="AC28" i="4" l="1"/>
  <c r="AD27" i="4"/>
  <c r="S36" i="4"/>
  <c r="AD28" i="4" l="1"/>
  <c r="AC29" i="4"/>
  <c r="S37" i="4"/>
  <c r="AC30" i="4" l="1"/>
  <c r="AD29" i="4"/>
  <c r="S38" i="4"/>
  <c r="AD30" i="4" l="1"/>
  <c r="AC31" i="4"/>
  <c r="S39" i="4"/>
  <c r="AD31" i="4" l="1"/>
  <c r="AC32" i="4"/>
  <c r="S40" i="4"/>
  <c r="AD32" i="4" l="1"/>
  <c r="AC33" i="4"/>
  <c r="S41" i="4"/>
  <c r="AC34" i="4" l="1"/>
  <c r="AD33" i="4"/>
  <c r="S42" i="4"/>
  <c r="AD34" i="4" l="1"/>
  <c r="AC35" i="4"/>
  <c r="S43" i="4"/>
  <c r="AC36" i="4" l="1"/>
  <c r="AD35" i="4"/>
  <c r="S44" i="4"/>
  <c r="AD36" i="4" l="1"/>
  <c r="AC37" i="4"/>
  <c r="S45" i="4"/>
  <c r="AC38" i="4" l="1"/>
  <c r="AD37" i="4"/>
  <c r="S46" i="4"/>
  <c r="AD38" i="4" l="1"/>
  <c r="AC39" i="4"/>
  <c r="S47" i="4"/>
  <c r="AD39" i="4" l="1"/>
  <c r="AC40" i="4"/>
  <c r="S48" i="4"/>
  <c r="AD40" i="4" l="1"/>
  <c r="AC41" i="4"/>
  <c r="S49" i="4"/>
  <c r="AC42" i="4" l="1"/>
  <c r="AD41" i="4"/>
  <c r="S50" i="4"/>
  <c r="AC43" i="4" l="1"/>
  <c r="AD42" i="4"/>
  <c r="S51" i="4"/>
  <c r="AD43" i="4" l="1"/>
  <c r="AC44" i="4"/>
  <c r="S52" i="4"/>
  <c r="AC45" i="4" l="1"/>
  <c r="AD44" i="4"/>
  <c r="S53" i="4"/>
  <c r="AD45" i="4" l="1"/>
  <c r="AC46" i="4"/>
  <c r="S54" i="4"/>
  <c r="AD46" i="4" l="1"/>
  <c r="AC47" i="4"/>
  <c r="S55" i="4"/>
  <c r="AC48" i="4" l="1"/>
  <c r="AD47" i="4"/>
  <c r="S56" i="4"/>
  <c r="AD48" i="4" l="1"/>
  <c r="AC49" i="4"/>
  <c r="S57" i="4"/>
  <c r="AC50" i="4" l="1"/>
  <c r="AD49" i="4"/>
  <c r="S58" i="4"/>
  <c r="AC51" i="4" l="1"/>
  <c r="AD50" i="4"/>
  <c r="S59" i="4"/>
  <c r="AD51" i="4" l="1"/>
  <c r="AC52" i="4"/>
  <c r="S60" i="4"/>
  <c r="AD52" i="4" l="1"/>
  <c r="AC53" i="4"/>
  <c r="S61" i="4"/>
  <c r="AC54" i="4" l="1"/>
  <c r="AD53" i="4"/>
  <c r="S62" i="4"/>
  <c r="AC55" i="4" l="1"/>
  <c r="AD54" i="4"/>
  <c r="S63" i="4"/>
  <c r="AC56" i="4" l="1"/>
  <c r="AD55" i="4"/>
  <c r="S64" i="4"/>
  <c r="AD56" i="4" l="1"/>
  <c r="AC57" i="4"/>
  <c r="S65" i="4"/>
  <c r="AD57" i="4" l="1"/>
  <c r="AC58" i="4"/>
  <c r="S66" i="4"/>
  <c r="AD58" i="4" l="1"/>
  <c r="AC59" i="4"/>
  <c r="S67" i="4"/>
  <c r="AD59" i="4" l="1"/>
  <c r="AC60" i="4"/>
  <c r="S68" i="4"/>
  <c r="AC61" i="4" l="1"/>
  <c r="AD60" i="4"/>
  <c r="S69" i="4"/>
  <c r="AD61" i="4" l="1"/>
  <c r="AC62" i="4"/>
  <c r="S70" i="4"/>
  <c r="AC63" i="4" l="1"/>
  <c r="AD62" i="4"/>
  <c r="S71" i="4"/>
  <c r="AD63" i="4" l="1"/>
  <c r="AC64" i="4"/>
  <c r="S72" i="4"/>
  <c r="AD64" i="4" l="1"/>
  <c r="AC65" i="4"/>
  <c r="S73" i="4"/>
  <c r="AD65" i="4" l="1"/>
  <c r="AC66" i="4"/>
  <c r="S74" i="4"/>
  <c r="AC67" i="4" l="1"/>
  <c r="AD66" i="4"/>
  <c r="S75" i="4"/>
  <c r="AC68" i="4" l="1"/>
  <c r="AD67" i="4"/>
  <c r="S76" i="4"/>
  <c r="AD68" i="4" l="1"/>
  <c r="AC69" i="4"/>
  <c r="S77" i="4"/>
  <c r="AD69" i="4" l="1"/>
  <c r="AC70" i="4"/>
  <c r="S78" i="4"/>
  <c r="AC71" i="4" l="1"/>
  <c r="AD70" i="4"/>
  <c r="S79" i="4"/>
  <c r="AD71" i="4" l="1"/>
  <c r="AC72" i="4"/>
  <c r="S80" i="4"/>
  <c r="AC73" i="4" l="1"/>
  <c r="AD72" i="4"/>
  <c r="S81" i="4"/>
  <c r="AD73" i="4" l="1"/>
  <c r="AC74" i="4"/>
  <c r="S82" i="4"/>
  <c r="AD74" i="4" l="1"/>
  <c r="AC75" i="4"/>
  <c r="S83" i="4"/>
  <c r="AD75" i="4" l="1"/>
  <c r="AC76" i="4"/>
  <c r="S84" i="4"/>
  <c r="AC77" i="4" l="1"/>
  <c r="AD76" i="4"/>
  <c r="S85" i="4"/>
  <c r="AC78" i="4" l="1"/>
  <c r="AD77" i="4"/>
  <c r="S86" i="4"/>
  <c r="AD78" i="4" l="1"/>
  <c r="AC79" i="4"/>
  <c r="S87" i="4"/>
  <c r="AD79" i="4" l="1"/>
  <c r="AC80" i="4"/>
  <c r="S88" i="4"/>
  <c r="AC81" i="4" l="1"/>
  <c r="AD80" i="4"/>
  <c r="S89" i="4"/>
  <c r="AC82" i="4" l="1"/>
  <c r="AD81" i="4"/>
  <c r="S90" i="4"/>
  <c r="AD82" i="4" l="1"/>
  <c r="AC83" i="4"/>
  <c r="S91" i="4"/>
  <c r="AC84" i="4" l="1"/>
  <c r="AD83" i="4"/>
  <c r="S92" i="4"/>
  <c r="AD84" i="4" l="1"/>
  <c r="AC85" i="4"/>
  <c r="S93" i="4"/>
  <c r="AD85" i="4" l="1"/>
  <c r="AC86" i="4"/>
  <c r="S94" i="4"/>
  <c r="AD86" i="4" l="1"/>
  <c r="AC87" i="4"/>
  <c r="S95" i="4"/>
  <c r="AD87" i="4" l="1"/>
  <c r="AC88" i="4"/>
  <c r="S96" i="4"/>
  <c r="AC89" i="4" l="1"/>
  <c r="AD88" i="4"/>
  <c r="S97" i="4"/>
  <c r="AD89" i="4" l="1"/>
  <c r="AC90" i="4"/>
  <c r="S98" i="4"/>
  <c r="AD90" i="4" l="1"/>
  <c r="AC91" i="4"/>
  <c r="S99" i="4"/>
  <c r="AC92" i="4" l="1"/>
  <c r="AD91" i="4"/>
  <c r="S100" i="4"/>
  <c r="AC93" i="4" l="1"/>
  <c r="AD92" i="4"/>
  <c r="S101" i="4"/>
  <c r="AD93" i="4" l="1"/>
  <c r="AC94" i="4"/>
  <c r="S102" i="4"/>
  <c r="AD94" i="4" l="1"/>
  <c r="AC95" i="4"/>
  <c r="S103" i="4"/>
  <c r="AD95" i="4" l="1"/>
  <c r="AC96" i="4"/>
  <c r="S104" i="4"/>
  <c r="AC97" i="4" l="1"/>
  <c r="AD96" i="4"/>
  <c r="S105" i="4"/>
  <c r="AD97" i="4" l="1"/>
  <c r="AC98" i="4"/>
  <c r="S106" i="4"/>
  <c r="AC99" i="4" l="1"/>
  <c r="AD98" i="4"/>
  <c r="S107" i="4"/>
  <c r="AD99" i="4" l="1"/>
  <c r="AC100" i="4"/>
  <c r="S108" i="4"/>
  <c r="AD100" i="4" l="1"/>
  <c r="AC101" i="4"/>
  <c r="S109" i="4"/>
  <c r="AD101" i="4" l="1"/>
  <c r="AC102" i="4"/>
  <c r="S110" i="4"/>
  <c r="AC103" i="4" l="1"/>
  <c r="AD102" i="4"/>
  <c r="S111" i="4"/>
  <c r="AD103" i="4" l="1"/>
  <c r="AC104" i="4"/>
  <c r="S112" i="4"/>
  <c r="AD104" i="4" l="1"/>
  <c r="AC105" i="4"/>
  <c r="S113" i="4"/>
  <c r="AC106" i="4" l="1"/>
  <c r="AD105" i="4"/>
  <c r="S114" i="4"/>
  <c r="AC107" i="4" l="1"/>
  <c r="AD106" i="4"/>
  <c r="S115" i="4"/>
  <c r="AC108" i="4" l="1"/>
  <c r="AD107" i="4"/>
  <c r="S116" i="4"/>
  <c r="AD108" i="4" l="1"/>
  <c r="AC109" i="4"/>
  <c r="S117" i="4"/>
  <c r="AD109" i="4" l="1"/>
  <c r="AC110" i="4"/>
  <c r="S118" i="4"/>
  <c r="AC111" i="4" l="1"/>
  <c r="AD110" i="4"/>
  <c r="S119" i="4"/>
  <c r="AD111" i="4" l="1"/>
  <c r="AC112" i="4"/>
  <c r="S120" i="4"/>
  <c r="AD112" i="4" l="1"/>
  <c r="AC113" i="4"/>
  <c r="S121" i="4"/>
  <c r="AD113" i="4" l="1"/>
  <c r="AC114" i="4"/>
  <c r="S122" i="4"/>
  <c r="AD114" i="4" l="1"/>
  <c r="AC115" i="4"/>
  <c r="S123" i="4"/>
  <c r="AC116" i="4" l="1"/>
  <c r="AD115" i="4"/>
  <c r="S124" i="4"/>
  <c r="AD116" i="4" l="1"/>
  <c r="AC117" i="4"/>
  <c r="S125" i="4"/>
  <c r="AD117" i="4" l="1"/>
  <c r="AC118" i="4"/>
  <c r="S126" i="4"/>
  <c r="AD118" i="4" l="1"/>
  <c r="AC119" i="4"/>
  <c r="S127" i="4"/>
  <c r="AD119" i="4" l="1"/>
  <c r="AC120" i="4"/>
  <c r="S128" i="4"/>
  <c r="AD120" i="4" l="1"/>
  <c r="AC121" i="4"/>
  <c r="S129" i="4"/>
  <c r="AC122" i="4" l="1"/>
  <c r="AD121" i="4"/>
  <c r="S130" i="4"/>
  <c r="AD122" i="4" l="1"/>
  <c r="AC123" i="4"/>
  <c r="S131" i="4"/>
  <c r="AC124" i="4" l="1"/>
  <c r="AD123" i="4"/>
  <c r="S132" i="4"/>
  <c r="AD124" i="4" l="1"/>
  <c r="AC125" i="4"/>
  <c r="S133" i="4"/>
  <c r="AC126" i="4" l="1"/>
  <c r="AD125" i="4"/>
  <c r="S134" i="4"/>
  <c r="AC127" i="4" l="1"/>
  <c r="AD126" i="4"/>
  <c r="S135" i="4"/>
  <c r="AC128" i="4" l="1"/>
  <c r="AD127" i="4"/>
  <c r="S136" i="4"/>
  <c r="AD128" i="4" l="1"/>
  <c r="AC129" i="4"/>
  <c r="S137" i="4"/>
  <c r="AD129" i="4" l="1"/>
  <c r="AC130" i="4"/>
  <c r="S138" i="4"/>
  <c r="AD130" i="4" l="1"/>
  <c r="AC131" i="4"/>
  <c r="S139" i="4"/>
  <c r="AD131" i="4" l="1"/>
  <c r="AC132" i="4"/>
  <c r="S140" i="4"/>
  <c r="AD132" i="4" l="1"/>
  <c r="AC133" i="4"/>
  <c r="S141" i="4"/>
  <c r="AC134" i="4" l="1"/>
  <c r="AD133" i="4"/>
  <c r="S142" i="4"/>
  <c r="AD134" i="4" l="1"/>
  <c r="AC135" i="4"/>
  <c r="S143" i="4"/>
  <c r="AC136" i="4" l="1"/>
  <c r="AD135" i="4"/>
  <c r="S144" i="4"/>
  <c r="AD136" i="4" l="1"/>
  <c r="AC137" i="4"/>
  <c r="S145" i="4"/>
  <c r="AC138" i="4" l="1"/>
  <c r="AD137" i="4"/>
  <c r="S146" i="4"/>
  <c r="AD138" i="4" l="1"/>
  <c r="AC139" i="4"/>
  <c r="S147" i="4"/>
  <c r="AD139" i="4" l="1"/>
  <c r="AC140" i="4"/>
  <c r="S148" i="4"/>
  <c r="AD140" i="4" l="1"/>
  <c r="AC141" i="4"/>
  <c r="S149" i="4"/>
  <c r="AD141" i="4" l="1"/>
  <c r="AC142" i="4"/>
  <c r="S150" i="4"/>
  <c r="AD142" i="4" l="1"/>
  <c r="AC143" i="4"/>
  <c r="S151" i="4"/>
  <c r="AC144" i="4" l="1"/>
  <c r="AD143" i="4"/>
  <c r="S152" i="4"/>
  <c r="AC145" i="4" l="1"/>
  <c r="AD144" i="4"/>
  <c r="S153" i="4"/>
  <c r="AD145" i="4" l="1"/>
  <c r="AC146" i="4"/>
  <c r="S154" i="4"/>
  <c r="AD146" i="4" l="1"/>
  <c r="AC147" i="4"/>
  <c r="S155" i="4"/>
  <c r="AD147" i="4" l="1"/>
  <c r="AC148" i="4"/>
  <c r="S156" i="4"/>
  <c r="AD148" i="4" l="1"/>
  <c r="AC149" i="4"/>
  <c r="S157" i="4"/>
  <c r="AD149" i="4" l="1"/>
  <c r="AC150" i="4"/>
  <c r="S158" i="4"/>
  <c r="AC151" i="4" l="1"/>
  <c r="AD150" i="4"/>
  <c r="S159" i="4"/>
  <c r="AD151" i="4" l="1"/>
  <c r="AC152" i="4"/>
  <c r="S160" i="4"/>
  <c r="AC153" i="4" l="1"/>
  <c r="AD152" i="4"/>
  <c r="S161" i="4"/>
  <c r="AC154" i="4" l="1"/>
  <c r="AD153" i="4"/>
  <c r="S162" i="4"/>
  <c r="AC155" i="4" l="1"/>
  <c r="AD154" i="4"/>
  <c r="S163" i="4"/>
  <c r="AD155" i="4" l="1"/>
  <c r="AC156" i="4"/>
  <c r="S164" i="4"/>
  <c r="AC157" i="4" l="1"/>
  <c r="AD156" i="4"/>
  <c r="S165" i="4"/>
  <c r="AD157" i="4" l="1"/>
  <c r="AC158" i="4"/>
  <c r="S166" i="4"/>
  <c r="AD158" i="4" l="1"/>
  <c r="AC159" i="4"/>
  <c r="S167" i="4"/>
  <c r="AC160" i="4" l="1"/>
  <c r="AD159" i="4"/>
  <c r="S168" i="4"/>
  <c r="AD160" i="4" l="1"/>
  <c r="AC161" i="4"/>
  <c r="S169" i="4"/>
  <c r="AD161" i="4" l="1"/>
  <c r="AC162" i="4"/>
  <c r="S170" i="4"/>
  <c r="AD162" i="4" l="1"/>
  <c r="AC163" i="4"/>
  <c r="S171" i="4"/>
  <c r="AC164" i="4" l="1"/>
  <c r="AD163" i="4"/>
  <c r="S172" i="4"/>
  <c r="AD164" i="4" l="1"/>
  <c r="AC165" i="4"/>
  <c r="S173" i="4"/>
  <c r="AD165" i="4" l="1"/>
  <c r="AC166" i="4"/>
  <c r="S174" i="4"/>
  <c r="AD166" i="4" l="1"/>
  <c r="AC167" i="4"/>
  <c r="S175" i="4"/>
  <c r="AC168" i="4" l="1"/>
  <c r="AD167" i="4"/>
  <c r="S176" i="4"/>
  <c r="AD168" i="4" l="1"/>
  <c r="AC169" i="4"/>
  <c r="S177" i="4"/>
  <c r="AD169" i="4" l="1"/>
  <c r="AC170" i="4"/>
  <c r="S178" i="4"/>
  <c r="AC171" i="4" l="1"/>
  <c r="AD170" i="4"/>
  <c r="S179" i="4"/>
  <c r="AD171" i="4" l="1"/>
  <c r="AC172" i="4"/>
  <c r="S180" i="4"/>
  <c r="AC173" i="4" l="1"/>
  <c r="AD172" i="4"/>
  <c r="S181" i="4"/>
  <c r="AC174" i="4" l="1"/>
  <c r="AD173" i="4"/>
  <c r="S182" i="4"/>
  <c r="AD174" i="4" l="1"/>
  <c r="AC175" i="4"/>
  <c r="S183" i="4"/>
  <c r="AD175" i="4" l="1"/>
  <c r="AC176" i="4"/>
  <c r="S184" i="4"/>
  <c r="AD176" i="4" l="1"/>
  <c r="AC177" i="4"/>
  <c r="S185" i="4"/>
  <c r="AC178" i="4" l="1"/>
  <c r="AD177" i="4"/>
  <c r="S186" i="4"/>
  <c r="AD178" i="4" l="1"/>
  <c r="AC179" i="4"/>
  <c r="S187" i="4"/>
  <c r="AD179" i="4" l="1"/>
  <c r="AC180" i="4"/>
  <c r="S188" i="4"/>
  <c r="AC181" i="4" l="1"/>
  <c r="AD180" i="4"/>
  <c r="S189" i="4"/>
  <c r="AD181" i="4" l="1"/>
  <c r="AC182" i="4"/>
  <c r="S190" i="4"/>
  <c r="AD182" i="4" l="1"/>
  <c r="AC183" i="4"/>
  <c r="S191" i="4"/>
  <c r="AD183" i="4" l="1"/>
  <c r="AC184" i="4"/>
  <c r="S192" i="4"/>
  <c r="AC185" i="4" l="1"/>
  <c r="AD184" i="4"/>
  <c r="S193" i="4"/>
  <c r="AD185" i="4" l="1"/>
  <c r="AC186" i="4"/>
  <c r="S194" i="4"/>
  <c r="AD186" i="4" l="1"/>
  <c r="AC187" i="4"/>
  <c r="S195" i="4"/>
  <c r="AD187" i="4" l="1"/>
  <c r="AC188" i="4"/>
  <c r="S196" i="4"/>
  <c r="AC189" i="4" l="1"/>
  <c r="AD188" i="4"/>
  <c r="S197" i="4"/>
  <c r="AC190" i="4" l="1"/>
  <c r="AD189" i="4"/>
  <c r="S198" i="4"/>
  <c r="AD190" i="4" l="1"/>
  <c r="AC191" i="4"/>
  <c r="S199" i="4"/>
  <c r="AC192" i="4" l="1"/>
  <c r="AD191" i="4"/>
  <c r="S200" i="4"/>
  <c r="AD192" i="4" l="1"/>
  <c r="AC193" i="4"/>
  <c r="S201" i="4"/>
  <c r="AD193" i="4" l="1"/>
  <c r="AC194" i="4"/>
  <c r="S202" i="4"/>
  <c r="AC195" i="4" l="1"/>
  <c r="AD194" i="4"/>
  <c r="S203" i="4"/>
  <c r="AD195" i="4" l="1"/>
  <c r="AC196" i="4"/>
  <c r="S204" i="4"/>
  <c r="AD196" i="4" l="1"/>
  <c r="AC197" i="4"/>
  <c r="S205" i="4"/>
  <c r="AD197" i="4" l="1"/>
  <c r="AC198" i="4"/>
  <c r="S206" i="4"/>
  <c r="AD198" i="4" l="1"/>
  <c r="AC199" i="4"/>
  <c r="S207" i="4"/>
  <c r="AD199" i="4" l="1"/>
  <c r="AC200" i="4"/>
  <c r="S208" i="4"/>
  <c r="AD200" i="4" l="1"/>
  <c r="AC201" i="4"/>
  <c r="S209" i="4"/>
  <c r="AC202" i="4" l="1"/>
  <c r="AD201" i="4"/>
  <c r="S210" i="4"/>
  <c r="AD202" i="4" l="1"/>
  <c r="AC203" i="4"/>
  <c r="S211" i="4"/>
  <c r="AD203" i="4" l="1"/>
  <c r="AC204" i="4"/>
  <c r="S212" i="4"/>
  <c r="AD204" i="4" l="1"/>
  <c r="AC205" i="4"/>
  <c r="S213" i="4"/>
  <c r="AD205" i="4" l="1"/>
  <c r="AC206" i="4"/>
  <c r="S214" i="4"/>
  <c r="AD206" i="4" l="1"/>
  <c r="AC207" i="4"/>
  <c r="S215" i="4"/>
  <c r="AD207" i="4" l="1"/>
  <c r="AC208" i="4"/>
  <c r="S216" i="4"/>
  <c r="AD208" i="4" l="1"/>
  <c r="AC209" i="4"/>
  <c r="S217" i="4"/>
  <c r="AD209" i="4" l="1"/>
  <c r="AC210" i="4"/>
  <c r="S218" i="4"/>
  <c r="AD210" i="4" l="1"/>
  <c r="AC211" i="4"/>
  <c r="S219" i="4"/>
  <c r="AD211" i="4" l="1"/>
  <c r="AC212" i="4"/>
  <c r="S220" i="4"/>
  <c r="AD212" i="4" l="1"/>
  <c r="AC213" i="4"/>
  <c r="S221" i="4"/>
  <c r="AD213" i="4" l="1"/>
  <c r="AC214" i="4"/>
  <c r="S222" i="4"/>
  <c r="AD214" i="4" l="1"/>
  <c r="AC215" i="4"/>
  <c r="S223" i="4"/>
  <c r="AC216" i="4" l="1"/>
  <c r="AD215" i="4"/>
  <c r="S224" i="4"/>
  <c r="AD216" i="4" l="1"/>
  <c r="AC217" i="4"/>
  <c r="S225" i="4"/>
  <c r="AD217" i="4" l="1"/>
  <c r="AC218" i="4"/>
  <c r="S226" i="4"/>
  <c r="AD218" i="4" l="1"/>
  <c r="AC219" i="4"/>
  <c r="S227" i="4"/>
  <c r="AD219" i="4" l="1"/>
  <c r="AC220" i="4"/>
  <c r="S228" i="4"/>
  <c r="AD220" i="4" l="1"/>
  <c r="AC221" i="4"/>
  <c r="S229" i="4"/>
  <c r="AD221" i="4" l="1"/>
  <c r="AC222" i="4"/>
  <c r="S230" i="4"/>
  <c r="AD222" i="4" l="1"/>
  <c r="AC223" i="4"/>
  <c r="S231" i="4"/>
  <c r="AD223" i="4" l="1"/>
  <c r="AC224" i="4"/>
  <c r="S232" i="4"/>
  <c r="AD224" i="4" l="1"/>
  <c r="AC225" i="4"/>
  <c r="S233" i="4"/>
  <c r="AD225" i="4" l="1"/>
  <c r="AC226" i="4"/>
  <c r="S234" i="4"/>
  <c r="AC227" i="4" l="1"/>
  <c r="AD226" i="4"/>
  <c r="S235" i="4"/>
  <c r="AD227" i="4" l="1"/>
  <c r="AC228" i="4"/>
  <c r="S236" i="4"/>
  <c r="AD228" i="4" l="1"/>
  <c r="AC229" i="4"/>
  <c r="S237" i="4"/>
  <c r="AD229" i="4" l="1"/>
  <c r="AC230" i="4"/>
  <c r="S238" i="4"/>
  <c r="AD230" i="4" l="1"/>
  <c r="AC231" i="4"/>
  <c r="S239" i="4"/>
  <c r="AD231" i="4" l="1"/>
  <c r="AC232" i="4"/>
  <c r="S240" i="4"/>
  <c r="AD232" i="4" l="1"/>
  <c r="AC233" i="4"/>
  <c r="S241" i="4"/>
  <c r="AD233" i="4" l="1"/>
  <c r="AC234" i="4"/>
  <c r="S242" i="4"/>
  <c r="AD234" i="4" l="1"/>
  <c r="AC235" i="4"/>
  <c r="S243" i="4"/>
  <c r="AD235" i="4" l="1"/>
  <c r="AC236" i="4"/>
  <c r="S244" i="4"/>
  <c r="AD236" i="4" l="1"/>
  <c r="AC237" i="4"/>
  <c r="S245" i="4"/>
  <c r="AD237" i="4" l="1"/>
  <c r="AC238" i="4"/>
  <c r="S246" i="4"/>
  <c r="AD238" i="4" l="1"/>
  <c r="AC239" i="4"/>
  <c r="S247" i="4"/>
  <c r="AD239" i="4" l="1"/>
  <c r="AC240" i="4"/>
  <c r="S248" i="4"/>
  <c r="AD240" i="4" l="1"/>
  <c r="AC241" i="4"/>
  <c r="S249" i="4"/>
  <c r="AD241" i="4" l="1"/>
  <c r="AC242" i="4"/>
  <c r="S250" i="4"/>
  <c r="AD242" i="4" l="1"/>
  <c r="AC243" i="4"/>
  <c r="S251" i="4"/>
  <c r="AD243" i="4" l="1"/>
  <c r="AC244" i="4"/>
  <c r="S252" i="4"/>
  <c r="AD244" i="4" l="1"/>
  <c r="AC245" i="4"/>
  <c r="S253" i="4"/>
  <c r="AC246" i="4" l="1"/>
  <c r="AD245" i="4"/>
  <c r="S254" i="4"/>
  <c r="AD246" i="4" l="1"/>
  <c r="AC247" i="4"/>
  <c r="S255" i="4"/>
  <c r="AC248" i="4" l="1"/>
  <c r="AD247" i="4"/>
  <c r="S256" i="4"/>
  <c r="AD248" i="4" l="1"/>
  <c r="AC249" i="4"/>
  <c r="S257" i="4"/>
  <c r="AD249" i="4" l="1"/>
  <c r="AC250" i="4"/>
  <c r="S258" i="4"/>
  <c r="AD250" i="4" l="1"/>
  <c r="AC251" i="4"/>
  <c r="S259" i="4"/>
  <c r="AC252" i="4" l="1"/>
  <c r="AD251" i="4"/>
  <c r="S260" i="4"/>
  <c r="AD252" i="4" l="1"/>
  <c r="AC253" i="4"/>
  <c r="S261" i="4"/>
  <c r="AD253" i="4" l="1"/>
  <c r="AC254" i="4"/>
  <c r="S262" i="4"/>
  <c r="AD254" i="4" l="1"/>
  <c r="AC255" i="4"/>
  <c r="S263" i="4"/>
  <c r="AC256" i="4" l="1"/>
  <c r="AD255" i="4"/>
  <c r="S264" i="4"/>
  <c r="AC257" i="4" l="1"/>
  <c r="AD256" i="4"/>
  <c r="S265" i="4"/>
  <c r="AD257" i="4" l="1"/>
  <c r="AC258" i="4"/>
  <c r="S266" i="4"/>
  <c r="AD258" i="4" l="1"/>
  <c r="AC259" i="4"/>
  <c r="S267" i="4"/>
  <c r="AC260" i="4" l="1"/>
  <c r="AD259" i="4"/>
  <c r="S268" i="4"/>
  <c r="AC261" i="4" l="1"/>
  <c r="AD260" i="4"/>
  <c r="S269" i="4"/>
  <c r="AD261" i="4" l="1"/>
  <c r="AC262" i="4"/>
  <c r="S270" i="4"/>
  <c r="AC263" i="4" l="1"/>
  <c r="AD262" i="4"/>
  <c r="S271" i="4"/>
  <c r="AD263" i="4" l="1"/>
  <c r="AC264" i="4"/>
  <c r="S272" i="4"/>
  <c r="AD264" i="4" l="1"/>
  <c r="AC265" i="4"/>
  <c r="S273" i="4"/>
  <c r="AD265" i="4" l="1"/>
  <c r="AC266" i="4"/>
  <c r="S274" i="4"/>
  <c r="AD266" i="4" l="1"/>
  <c r="AC267" i="4"/>
  <c r="S275" i="4"/>
  <c r="AD267" i="4" l="1"/>
  <c r="AC268" i="4"/>
  <c r="S276" i="4"/>
  <c r="AC269" i="4" l="1"/>
  <c r="AD268" i="4"/>
  <c r="S277" i="4"/>
  <c r="AC270" i="4" l="1"/>
  <c r="AD269" i="4"/>
  <c r="S278" i="4"/>
  <c r="AD270" i="4" l="1"/>
  <c r="AC271" i="4"/>
  <c r="S279" i="4"/>
  <c r="AD271" i="4" l="1"/>
  <c r="AC272" i="4"/>
  <c r="S280" i="4"/>
  <c r="AC273" i="4" l="1"/>
  <c r="AD272" i="4"/>
  <c r="S281" i="4"/>
  <c r="AD273" i="4" l="1"/>
  <c r="AC274" i="4"/>
  <c r="S282" i="4"/>
  <c r="AD274" i="4" l="1"/>
  <c r="AC275" i="4"/>
  <c r="S283" i="4"/>
  <c r="AD275" i="4" l="1"/>
  <c r="AC276" i="4"/>
  <c r="S284" i="4"/>
  <c r="AD276" i="4" l="1"/>
  <c r="AC277" i="4"/>
  <c r="S285" i="4"/>
  <c r="AD277" i="4" l="1"/>
  <c r="AC278" i="4"/>
  <c r="S286" i="4"/>
  <c r="AD278" i="4" l="1"/>
  <c r="AC279" i="4"/>
  <c r="S287" i="4"/>
  <c r="AD279" i="4" l="1"/>
  <c r="AC280" i="4"/>
  <c r="S288" i="4"/>
  <c r="AD280" i="4" l="1"/>
  <c r="AC281" i="4"/>
  <c r="S289" i="4"/>
  <c r="AD281" i="4" l="1"/>
  <c r="AC282" i="4"/>
  <c r="S290" i="4"/>
  <c r="AD282" i="4" l="1"/>
  <c r="AC283" i="4"/>
  <c r="S291" i="4"/>
  <c r="AC284" i="4" l="1"/>
  <c r="AD283" i="4"/>
  <c r="S292" i="4"/>
  <c r="AD284" i="4" l="1"/>
  <c r="AC285" i="4"/>
  <c r="S293" i="4"/>
  <c r="AC286" i="4" l="1"/>
  <c r="AD285" i="4"/>
  <c r="S294" i="4"/>
  <c r="AD286" i="4" l="1"/>
  <c r="AC287" i="4"/>
  <c r="S295" i="4"/>
  <c r="AD287" i="4" l="1"/>
  <c r="AC288" i="4"/>
  <c r="S296" i="4"/>
  <c r="AC289" i="4" l="1"/>
  <c r="AD288" i="4"/>
  <c r="S297" i="4"/>
  <c r="AD289" i="4" l="1"/>
  <c r="AC290" i="4"/>
  <c r="S298" i="4"/>
  <c r="AC291" i="4" l="1"/>
  <c r="AD290" i="4"/>
  <c r="S299" i="4"/>
  <c r="AD291" i="4" l="1"/>
  <c r="AC292" i="4"/>
  <c r="S300" i="4"/>
  <c r="AD292" i="4" l="1"/>
  <c r="AC293" i="4"/>
  <c r="S301" i="4"/>
  <c r="AD293" i="4" l="1"/>
  <c r="AC294" i="4"/>
  <c r="S302" i="4"/>
  <c r="AD294" i="4" l="1"/>
  <c r="AC295" i="4"/>
  <c r="S303" i="4"/>
  <c r="AC296" i="4" l="1"/>
  <c r="AD295" i="4"/>
  <c r="S304" i="4"/>
  <c r="AD296" i="4" l="1"/>
  <c r="AC297" i="4"/>
  <c r="S305" i="4"/>
  <c r="AC298" i="4" l="1"/>
  <c r="AD297" i="4"/>
  <c r="S306" i="4"/>
  <c r="AD298" i="4" l="1"/>
  <c r="AC299" i="4"/>
  <c r="S307" i="4"/>
  <c r="AC300" i="4" l="1"/>
  <c r="AD299" i="4"/>
  <c r="S308" i="4"/>
  <c r="AD300" i="4" l="1"/>
  <c r="AC301" i="4"/>
  <c r="S309" i="4"/>
  <c r="AD301" i="4" l="1"/>
  <c r="AC302" i="4"/>
  <c r="S310" i="4"/>
  <c r="AD302" i="4" l="1"/>
  <c r="AC303" i="4"/>
  <c r="S311" i="4"/>
  <c r="AD303" i="4" l="1"/>
  <c r="AC304" i="4"/>
  <c r="S312" i="4"/>
  <c r="AD304" i="4" l="1"/>
  <c r="AC305" i="4"/>
  <c r="S313" i="4"/>
  <c r="AD305" i="4" l="1"/>
  <c r="AC306" i="4"/>
  <c r="S314" i="4"/>
  <c r="AD306" i="4" l="1"/>
  <c r="AC307" i="4"/>
  <c r="S315" i="4"/>
  <c r="AD307" i="4" l="1"/>
  <c r="AC308" i="4"/>
  <c r="S316" i="4"/>
  <c r="AD308" i="4" l="1"/>
  <c r="AC309" i="4"/>
  <c r="S317" i="4"/>
  <c r="AD309" i="4" l="1"/>
  <c r="AC310" i="4"/>
  <c r="S318" i="4"/>
  <c r="AD310" i="4" l="1"/>
  <c r="AC311" i="4"/>
  <c r="S319" i="4"/>
  <c r="AD311" i="4" l="1"/>
  <c r="AC312" i="4"/>
  <c r="S320" i="4"/>
  <c r="AD312" i="4" l="1"/>
  <c r="AC313" i="4"/>
  <c r="S321" i="4"/>
  <c r="AD313" i="4" l="1"/>
  <c r="AC314" i="4"/>
  <c r="S322" i="4"/>
  <c r="AC315" i="4" l="1"/>
  <c r="AD314" i="4"/>
  <c r="S323" i="4"/>
  <c r="AD315" i="4" l="1"/>
  <c r="AC316" i="4"/>
  <c r="S324" i="4"/>
  <c r="AC317" i="4" l="1"/>
  <c r="AD316" i="4"/>
  <c r="S325" i="4"/>
  <c r="AC318" i="4" l="1"/>
  <c r="AD317" i="4"/>
  <c r="S326" i="4"/>
  <c r="AD318" i="4" l="1"/>
  <c r="AC319" i="4"/>
  <c r="S327" i="4"/>
  <c r="AD319" i="4" l="1"/>
  <c r="AC320" i="4"/>
  <c r="S328" i="4"/>
  <c r="AD320" i="4" l="1"/>
  <c r="AC321" i="4"/>
  <c r="S329" i="4"/>
  <c r="AD321" i="4" l="1"/>
  <c r="AC322" i="4"/>
  <c r="S330" i="4"/>
  <c r="AD322" i="4" l="1"/>
  <c r="AC323" i="4"/>
  <c r="S331" i="4"/>
  <c r="AC324" i="4" l="1"/>
  <c r="AD323" i="4"/>
  <c r="S332" i="4"/>
  <c r="AD324" i="4" l="1"/>
  <c r="AC325" i="4"/>
  <c r="S333" i="4"/>
  <c r="AD325" i="4" l="1"/>
  <c r="AC326" i="4"/>
  <c r="S334" i="4"/>
  <c r="AD326" i="4" l="1"/>
  <c r="AC327" i="4"/>
  <c r="S335" i="4"/>
  <c r="AD327" i="4" l="1"/>
  <c r="AC328" i="4"/>
  <c r="S336" i="4"/>
  <c r="AD328" i="4" l="1"/>
  <c r="AC329" i="4"/>
  <c r="S337" i="4"/>
  <c r="AD329" i="4" l="1"/>
  <c r="AC330" i="4"/>
  <c r="S338" i="4"/>
  <c r="AC331" i="4" l="1"/>
  <c r="AD330" i="4"/>
  <c r="S339" i="4"/>
  <c r="AD331" i="4" l="1"/>
  <c r="AC332" i="4"/>
  <c r="S340" i="4"/>
  <c r="AD332" i="4" l="1"/>
  <c r="AC333" i="4"/>
  <c r="S341" i="4"/>
  <c r="AD333" i="4" l="1"/>
  <c r="AC334" i="4"/>
  <c r="S342" i="4"/>
  <c r="AD334" i="4" l="1"/>
  <c r="AC335" i="4"/>
  <c r="S343" i="4"/>
  <c r="AD335" i="4" l="1"/>
  <c r="AC336" i="4"/>
  <c r="S344" i="4"/>
  <c r="AD336" i="4" l="1"/>
  <c r="AC337" i="4"/>
  <c r="S345" i="4"/>
  <c r="AD337" i="4" l="1"/>
  <c r="AC338" i="4"/>
  <c r="S346" i="4"/>
  <c r="AC339" i="4" l="1"/>
  <c r="AD338" i="4"/>
  <c r="S347" i="4"/>
  <c r="AD339" i="4" l="1"/>
  <c r="AC340" i="4"/>
  <c r="S348" i="4"/>
  <c r="AC341" i="4" l="1"/>
  <c r="AD340" i="4"/>
  <c r="S349" i="4"/>
  <c r="AD341" i="4" l="1"/>
  <c r="AC342" i="4"/>
  <c r="S350" i="4"/>
  <c r="AD342" i="4" l="1"/>
  <c r="AC343" i="4"/>
  <c r="S351" i="4"/>
  <c r="AD343" i="4" l="1"/>
  <c r="AC344" i="4"/>
  <c r="S352" i="4"/>
  <c r="AC345" i="4" l="1"/>
  <c r="AD344" i="4"/>
  <c r="S353" i="4"/>
  <c r="AD345" i="4" l="1"/>
  <c r="AC346" i="4"/>
  <c r="S354" i="4"/>
  <c r="AD346" i="4" l="1"/>
  <c r="AC347" i="4"/>
  <c r="S355" i="4"/>
  <c r="AD347" i="4" l="1"/>
  <c r="AC348" i="4"/>
  <c r="S356" i="4"/>
  <c r="AD348" i="4" l="1"/>
  <c r="AC349" i="4"/>
  <c r="S357" i="4"/>
  <c r="AD349" i="4" l="1"/>
  <c r="AC350" i="4"/>
  <c r="S358" i="4"/>
  <c r="AD350" i="4" l="1"/>
  <c r="AC351" i="4"/>
  <c r="S359" i="4"/>
  <c r="AD351" i="4" l="1"/>
  <c r="AC352" i="4"/>
  <c r="S360" i="4"/>
  <c r="AD352" i="4" l="1"/>
  <c r="AC353" i="4"/>
  <c r="S361" i="4"/>
  <c r="AD353" i="4" l="1"/>
  <c r="AC354" i="4"/>
  <c r="S362" i="4"/>
  <c r="AD354" i="4" l="1"/>
  <c r="AC355" i="4"/>
  <c r="S363" i="4"/>
  <c r="AD355" i="4" l="1"/>
  <c r="AC356" i="4"/>
  <c r="S364" i="4"/>
  <c r="AD356" i="4" l="1"/>
  <c r="AC357" i="4"/>
  <c r="S365" i="4"/>
  <c r="AD357" i="4" l="1"/>
  <c r="AC358" i="4"/>
  <c r="S366" i="4"/>
  <c r="AD358" i="4" l="1"/>
  <c r="AC359" i="4"/>
  <c r="S367" i="4"/>
  <c r="AD359" i="4" l="1"/>
  <c r="AC360" i="4"/>
  <c r="S368" i="4"/>
  <c r="AC361" i="4" l="1"/>
  <c r="AD360" i="4"/>
  <c r="S369" i="4"/>
  <c r="AD361" i="4" l="1"/>
  <c r="AC362" i="4"/>
  <c r="S370" i="4"/>
  <c r="AD362" i="4" l="1"/>
  <c r="AC363" i="4"/>
  <c r="S371" i="4"/>
  <c r="AD363" i="4" l="1"/>
  <c r="AC364" i="4"/>
  <c r="S372" i="4"/>
  <c r="AD364" i="4" l="1"/>
  <c r="AC365" i="4"/>
  <c r="S373" i="4"/>
  <c r="AD365" i="4" l="1"/>
  <c r="AC366" i="4"/>
  <c r="S374" i="4"/>
  <c r="AD366" i="4" l="1"/>
  <c r="AC367" i="4"/>
  <c r="S375" i="4"/>
  <c r="AC368" i="4" l="1"/>
  <c r="AD367" i="4"/>
  <c r="S376" i="4"/>
  <c r="AD368" i="4" l="1"/>
  <c r="AC369" i="4"/>
  <c r="S377" i="4"/>
  <c r="AD369" i="4" l="1"/>
  <c r="AC370" i="4"/>
  <c r="S378" i="4"/>
  <c r="AD370" i="4" l="1"/>
  <c r="AC371" i="4"/>
  <c r="S379" i="4"/>
  <c r="AD371" i="4" l="1"/>
  <c r="AC372" i="4"/>
  <c r="S380" i="4"/>
  <c r="AC373" i="4" l="1"/>
  <c r="AD372" i="4"/>
  <c r="S381" i="4"/>
  <c r="AD373" i="4" l="1"/>
  <c r="AC374" i="4"/>
  <c r="S382" i="4"/>
  <c r="AD374" i="4" l="1"/>
  <c r="AC375" i="4"/>
  <c r="S383" i="4"/>
  <c r="AD375" i="4" l="1"/>
  <c r="AC376" i="4"/>
  <c r="S384" i="4"/>
  <c r="AC377" i="4" l="1"/>
  <c r="AD376" i="4"/>
  <c r="S385" i="4"/>
  <c r="AD377" i="4" l="1"/>
  <c r="AC378" i="4"/>
  <c r="S386" i="4"/>
  <c r="AD378" i="4" l="1"/>
  <c r="AC379" i="4"/>
  <c r="S387" i="4"/>
  <c r="AD379" i="4" l="1"/>
  <c r="AC380" i="4"/>
  <c r="S388" i="4"/>
  <c r="AD380" i="4" l="1"/>
  <c r="AC381" i="4"/>
  <c r="S389" i="4"/>
  <c r="AD381" i="4" l="1"/>
  <c r="AC382" i="4"/>
  <c r="S390" i="4"/>
  <c r="AD382" i="4" l="1"/>
  <c r="AC383" i="4"/>
  <c r="S391" i="4"/>
  <c r="AC384" i="4" l="1"/>
  <c r="AD383" i="4"/>
  <c r="S392" i="4"/>
  <c r="AD384" i="4" l="1"/>
  <c r="AC385" i="4"/>
  <c r="S393" i="4"/>
  <c r="AD385" i="4" l="1"/>
  <c r="AC386" i="4"/>
  <c r="S394" i="4"/>
  <c r="AD386" i="4" l="1"/>
  <c r="AC387" i="4"/>
  <c r="S395" i="4"/>
  <c r="AC388" i="4" l="1"/>
  <c r="AD387" i="4"/>
  <c r="S396" i="4"/>
  <c r="AD388" i="4" l="1"/>
  <c r="AC389" i="4"/>
  <c r="S397" i="4"/>
  <c r="AD389" i="4" l="1"/>
  <c r="AC390" i="4"/>
  <c r="S398" i="4"/>
  <c r="AD390" i="4" l="1"/>
  <c r="AC391" i="4"/>
  <c r="S399" i="4"/>
  <c r="AD391" i="4" l="1"/>
  <c r="AC392" i="4"/>
  <c r="S400" i="4"/>
  <c r="AC393" i="4" l="1"/>
  <c r="AD392" i="4"/>
  <c r="S401" i="4"/>
  <c r="AD393" i="4" l="1"/>
  <c r="AC394" i="4"/>
  <c r="S402" i="4"/>
  <c r="AC395" i="4" l="1"/>
  <c r="AD394" i="4"/>
  <c r="S403" i="4"/>
  <c r="AD395" i="4" l="1"/>
  <c r="AC396" i="4"/>
  <c r="S404" i="4"/>
  <c r="AD396" i="4" l="1"/>
  <c r="AC397" i="4"/>
  <c r="S405" i="4"/>
  <c r="AD397" i="4" l="1"/>
  <c r="AC398" i="4"/>
  <c r="S406" i="4"/>
  <c r="AC399" i="4" l="1"/>
  <c r="AD398" i="4"/>
  <c r="S407" i="4"/>
  <c r="AC400" i="4" l="1"/>
  <c r="AD399" i="4"/>
  <c r="S408" i="4"/>
  <c r="AD400" i="4" l="1"/>
  <c r="AC401" i="4"/>
  <c r="S409" i="4"/>
  <c r="AD401" i="4" l="1"/>
  <c r="AC402" i="4"/>
  <c r="S410" i="4"/>
  <c r="AD402" i="4" l="1"/>
  <c r="AC403" i="4"/>
  <c r="S411" i="4"/>
  <c r="AD403" i="4" l="1"/>
  <c r="AC404" i="4"/>
  <c r="S412" i="4"/>
  <c r="AD404" i="4" l="1"/>
  <c r="AC405" i="4"/>
  <c r="S413" i="4"/>
  <c r="AC406" i="4" l="1"/>
  <c r="AD405" i="4"/>
  <c r="S414" i="4"/>
  <c r="AD406" i="4" l="1"/>
  <c r="AC407" i="4"/>
  <c r="S415" i="4"/>
  <c r="AD407" i="4" l="1"/>
  <c r="AC408" i="4"/>
  <c r="S416" i="4"/>
  <c r="AD408" i="4" l="1"/>
  <c r="AC409" i="4"/>
  <c r="S417" i="4"/>
  <c r="AD409" i="4" l="1"/>
  <c r="AC410" i="4"/>
  <c r="S418" i="4"/>
  <c r="AD410" i="4" l="1"/>
  <c r="AC411" i="4"/>
  <c r="S419" i="4"/>
  <c r="AD411" i="4" l="1"/>
  <c r="AC412" i="4"/>
  <c r="S420" i="4"/>
  <c r="AD412" i="4" l="1"/>
  <c r="AC413" i="4"/>
  <c r="S421" i="4"/>
  <c r="AD413" i="4" l="1"/>
  <c r="AC414" i="4"/>
  <c r="S422" i="4"/>
  <c r="AC415" i="4" l="1"/>
  <c r="AD414" i="4"/>
  <c r="S423" i="4"/>
  <c r="AD415" i="4" l="1"/>
  <c r="AC416" i="4"/>
  <c r="S424" i="4"/>
  <c r="AD416" i="4" l="1"/>
  <c r="AC417" i="4"/>
  <c r="S425" i="4"/>
  <c r="AC418" i="4" l="1"/>
  <c r="AD417" i="4"/>
  <c r="S426" i="4"/>
  <c r="AD418" i="4" l="1"/>
  <c r="AC419" i="4"/>
  <c r="S427" i="4"/>
  <c r="AD419" i="4" l="1"/>
  <c r="AC420" i="4"/>
  <c r="S428" i="4"/>
  <c r="AD420" i="4" l="1"/>
  <c r="AC421" i="4"/>
  <c r="S429" i="4"/>
  <c r="AC422" i="4" l="1"/>
  <c r="AD421" i="4"/>
  <c r="S430" i="4"/>
  <c r="AD422" i="4" l="1"/>
  <c r="AC423" i="4"/>
  <c r="S431" i="4"/>
  <c r="AD423" i="4" l="1"/>
  <c r="AC424" i="4"/>
  <c r="S432" i="4"/>
  <c r="AD424" i="4" l="1"/>
  <c r="AC425" i="4"/>
  <c r="S433" i="4"/>
  <c r="AC426" i="4" l="1"/>
  <c r="AD425" i="4"/>
  <c r="S434" i="4"/>
  <c r="AD426" i="4" l="1"/>
  <c r="AC427" i="4"/>
  <c r="S435" i="4"/>
  <c r="AD427" i="4" l="1"/>
  <c r="AC428" i="4"/>
  <c r="S436" i="4"/>
  <c r="AD428" i="4" l="1"/>
  <c r="AC429" i="4"/>
  <c r="S437" i="4"/>
  <c r="AD429" i="4" l="1"/>
  <c r="AC430" i="4"/>
  <c r="S438" i="4"/>
  <c r="AD430" i="4" l="1"/>
  <c r="AC431" i="4"/>
  <c r="S439" i="4"/>
  <c r="AD431" i="4" l="1"/>
  <c r="AC432" i="4"/>
  <c r="S440" i="4"/>
  <c r="AD432" i="4" l="1"/>
  <c r="AC433" i="4"/>
  <c r="S441" i="4"/>
  <c r="AD433" i="4" l="1"/>
  <c r="AC434" i="4"/>
  <c r="S442" i="4"/>
  <c r="AD434" i="4" l="1"/>
  <c r="AC435" i="4"/>
  <c r="S443" i="4"/>
  <c r="AD435" i="4" l="1"/>
  <c r="AC436" i="4"/>
  <c r="S444" i="4"/>
  <c r="AD436" i="4" l="1"/>
  <c r="AC437" i="4"/>
  <c r="S445" i="4"/>
  <c r="AD437" i="4" l="1"/>
  <c r="AC438" i="4"/>
  <c r="S446" i="4"/>
  <c r="AD438" i="4" l="1"/>
  <c r="AC439" i="4"/>
  <c r="S447" i="4"/>
  <c r="AD439" i="4" l="1"/>
  <c r="AC440" i="4"/>
  <c r="S448" i="4"/>
  <c r="AC441" i="4" l="1"/>
  <c r="AD440" i="4"/>
  <c r="S449" i="4"/>
  <c r="AD441" i="4" l="1"/>
  <c r="AC442" i="4"/>
  <c r="S450" i="4"/>
  <c r="AD442" i="4" l="1"/>
  <c r="AC443" i="4"/>
  <c r="S451" i="4"/>
  <c r="AD443" i="4" l="1"/>
  <c r="AC444" i="4"/>
  <c r="S452" i="4"/>
  <c r="AD444" i="4" l="1"/>
  <c r="AC445" i="4"/>
  <c r="S453" i="4"/>
  <c r="AD445" i="4" l="1"/>
  <c r="AC446" i="4"/>
  <c r="S454" i="4"/>
  <c r="AC447" i="4" l="1"/>
  <c r="AD446" i="4"/>
  <c r="S455" i="4"/>
  <c r="AC448" i="4" l="1"/>
  <c r="AD447" i="4"/>
  <c r="S456" i="4"/>
  <c r="AD448" i="4" l="1"/>
  <c r="AC449" i="4"/>
  <c r="S457" i="4"/>
  <c r="AD449" i="4" l="1"/>
  <c r="AC450" i="4"/>
  <c r="S458" i="4"/>
  <c r="AD450" i="4" l="1"/>
  <c r="AC451" i="4"/>
  <c r="S459" i="4"/>
  <c r="AD451" i="4" l="1"/>
  <c r="AC452" i="4"/>
  <c r="S460" i="4"/>
  <c r="AC453" i="4" l="1"/>
  <c r="AD452" i="4"/>
  <c r="S461" i="4"/>
  <c r="AD453" i="4" l="1"/>
  <c r="AC454" i="4"/>
  <c r="S462" i="4"/>
  <c r="AD454" i="4" l="1"/>
  <c r="AC455" i="4"/>
  <c r="S463" i="4"/>
  <c r="AD455" i="4" l="1"/>
  <c r="AC456" i="4"/>
  <c r="S464" i="4"/>
  <c r="AD456" i="4" l="1"/>
  <c r="AC457" i="4"/>
  <c r="S465" i="4"/>
  <c r="AD457" i="4" l="1"/>
  <c r="AC458" i="4"/>
  <c r="S466" i="4"/>
  <c r="AD458" i="4" l="1"/>
  <c r="AC459" i="4"/>
  <c r="S467" i="4"/>
  <c r="AD459" i="4" l="1"/>
  <c r="AC460" i="4"/>
  <c r="S468" i="4"/>
  <c r="AD460" i="4" l="1"/>
  <c r="AC461" i="4"/>
  <c r="S469" i="4"/>
  <c r="AD461" i="4" l="1"/>
  <c r="AC462" i="4"/>
  <c r="S470" i="4"/>
  <c r="AD462" i="4" l="1"/>
  <c r="AC463" i="4"/>
  <c r="S471" i="4"/>
  <c r="AD463" i="4" l="1"/>
  <c r="AC464" i="4"/>
  <c r="S472" i="4"/>
  <c r="AD464" i="4" l="1"/>
  <c r="AC465" i="4"/>
  <c r="S473" i="4"/>
  <c r="AD465" i="4" l="1"/>
  <c r="AC466" i="4"/>
  <c r="S474" i="4"/>
  <c r="AD466" i="4" l="1"/>
  <c r="AC467" i="4"/>
  <c r="S475" i="4"/>
  <c r="AD467" i="4" l="1"/>
  <c r="AC468" i="4"/>
  <c r="S476" i="4"/>
  <c r="AD468" i="4" l="1"/>
  <c r="AC469" i="4"/>
  <c r="S477" i="4"/>
  <c r="AD469" i="4" l="1"/>
  <c r="AC470" i="4"/>
  <c r="S478" i="4"/>
  <c r="AD470" i="4" l="1"/>
  <c r="AC471" i="4"/>
  <c r="S479" i="4"/>
  <c r="AD471" i="4" l="1"/>
  <c r="AC472" i="4"/>
  <c r="S480" i="4"/>
  <c r="AD472" i="4" l="1"/>
  <c r="AC473" i="4"/>
  <c r="S481" i="4"/>
  <c r="AD473" i="4" l="1"/>
  <c r="AC474" i="4"/>
  <c r="S482" i="4"/>
  <c r="AC475" i="4" l="1"/>
  <c r="AD474" i="4"/>
  <c r="S483" i="4"/>
  <c r="AD475" i="4" l="1"/>
  <c r="AC476" i="4"/>
  <c r="S484" i="4"/>
  <c r="AD476" i="4" l="1"/>
  <c r="AC477" i="4"/>
  <c r="S485" i="4"/>
  <c r="AD477" i="4" l="1"/>
  <c r="AC478" i="4"/>
  <c r="S486" i="4"/>
  <c r="AD478" i="4" l="1"/>
  <c r="AC479" i="4"/>
  <c r="S487" i="4"/>
  <c r="AD479" i="4" l="1"/>
  <c r="AC480" i="4"/>
  <c r="S488" i="4"/>
  <c r="AD480" i="4" l="1"/>
  <c r="AC481" i="4"/>
  <c r="S489" i="4"/>
  <c r="AD481" i="4" l="1"/>
  <c r="AC482" i="4"/>
  <c r="S490" i="4"/>
  <c r="AD482" i="4" l="1"/>
  <c r="AC483" i="4"/>
  <c r="S491" i="4"/>
  <c r="AC484" i="4" l="1"/>
  <c r="AD483" i="4"/>
  <c r="S492" i="4"/>
  <c r="AC485" i="4" l="1"/>
  <c r="AD484" i="4"/>
  <c r="S493" i="4"/>
  <c r="AC486" i="4" l="1"/>
  <c r="AD485" i="4"/>
  <c r="S494" i="4"/>
  <c r="AD486" i="4" l="1"/>
  <c r="AC487" i="4"/>
  <c r="S495" i="4"/>
  <c r="AC488" i="4" l="1"/>
  <c r="AD487" i="4"/>
  <c r="S496" i="4"/>
  <c r="AD488" i="4" l="1"/>
  <c r="AC489" i="4"/>
  <c r="S497" i="4"/>
  <c r="AC490" i="4" l="1"/>
  <c r="AD489" i="4"/>
  <c r="S498" i="4"/>
  <c r="AC491" i="4" l="1"/>
  <c r="AD490" i="4"/>
  <c r="S499" i="4"/>
  <c r="AD491" i="4" l="1"/>
  <c r="AC492" i="4"/>
  <c r="S500" i="4"/>
  <c r="AD492" i="4" l="1"/>
  <c r="AC493" i="4"/>
  <c r="S501" i="4"/>
  <c r="AD493" i="4" l="1"/>
  <c r="AC494" i="4"/>
  <c r="S502" i="4"/>
  <c r="AD494" i="4" l="1"/>
  <c r="AC495" i="4"/>
  <c r="S503" i="4"/>
  <c r="AD495" i="4" l="1"/>
  <c r="AC496" i="4"/>
  <c r="S504" i="4"/>
  <c r="AD496" i="4" l="1"/>
  <c r="AC497" i="4"/>
  <c r="S505" i="4"/>
  <c r="AD497" i="4" l="1"/>
  <c r="AC498" i="4"/>
  <c r="S506" i="4"/>
  <c r="AD498" i="4" l="1"/>
  <c r="AC499" i="4"/>
  <c r="S507" i="4"/>
  <c r="AC500" i="4" l="1"/>
  <c r="AD499" i="4"/>
  <c r="S508" i="4"/>
  <c r="AD500" i="4" l="1"/>
  <c r="AC501" i="4"/>
  <c r="S509" i="4"/>
  <c r="AD501" i="4" l="1"/>
  <c r="AC502" i="4"/>
  <c r="S510" i="4"/>
  <c r="AC503" i="4" l="1"/>
  <c r="AD502" i="4"/>
  <c r="S511" i="4"/>
  <c r="AD503" i="4" l="1"/>
  <c r="AC504" i="4"/>
  <c r="S512" i="4"/>
  <c r="AD504" i="4" l="1"/>
  <c r="AC505" i="4"/>
  <c r="S513" i="4"/>
  <c r="AD505" i="4" l="1"/>
  <c r="AC506" i="4"/>
  <c r="S514" i="4"/>
  <c r="AD506" i="4" l="1"/>
  <c r="AC507" i="4"/>
  <c r="S515" i="4"/>
  <c r="AD507" i="4" l="1"/>
  <c r="AC508" i="4"/>
  <c r="S516" i="4"/>
  <c r="AC509" i="4" l="1"/>
  <c r="AD508" i="4"/>
  <c r="S517" i="4"/>
  <c r="AD509" i="4" l="1"/>
  <c r="AC510" i="4"/>
  <c r="S518" i="4"/>
  <c r="AD510" i="4" l="1"/>
  <c r="AC511" i="4"/>
  <c r="S519" i="4"/>
  <c r="AC512" i="4" l="1"/>
  <c r="AD511" i="4"/>
  <c r="S520" i="4"/>
  <c r="AD512" i="4" l="1"/>
  <c r="AC513" i="4"/>
  <c r="S521" i="4"/>
  <c r="AD513" i="4" l="1"/>
  <c r="AC514" i="4"/>
  <c r="S522" i="4"/>
  <c r="AD514" i="4" l="1"/>
  <c r="AC515" i="4"/>
  <c r="S523" i="4"/>
  <c r="AD515" i="4" l="1"/>
  <c r="AC516" i="4"/>
  <c r="S524" i="4"/>
  <c r="AD516" i="4" l="1"/>
  <c r="AC517" i="4"/>
  <c r="S525" i="4"/>
  <c r="AD517" i="4" l="1"/>
  <c r="AC518" i="4"/>
  <c r="S526" i="4"/>
  <c r="AD518" i="4" l="1"/>
  <c r="AC519" i="4"/>
  <c r="S527" i="4"/>
  <c r="AD519" i="4" l="1"/>
  <c r="AC520" i="4"/>
  <c r="S528" i="4"/>
  <c r="AC521" i="4" l="1"/>
  <c r="AD520" i="4"/>
  <c r="S529" i="4"/>
  <c r="AD521" i="4" l="1"/>
  <c r="AC522" i="4"/>
  <c r="S530" i="4"/>
  <c r="AD522" i="4" l="1"/>
  <c r="AC523" i="4"/>
  <c r="S531" i="4"/>
  <c r="AD523" i="4" l="1"/>
  <c r="AC524" i="4"/>
  <c r="S532" i="4"/>
  <c r="AD524" i="4" l="1"/>
  <c r="AC525" i="4"/>
  <c r="S533" i="4"/>
  <c r="AD525" i="4" l="1"/>
  <c r="AC526" i="4"/>
  <c r="S534" i="4"/>
  <c r="AD526" i="4" l="1"/>
  <c r="AC527" i="4"/>
  <c r="S535" i="4"/>
  <c r="AD527" i="4" l="1"/>
  <c r="AC528" i="4"/>
  <c r="S536" i="4"/>
  <c r="AD528" i="4" l="1"/>
  <c r="AC529" i="4"/>
  <c r="S537" i="4"/>
  <c r="AD529" i="4" l="1"/>
  <c r="AC530" i="4"/>
  <c r="S538" i="4"/>
  <c r="AD530" i="4" l="1"/>
  <c r="AC531" i="4"/>
  <c r="S539" i="4"/>
  <c r="AD531" i="4" l="1"/>
  <c r="AC532" i="4"/>
  <c r="S540" i="4"/>
  <c r="AD532" i="4" l="1"/>
  <c r="AC533" i="4"/>
  <c r="S541" i="4"/>
  <c r="AD533" i="4" l="1"/>
  <c r="AC534" i="4"/>
  <c r="S542" i="4"/>
  <c r="AD534" i="4" l="1"/>
  <c r="AC535" i="4"/>
  <c r="S543" i="4"/>
  <c r="AD535" i="4" l="1"/>
  <c r="AC536" i="4"/>
  <c r="S544" i="4"/>
  <c r="AD536" i="4" l="1"/>
  <c r="AC537" i="4"/>
  <c r="S545" i="4"/>
  <c r="AD537" i="4" l="1"/>
  <c r="AC538" i="4"/>
  <c r="S546" i="4"/>
  <c r="AC539" i="4" l="1"/>
  <c r="AD538" i="4"/>
  <c r="S547" i="4"/>
  <c r="AD539" i="4" l="1"/>
  <c r="AC540" i="4"/>
  <c r="S548" i="4"/>
  <c r="AD540" i="4" l="1"/>
  <c r="AC541" i="4"/>
  <c r="S549" i="4"/>
  <c r="AD541" i="4" l="1"/>
  <c r="AC542" i="4"/>
  <c r="S550" i="4"/>
  <c r="AD542" i="4" l="1"/>
  <c r="AC543" i="4"/>
  <c r="S551" i="4"/>
  <c r="AD543" i="4" l="1"/>
  <c r="AC544" i="4"/>
  <c r="S552" i="4"/>
  <c r="AD544" i="4" l="1"/>
  <c r="AC545" i="4"/>
  <c r="S553" i="4"/>
  <c r="AD545" i="4" l="1"/>
  <c r="AC546" i="4"/>
  <c r="S554" i="4"/>
  <c r="AC547" i="4" l="1"/>
  <c r="AD546" i="4"/>
  <c r="S555" i="4"/>
  <c r="AD547" i="4" l="1"/>
  <c r="AC548" i="4"/>
  <c r="S556" i="4"/>
  <c r="AC549" i="4" l="1"/>
  <c r="AD548" i="4"/>
  <c r="S557" i="4"/>
  <c r="AD549" i="4" l="1"/>
  <c r="AC550" i="4"/>
  <c r="S558" i="4"/>
  <c r="AD550" i="4" l="1"/>
  <c r="AC551" i="4"/>
  <c r="S559" i="4"/>
  <c r="AD551" i="4" l="1"/>
  <c r="AC552" i="4"/>
  <c r="S560" i="4"/>
  <c r="AC553" i="4" l="1"/>
  <c r="AD552" i="4"/>
  <c r="S561" i="4"/>
  <c r="AD553" i="4" l="1"/>
  <c r="AC554" i="4"/>
  <c r="S562" i="4"/>
  <c r="AD554" i="4" l="1"/>
  <c r="AC555" i="4"/>
  <c r="S563" i="4"/>
  <c r="AD555" i="4" l="1"/>
  <c r="AC556" i="4"/>
  <c r="S564" i="4"/>
  <c r="AD556" i="4" l="1"/>
  <c r="AC557" i="4"/>
  <c r="S565" i="4"/>
  <c r="AC558" i="4" l="1"/>
  <c r="AD557" i="4"/>
  <c r="S566" i="4"/>
  <c r="AD558" i="4" l="1"/>
  <c r="AC559" i="4"/>
  <c r="S567" i="4"/>
  <c r="AD559" i="4" l="1"/>
  <c r="AC560" i="4"/>
  <c r="S568" i="4"/>
  <c r="AD560" i="4" l="1"/>
  <c r="AC561" i="4"/>
  <c r="S569" i="4"/>
  <c r="AD561" i="4" l="1"/>
  <c r="AC562" i="4"/>
  <c r="S570" i="4"/>
  <c r="AD562" i="4" l="1"/>
  <c r="AC563" i="4"/>
  <c r="S571" i="4"/>
  <c r="AD563" i="4" l="1"/>
  <c r="AC564" i="4"/>
  <c r="S572" i="4"/>
  <c r="AD564" i="4" l="1"/>
  <c r="AC565" i="4"/>
  <c r="S573" i="4"/>
  <c r="AC566" i="4" l="1"/>
  <c r="AD565" i="4"/>
  <c r="S574" i="4"/>
  <c r="AD566" i="4" l="1"/>
  <c r="AC567" i="4"/>
  <c r="S575" i="4"/>
  <c r="AD567" i="4" l="1"/>
  <c r="AC568" i="4"/>
  <c r="S576" i="4"/>
  <c r="AD568" i="4" l="1"/>
  <c r="AC569" i="4"/>
  <c r="S577" i="4"/>
  <c r="AC570" i="4" l="1"/>
  <c r="AD569" i="4"/>
  <c r="S578" i="4"/>
  <c r="AC571" i="4" l="1"/>
  <c r="AD570" i="4"/>
  <c r="S579" i="4"/>
  <c r="AD571" i="4" l="1"/>
  <c r="AC572" i="4"/>
  <c r="S580" i="4"/>
  <c r="AD572" i="4" l="1"/>
  <c r="AC573" i="4"/>
  <c r="S581" i="4"/>
  <c r="AD573" i="4" l="1"/>
  <c r="AC574" i="4"/>
  <c r="AD574" i="4" s="1"/>
  <c r="S582" i="4"/>
  <c r="S583" i="4" l="1"/>
  <c r="S584" i="4" l="1"/>
  <c r="S585" i="4" l="1"/>
  <c r="S586" i="4" l="1"/>
  <c r="S587" i="4" l="1"/>
  <c r="S588" i="4" l="1"/>
  <c r="S589" i="4" l="1"/>
  <c r="S590" i="4" l="1"/>
  <c r="S591" i="4" l="1"/>
  <c r="S592" i="4" l="1"/>
  <c r="S593" i="4" l="1"/>
  <c r="S594" i="4" l="1"/>
  <c r="S595" i="4" l="1"/>
  <c r="S596" i="4" l="1"/>
  <c r="S597" i="4" l="1"/>
  <c r="S598" i="4" l="1"/>
  <c r="S599" i="4" l="1"/>
  <c r="S600" i="4" l="1"/>
  <c r="S601" i="4" l="1"/>
  <c r="S602" i="4" l="1"/>
  <c r="S603" i="4" l="1"/>
  <c r="S604" i="4" l="1"/>
  <c r="S605" i="4" l="1"/>
  <c r="S606" i="4" l="1"/>
  <c r="S607" i="4" l="1"/>
  <c r="S608" i="4" l="1"/>
  <c r="S609" i="4" l="1"/>
  <c r="S610" i="4" l="1"/>
  <c r="S611" i="4" l="1"/>
  <c r="S612" i="4" l="1"/>
  <c r="S613" i="4" l="1"/>
  <c r="S614" i="4" l="1"/>
  <c r="S615" i="4" l="1"/>
  <c r="S616" i="4" l="1"/>
  <c r="S617" i="4" l="1"/>
  <c r="S618" i="4" l="1"/>
  <c r="S619" i="4" l="1"/>
  <c r="S620" i="4" l="1"/>
  <c r="S621" i="4" l="1"/>
  <c r="S622" i="4" l="1"/>
  <c r="S623" i="4" l="1"/>
  <c r="S624" i="4" l="1"/>
  <c r="S625" i="4" l="1"/>
  <c r="S626" i="4" l="1"/>
  <c r="S627" i="4" l="1"/>
  <c r="S628" i="4" l="1"/>
  <c r="S629" i="4" l="1"/>
  <c r="S630" i="4" l="1"/>
  <c r="S631" i="4" l="1"/>
  <c r="S632" i="4" l="1"/>
  <c r="S633" i="4" l="1"/>
  <c r="S634" i="4" l="1"/>
  <c r="S635" i="4" l="1"/>
  <c r="S636" i="4" l="1"/>
  <c r="S637" i="4" l="1"/>
  <c r="S638" i="4" l="1"/>
  <c r="S639" i="4" l="1"/>
  <c r="S640" i="4" l="1"/>
  <c r="S641" i="4" l="1"/>
  <c r="S642" i="4" l="1"/>
  <c r="S643" i="4" l="1"/>
  <c r="S644" i="4" l="1"/>
  <c r="S645" i="4" l="1"/>
  <c r="S646" i="4" l="1"/>
  <c r="S647" i="4" l="1"/>
  <c r="S648" i="4" l="1"/>
  <c r="S649" i="4" l="1"/>
  <c r="S650" i="4" l="1"/>
  <c r="S651" i="4" l="1"/>
  <c r="S652" i="4" l="1"/>
  <c r="S653" i="4" l="1"/>
  <c r="S654" i="4" l="1"/>
  <c r="S655" i="4" l="1"/>
  <c r="S656" i="4" l="1"/>
  <c r="S657" i="4" l="1"/>
  <c r="S658" i="4" l="1"/>
  <c r="S659" i="4" l="1"/>
  <c r="S660" i="4" l="1"/>
  <c r="S661" i="4" l="1"/>
  <c r="S662" i="4" l="1"/>
  <c r="S663" i="4" l="1"/>
  <c r="S664" i="4" l="1"/>
  <c r="S665" i="4" l="1"/>
  <c r="S666" i="4" l="1"/>
  <c r="S667" i="4" l="1"/>
  <c r="S668" i="4" l="1"/>
  <c r="S669" i="4" l="1"/>
  <c r="S670" i="4" l="1"/>
  <c r="S671" i="4" l="1"/>
  <c r="S672" i="4" l="1"/>
  <c r="S673" i="4" l="1"/>
  <c r="S674" i="4" l="1"/>
  <c r="S675" i="4" l="1"/>
  <c r="S676" i="4" l="1"/>
  <c r="S677" i="4" l="1"/>
  <c r="S678" i="4" l="1"/>
  <c r="S679" i="4" l="1"/>
  <c r="S680" i="4" l="1"/>
  <c r="S681" i="4" l="1"/>
  <c r="S682" i="4" l="1"/>
  <c r="S683" i="4" l="1"/>
  <c r="S684" i="4" l="1"/>
  <c r="S685" i="4" l="1"/>
  <c r="S686" i="4" l="1"/>
  <c r="S687" i="4" l="1"/>
  <c r="S688" i="4" l="1"/>
  <c r="S689" i="4" l="1"/>
  <c r="S690" i="4" l="1"/>
  <c r="S691" i="4" l="1"/>
  <c r="S692" i="4" l="1"/>
  <c r="S693" i="4" l="1"/>
  <c r="S694" i="4" l="1"/>
  <c r="S695" i="4" l="1"/>
  <c r="S696" i="4" l="1"/>
  <c r="S697" i="4" l="1"/>
  <c r="S698" i="4" l="1"/>
  <c r="S699" i="4" l="1"/>
  <c r="S700" i="4" l="1"/>
  <c r="S701" i="4" l="1"/>
  <c r="S702" i="4" l="1"/>
  <c r="S703" i="4" l="1"/>
  <c r="S704" i="4" l="1"/>
  <c r="S705" i="4" l="1"/>
  <c r="S706" i="4" l="1"/>
  <c r="S707" i="4" l="1"/>
  <c r="S708" i="4" l="1"/>
  <c r="S709" i="4" l="1"/>
  <c r="S710" i="4" l="1"/>
  <c r="S711" i="4" l="1"/>
  <c r="S712" i="4" l="1"/>
  <c r="S713" i="4" l="1"/>
  <c r="S714" i="4" l="1"/>
  <c r="S715" i="4" l="1"/>
  <c r="S716" i="4" l="1"/>
  <c r="S717" i="4" l="1"/>
  <c r="S718" i="4" l="1"/>
  <c r="S719" i="4" l="1"/>
  <c r="S720" i="4" l="1"/>
  <c r="S721" i="4" l="1"/>
  <c r="S722" i="4" l="1"/>
  <c r="S723" i="4" l="1"/>
  <c r="S724" i="4" l="1"/>
  <c r="S725" i="4" l="1"/>
  <c r="S726" i="4" l="1"/>
  <c r="S727" i="4" l="1"/>
  <c r="S728" i="4" l="1"/>
  <c r="S729" i="4" l="1"/>
  <c r="S730" i="4" l="1"/>
  <c r="S731" i="4" l="1"/>
  <c r="S732" i="4" l="1"/>
  <c r="S733" i="4" l="1"/>
  <c r="S734" i="4" l="1"/>
  <c r="S735" i="4" l="1"/>
  <c r="S736" i="4" l="1"/>
  <c r="S737" i="4" l="1"/>
  <c r="S738" i="4" l="1"/>
  <c r="S739" i="4" l="1"/>
  <c r="S740" i="4" l="1"/>
  <c r="S741" i="4" l="1"/>
  <c r="S742" i="4" l="1"/>
  <c r="S743" i="4" l="1"/>
  <c r="S744" i="4" l="1"/>
  <c r="S745" i="4" l="1"/>
  <c r="S746" i="4" l="1"/>
  <c r="S747" i="4" l="1"/>
  <c r="S748" i="4" l="1"/>
  <c r="S749" i="4" l="1"/>
  <c r="S750" i="4" l="1"/>
  <c r="S751" i="4" l="1"/>
  <c r="S752" i="4" l="1"/>
  <c r="S753" i="4" l="1"/>
  <c r="S754" i="4" l="1"/>
  <c r="S755" i="4" l="1"/>
  <c r="S756" i="4" l="1"/>
  <c r="S757" i="4" l="1"/>
  <c r="S758" i="4" l="1"/>
  <c r="S759" i="4" l="1"/>
  <c r="S760" i="4" l="1"/>
  <c r="S761" i="4" l="1"/>
  <c r="S762" i="4" l="1"/>
  <c r="S763" i="4" l="1"/>
  <c r="S764" i="4" l="1"/>
  <c r="S765" i="4" l="1"/>
  <c r="S766" i="4" l="1"/>
  <c r="S767" i="4" l="1"/>
  <c r="S768" i="4" l="1"/>
  <c r="S769" i="4" l="1"/>
  <c r="S770" i="4" l="1"/>
  <c r="S771" i="4" l="1"/>
  <c r="S772" i="4" l="1"/>
  <c r="S773" i="4" l="1"/>
  <c r="S774" i="4" l="1"/>
  <c r="S775" i="4" l="1"/>
  <c r="S776" i="4" l="1"/>
  <c r="S777" i="4" l="1"/>
  <c r="S778" i="4" l="1"/>
  <c r="S779" i="4" l="1"/>
  <c r="S780" i="4" l="1"/>
  <c r="S781" i="4" l="1"/>
  <c r="S782" i="4" l="1"/>
  <c r="S783" i="4" l="1"/>
  <c r="S784" i="4" l="1"/>
  <c r="S785" i="4" l="1"/>
  <c r="S786" i="4" l="1"/>
  <c r="S787" i="4" l="1"/>
  <c r="S788" i="4" l="1"/>
  <c r="S789" i="4" l="1"/>
  <c r="S790" i="4" l="1"/>
  <c r="S791" i="4" l="1"/>
  <c r="S792" i="4" l="1"/>
  <c r="S793" i="4" l="1"/>
  <c r="S794" i="4" l="1"/>
  <c r="S795" i="4" l="1"/>
  <c r="S796" i="4" l="1"/>
  <c r="S797" i="4" l="1"/>
  <c r="S798" i="4" l="1"/>
  <c r="S799" i="4" l="1"/>
  <c r="S800" i="4" l="1"/>
  <c r="S801" i="4" l="1"/>
  <c r="S802" i="4" l="1"/>
  <c r="S803" i="4" l="1"/>
  <c r="S804" i="4" l="1"/>
  <c r="S805" i="4" l="1"/>
  <c r="S806" i="4" l="1"/>
  <c r="S807" i="4" l="1"/>
  <c r="S808" i="4" l="1"/>
  <c r="S809" i="4" l="1"/>
  <c r="S810" i="4" l="1"/>
  <c r="S811" i="4" l="1"/>
  <c r="S812" i="4" l="1"/>
  <c r="S813" i="4" l="1"/>
  <c r="S814" i="4" l="1"/>
  <c r="S815" i="4" l="1"/>
  <c r="S816" i="4" l="1"/>
  <c r="S817" i="4" l="1"/>
  <c r="S818" i="4" l="1"/>
  <c r="S819" i="4" l="1"/>
  <c r="S820" i="4" l="1"/>
  <c r="S821" i="4" l="1"/>
  <c r="S822" i="4" l="1"/>
  <c r="S823" i="4" l="1"/>
  <c r="S824" i="4" l="1"/>
  <c r="S825" i="4" l="1"/>
  <c r="S826" i="4" l="1"/>
  <c r="S827" i="4" l="1"/>
  <c r="S828" i="4" l="1"/>
  <c r="S829" i="4" l="1"/>
  <c r="S830" i="4" l="1"/>
  <c r="S831" i="4" l="1"/>
  <c r="S832" i="4" l="1"/>
  <c r="S833" i="4" l="1"/>
  <c r="S834" i="4" l="1"/>
  <c r="S835" i="4" l="1"/>
  <c r="S836" i="4" l="1"/>
  <c r="S837" i="4" l="1"/>
  <c r="S838" i="4" l="1"/>
  <c r="S839" i="4" l="1"/>
  <c r="S840" i="4" l="1"/>
  <c r="S841" i="4" l="1"/>
  <c r="S842" i="4" l="1"/>
  <c r="S843" i="4" l="1"/>
  <c r="S844" i="4" l="1"/>
  <c r="S845" i="4" l="1"/>
  <c r="S846" i="4" l="1"/>
  <c r="S847" i="4" l="1"/>
  <c r="S848" i="4" l="1"/>
  <c r="S849" i="4" l="1"/>
  <c r="S850" i="4" l="1"/>
  <c r="S851" i="4" l="1"/>
  <c r="S852" i="4" l="1"/>
  <c r="S853" i="4" l="1"/>
  <c r="S854" i="4" l="1"/>
  <c r="S855" i="4" l="1"/>
  <c r="S856" i="4" l="1"/>
  <c r="S857" i="4" l="1"/>
  <c r="S858" i="4" l="1"/>
  <c r="S859" i="4" l="1"/>
  <c r="S860" i="4" l="1"/>
  <c r="S861" i="4" l="1"/>
  <c r="S862" i="4" l="1"/>
  <c r="S863" i="4" l="1"/>
  <c r="S864" i="4" l="1"/>
  <c r="S865" i="4" l="1"/>
  <c r="S866" i="4" l="1"/>
  <c r="S867" i="4" l="1"/>
  <c r="S868" i="4" l="1"/>
  <c r="S869" i="4" l="1"/>
  <c r="S870" i="4" l="1"/>
  <c r="S871" i="4" l="1"/>
  <c r="S872" i="4" l="1"/>
  <c r="S873" i="4" l="1"/>
  <c r="S874" i="4" l="1"/>
  <c r="S875" i="4" l="1"/>
  <c r="S876" i="4" l="1"/>
  <c r="S877" i="4" l="1"/>
  <c r="S878" i="4" l="1"/>
  <c r="S879" i="4" l="1"/>
  <c r="S880" i="4" l="1"/>
  <c r="S881" i="4" l="1"/>
  <c r="S882" i="4" l="1"/>
  <c r="S883" i="4" l="1"/>
  <c r="S884" i="4" l="1"/>
  <c r="S885" i="4" l="1"/>
  <c r="S886" i="4" l="1"/>
  <c r="S887" i="4" l="1"/>
  <c r="S888" i="4" l="1"/>
  <c r="S889" i="4" l="1"/>
  <c r="S890" i="4" l="1"/>
  <c r="S891" i="4" l="1"/>
  <c r="S892" i="4" l="1"/>
  <c r="S893" i="4" l="1"/>
  <c r="S894" i="4" l="1"/>
  <c r="S895" i="4" l="1"/>
  <c r="S896" i="4" l="1"/>
  <c r="S897" i="4" l="1"/>
  <c r="S898" i="4" l="1"/>
  <c r="S899" i="4" l="1"/>
  <c r="S900" i="4" l="1"/>
  <c r="S901" i="4" l="1"/>
  <c r="S902" i="4" l="1"/>
  <c r="S903" i="4" l="1"/>
  <c r="S904" i="4" l="1"/>
  <c r="S905" i="4" l="1"/>
  <c r="S906" i="4" l="1"/>
  <c r="S907" i="4" l="1"/>
  <c r="S908" i="4" l="1"/>
  <c r="S909" i="4" l="1"/>
  <c r="S910" i="4" l="1"/>
  <c r="S911" i="4" l="1"/>
  <c r="S912" i="4" l="1"/>
  <c r="S913" i="4" l="1"/>
  <c r="S914" i="4" l="1"/>
  <c r="S915" i="4" l="1"/>
  <c r="S916" i="4" l="1"/>
  <c r="S917" i="4" l="1"/>
  <c r="S918" i="4" l="1"/>
  <c r="S919" i="4" l="1"/>
  <c r="S920" i="4" l="1"/>
  <c r="S921" i="4" l="1"/>
  <c r="S922" i="4" l="1"/>
  <c r="S923" i="4" l="1"/>
  <c r="S924" i="4" l="1"/>
  <c r="S925" i="4" l="1"/>
  <c r="S926" i="4" l="1"/>
  <c r="S927" i="4" l="1"/>
  <c r="S928" i="4" l="1"/>
  <c r="S929" i="4" l="1"/>
  <c r="S930" i="4" l="1"/>
  <c r="S931" i="4" l="1"/>
  <c r="S932" i="4" l="1"/>
  <c r="S933" i="4" l="1"/>
  <c r="S934" i="4" l="1"/>
  <c r="S935" i="4" l="1"/>
  <c r="S936" i="4" l="1"/>
  <c r="S937" i="4" l="1"/>
  <c r="S938" i="4" l="1"/>
  <c r="S939" i="4" l="1"/>
  <c r="S940" i="4" l="1"/>
  <c r="S941" i="4" l="1"/>
  <c r="S942" i="4" l="1"/>
  <c r="S943" i="4" l="1"/>
  <c r="S944" i="4" l="1"/>
  <c r="S945" i="4" l="1"/>
  <c r="S946" i="4" l="1"/>
  <c r="S947" i="4" l="1"/>
  <c r="S948" i="4" l="1"/>
  <c r="S949" i="4" l="1"/>
  <c r="S950" i="4" l="1"/>
  <c r="S951" i="4" l="1"/>
  <c r="S952" i="4" l="1"/>
  <c r="S953" i="4" l="1"/>
  <c r="S954" i="4" l="1"/>
  <c r="S955" i="4" l="1"/>
  <c r="S956" i="4" l="1"/>
  <c r="S957" i="4" l="1"/>
  <c r="S958" i="4" l="1"/>
  <c r="S959" i="4" l="1"/>
  <c r="S960" i="4" l="1"/>
  <c r="S961" i="4" l="1"/>
  <c r="S962" i="4" l="1"/>
  <c r="S963" i="4" l="1"/>
  <c r="S964" i="4" l="1"/>
  <c r="S965" i="4" l="1"/>
  <c r="S966" i="4" l="1"/>
  <c r="S967" i="4" l="1"/>
  <c r="S968" i="4" l="1"/>
  <c r="S969" i="4" l="1"/>
  <c r="S970" i="4" l="1"/>
  <c r="S971" i="4" l="1"/>
  <c r="S972" i="4" l="1"/>
  <c r="S973" i="4" l="1"/>
  <c r="S974" i="4" l="1"/>
  <c r="S975" i="4" l="1"/>
  <c r="S976" i="4" l="1"/>
  <c r="S977" i="4" l="1"/>
  <c r="S978" i="4" l="1"/>
  <c r="S979" i="4" l="1"/>
  <c r="S980" i="4" l="1"/>
  <c r="S981" i="4" l="1"/>
  <c r="S982" i="4" l="1"/>
  <c r="S983" i="4" l="1"/>
  <c r="S984" i="4" l="1"/>
  <c r="S985" i="4" l="1"/>
  <c r="S986" i="4" l="1"/>
  <c r="S987" i="4" l="1"/>
  <c r="S988" i="4" l="1"/>
  <c r="S989" i="4" l="1"/>
  <c r="S990" i="4" l="1"/>
  <c r="S991" i="4" l="1"/>
  <c r="S992" i="4" l="1"/>
  <c r="S993" i="4" l="1"/>
  <c r="S994" i="4" l="1"/>
  <c r="S995" i="4" l="1"/>
  <c r="S996" i="4" l="1"/>
  <c r="S997" i="4" l="1"/>
  <c r="S998" i="4" l="1"/>
  <c r="S999" i="4" l="1"/>
  <c r="S1000" i="4" l="1"/>
  <c r="S1001" i="4" l="1"/>
  <c r="S1002" i="4" l="1"/>
  <c r="S1003" i="4" l="1"/>
  <c r="S1004" i="4" l="1"/>
  <c r="S1005" i="4" l="1"/>
  <c r="S1006" i="4" l="1"/>
  <c r="S1007" i="4" l="1"/>
  <c r="S1008" i="4" l="1"/>
  <c r="S1009" i="4" l="1"/>
  <c r="S1010" i="4" l="1"/>
  <c r="S1011" i="4" l="1"/>
  <c r="S1012" i="4" l="1"/>
  <c r="S1013" i="4" l="1"/>
  <c r="S1014" i="4" l="1"/>
  <c r="S1015" i="4" l="1"/>
  <c r="S1016" i="4" l="1"/>
  <c r="S1017" i="4" l="1"/>
  <c r="S1018" i="4" l="1"/>
  <c r="S1019" i="4" l="1"/>
  <c r="S1020" i="4" l="1"/>
  <c r="S1021" i="4" l="1"/>
  <c r="S1022" i="4" l="1"/>
  <c r="S1023" i="4" l="1"/>
  <c r="S1024" i="4" l="1"/>
  <c r="S1025" i="4" l="1"/>
  <c r="S1026" i="4" l="1"/>
  <c r="S1027" i="4" l="1"/>
  <c r="S1028" i="4" l="1"/>
  <c r="S1029" i="4" l="1"/>
  <c r="S1030" i="4" l="1"/>
  <c r="S1031" i="4" l="1"/>
  <c r="S1032" i="4" l="1"/>
  <c r="S1033" i="4" l="1"/>
  <c r="S1034" i="4" l="1"/>
  <c r="S1035" i="4" l="1"/>
  <c r="S1036" i="4" l="1"/>
  <c r="S1037" i="4" l="1"/>
  <c r="S1038" i="4" l="1"/>
  <c r="S1039" i="4" l="1"/>
  <c r="S1040" i="4" l="1"/>
  <c r="S1041" i="4" l="1"/>
  <c r="S1042" i="4" l="1"/>
  <c r="S1043" i="4" l="1"/>
  <c r="S1044" i="4" l="1"/>
  <c r="S1045" i="4" l="1"/>
  <c r="S1046" i="4" l="1"/>
  <c r="S1047" i="4" l="1"/>
  <c r="S1048" i="4" l="1"/>
  <c r="S1049" i="4" l="1"/>
  <c r="S1050" i="4" l="1"/>
  <c r="S1051" i="4" l="1"/>
  <c r="S1052" i="4" l="1"/>
  <c r="S1053" i="4" l="1"/>
  <c r="S1054" i="4" l="1"/>
  <c r="S1055" i="4" l="1"/>
  <c r="S1056" i="4" l="1"/>
  <c r="S1057" i="4" l="1"/>
  <c r="S1058" i="4" l="1"/>
  <c r="S1059" i="4" l="1"/>
  <c r="S1060" i="4" l="1"/>
  <c r="S1061" i="4" l="1"/>
  <c r="S1062" i="4" l="1"/>
  <c r="S1063" i="4" l="1"/>
  <c r="S1064" i="4" l="1"/>
  <c r="S1065" i="4" l="1"/>
  <c r="S1066" i="4" l="1"/>
  <c r="S1067" i="4" l="1"/>
  <c r="S1068" i="4" l="1"/>
  <c r="S1069" i="4" l="1"/>
  <c r="S1070" i="4" l="1"/>
  <c r="S1071" i="4" l="1"/>
  <c r="S1072" i="4" l="1"/>
  <c r="S1073" i="4" l="1"/>
  <c r="S1074" i="4" l="1"/>
  <c r="S1075" i="4" l="1"/>
  <c r="S1076" i="4" l="1"/>
  <c r="S1077" i="4" l="1"/>
  <c r="S1078" i="4" l="1"/>
  <c r="S1079" i="4" l="1"/>
  <c r="S1080" i="4" l="1"/>
  <c r="S1081" i="4" l="1"/>
  <c r="S1082" i="4" l="1"/>
  <c r="S1083" i="4" l="1"/>
  <c r="S1084" i="4" l="1"/>
  <c r="S1085" i="4" l="1"/>
  <c r="S1086" i="4" l="1"/>
  <c r="S1087" i="4" l="1"/>
  <c r="S1088" i="4" l="1"/>
  <c r="S1089" i="4" l="1"/>
  <c r="S1090" i="4" l="1"/>
  <c r="S1091" i="4" l="1"/>
  <c r="S1092" i="4" l="1"/>
  <c r="S1093" i="4" l="1"/>
  <c r="S1094" i="4" l="1"/>
  <c r="S1095" i="4" l="1"/>
  <c r="S1096" i="4" l="1"/>
  <c r="S1097" i="4" l="1"/>
  <c r="S1098" i="4" l="1"/>
  <c r="S1099" i="4" l="1"/>
  <c r="S1100" i="4" l="1"/>
  <c r="S1101" i="4" l="1"/>
  <c r="S1102" i="4" l="1"/>
  <c r="S1103" i="4" l="1"/>
  <c r="S1104" i="4" l="1"/>
  <c r="S1105" i="4" l="1"/>
  <c r="S1106" i="4" l="1"/>
  <c r="S1107" i="4" l="1"/>
  <c r="S1108" i="4" l="1"/>
  <c r="S1109" i="4" l="1"/>
  <c r="S1110" i="4" l="1"/>
  <c r="S1111" i="4" l="1"/>
  <c r="S1112" i="4" l="1"/>
  <c r="S1113" i="4" l="1"/>
  <c r="S1114" i="4" l="1"/>
  <c r="S1115" i="4" l="1"/>
  <c r="S1116" i="4" l="1"/>
  <c r="S1117" i="4" l="1"/>
  <c r="S1118" i="4" l="1"/>
  <c r="S1119" i="4" l="1"/>
  <c r="S1120" i="4" l="1"/>
  <c r="S1121" i="4" l="1"/>
  <c r="S1122" i="4" l="1"/>
  <c r="S1123" i="4" l="1"/>
  <c r="S1124" i="4" l="1"/>
  <c r="S1125" i="4" l="1"/>
  <c r="S1126" i="4" l="1"/>
  <c r="S1127" i="4" l="1"/>
  <c r="S1128" i="4" l="1"/>
  <c r="S1129" i="4" l="1"/>
  <c r="S1130" i="4" l="1"/>
  <c r="S1131" i="4" l="1"/>
  <c r="S1132" i="4" l="1"/>
  <c r="S1133" i="4" l="1"/>
  <c r="S1134" i="4" l="1"/>
  <c r="S1135" i="4" l="1"/>
  <c r="S1136" i="4" l="1"/>
  <c r="S1137" i="4" l="1"/>
  <c r="S1138" i="4" l="1"/>
  <c r="S1139" i="4" l="1"/>
  <c r="S1140" i="4" l="1"/>
  <c r="S1141" i="4" l="1"/>
  <c r="S1142" i="4" l="1"/>
  <c r="S1143" i="4" l="1"/>
  <c r="S1144" i="4" l="1"/>
  <c r="S1145" i="4" l="1"/>
  <c r="S1146" i="4" l="1"/>
  <c r="S1147" i="4" l="1"/>
  <c r="S1148" i="4" l="1"/>
  <c r="S1149" i="4" l="1"/>
  <c r="S1150" i="4" l="1"/>
  <c r="S1151" i="4" l="1"/>
  <c r="S1152" i="4" l="1"/>
  <c r="S1153" i="4" l="1"/>
  <c r="S1154" i="4" l="1"/>
  <c r="S1155" i="4" l="1"/>
  <c r="S1156" i="4" l="1"/>
  <c r="S1157" i="4" l="1"/>
  <c r="S1158" i="4" l="1"/>
  <c r="S1159" i="4" l="1"/>
  <c r="S1160" i="4" l="1"/>
  <c r="S1161" i="4" l="1"/>
  <c r="S1162" i="4" l="1"/>
  <c r="S1163" i="4" l="1"/>
  <c r="S1164" i="4" l="1"/>
  <c r="S1165" i="4" l="1"/>
  <c r="S1166" i="4" l="1"/>
  <c r="S1167" i="4" l="1"/>
  <c r="S1168" i="4" l="1"/>
  <c r="S1169" i="4" l="1"/>
  <c r="S1170" i="4" l="1"/>
  <c r="S1171" i="4" l="1"/>
  <c r="S1172" i="4" l="1"/>
  <c r="S1173" i="4" l="1"/>
  <c r="S1174" i="4" l="1"/>
  <c r="S1175" i="4" l="1"/>
  <c r="S1176" i="4" l="1"/>
  <c r="S1177" i="4" l="1"/>
  <c r="S1178" i="4" l="1"/>
  <c r="S1179" i="4" l="1"/>
  <c r="S1180" i="4" l="1"/>
  <c r="S1181" i="4" l="1"/>
  <c r="S1182" i="4" l="1"/>
  <c r="S1183" i="4" l="1"/>
  <c r="S1184" i="4" l="1"/>
  <c r="S1185" i="4" l="1"/>
  <c r="S1186" i="4" l="1"/>
  <c r="S1187" i="4" l="1"/>
  <c r="S1188" i="4" l="1"/>
  <c r="S1189" i="4" l="1"/>
  <c r="S1190" i="4" l="1"/>
  <c r="S1191" i="4" l="1"/>
  <c r="S1192" i="4" l="1"/>
  <c r="S1193" i="4" l="1"/>
  <c r="S1194" i="4" l="1"/>
  <c r="S1195" i="4" l="1"/>
  <c r="S1196" i="4" l="1"/>
  <c r="S1197" i="4" l="1"/>
  <c r="S1198" i="4" l="1"/>
  <c r="S1199" i="4" l="1"/>
  <c r="S1200" i="4" l="1"/>
  <c r="S1201" i="4" l="1"/>
  <c r="S1202" i="4" l="1"/>
  <c r="S1203" i="4" l="1"/>
  <c r="S1204" i="4" l="1"/>
  <c r="S1205" i="4" l="1"/>
  <c r="S1206" i="4" l="1"/>
  <c r="S1207" i="4" l="1"/>
  <c r="S1208" i="4" l="1"/>
  <c r="S1209" i="4" l="1"/>
  <c r="S1210" i="4" l="1"/>
  <c r="S1211" i="4" l="1"/>
  <c r="S1212" i="4" l="1"/>
  <c r="S1213" i="4" l="1"/>
  <c r="S1214" i="4" l="1"/>
  <c r="S1215" i="4" l="1"/>
  <c r="S1216" i="4" l="1"/>
  <c r="S1217" i="4" l="1"/>
  <c r="S1218" i="4" l="1"/>
  <c r="S1219" i="4" l="1"/>
  <c r="S1220" i="4" l="1"/>
  <c r="S1221" i="4" l="1"/>
  <c r="S1222" i="4" l="1"/>
  <c r="S1223" i="4" l="1"/>
  <c r="S1224" i="4" l="1"/>
  <c r="S1225" i="4" l="1"/>
  <c r="S1226" i="4" l="1"/>
  <c r="S1227" i="4" l="1"/>
  <c r="S1228" i="4" l="1"/>
  <c r="S1229" i="4" l="1"/>
  <c r="S1230" i="4" l="1"/>
  <c r="S1231" i="4" l="1"/>
  <c r="S1232" i="4" l="1"/>
  <c r="S1233" i="4" l="1"/>
  <c r="S1234" i="4" l="1"/>
  <c r="S1235" i="4" l="1"/>
  <c r="S1236" i="4" l="1"/>
  <c r="S1237" i="4" l="1"/>
  <c r="S1238" i="4" l="1"/>
  <c r="S1239" i="4" l="1"/>
  <c r="S1240" i="4" l="1"/>
  <c r="S1241" i="4" l="1"/>
  <c r="S1242" i="4" l="1"/>
  <c r="S1243" i="4" l="1"/>
  <c r="S1244" i="4" l="1"/>
  <c r="S1245" i="4" l="1"/>
  <c r="S1246" i="4" l="1"/>
  <c r="S1247" i="4" l="1"/>
  <c r="S1248" i="4" l="1"/>
  <c r="S1249" i="4" l="1"/>
  <c r="S1250" i="4" l="1"/>
  <c r="S1251" i="4" l="1"/>
  <c r="S1252" i="4" l="1"/>
  <c r="S1253" i="4" l="1"/>
  <c r="S1254" i="4" l="1"/>
  <c r="S1255" i="4" l="1"/>
  <c r="S1256" i="4" l="1"/>
  <c r="S1257" i="4" l="1"/>
  <c r="S1258" i="4" l="1"/>
  <c r="S1259" i="4" l="1"/>
  <c r="S1260" i="4" l="1"/>
  <c r="S1261" i="4" l="1"/>
  <c r="S1262" i="4" l="1"/>
  <c r="S1263" i="4" l="1"/>
  <c r="S1264" i="4" l="1"/>
  <c r="S1265" i="4" l="1"/>
  <c r="S1266" i="4" l="1"/>
  <c r="S1267" i="4" l="1"/>
  <c r="S1268" i="4" l="1"/>
  <c r="S1269" i="4" l="1"/>
  <c r="S1270" i="4" l="1"/>
  <c r="S1271" i="4" l="1"/>
  <c r="S1272" i="4" l="1"/>
  <c r="S1273" i="4" l="1"/>
  <c r="S1274" i="4" l="1"/>
  <c r="S1275" i="4" l="1"/>
  <c r="S1276" i="4" l="1"/>
  <c r="S1277" i="4" l="1"/>
  <c r="S1278" i="4" l="1"/>
  <c r="S1279" i="4" l="1"/>
  <c r="S1280" i="4" l="1"/>
  <c r="S1281" i="4" l="1"/>
  <c r="S1282" i="4" l="1"/>
  <c r="S1283" i="4" l="1"/>
  <c r="S1284" i="4" l="1"/>
  <c r="S1285" i="4" l="1"/>
  <c r="S1286" i="4" l="1"/>
  <c r="S1287" i="4" l="1"/>
  <c r="S1288" i="4" l="1"/>
  <c r="S1289" i="4" l="1"/>
  <c r="S1290" i="4" l="1"/>
  <c r="S1291" i="4" l="1"/>
  <c r="S1292" i="4" l="1"/>
  <c r="S1293" i="4" l="1"/>
  <c r="S1294" i="4" l="1"/>
  <c r="S1295" i="4" l="1"/>
  <c r="S1296" i="4" l="1"/>
  <c r="S1297" i="4" l="1"/>
  <c r="S1298" i="4" l="1"/>
  <c r="S1299" i="4" l="1"/>
  <c r="S1300" i="4" l="1"/>
  <c r="S1301" i="4" l="1"/>
  <c r="S1302" i="4" l="1"/>
  <c r="S1303" i="4" l="1"/>
  <c r="S1304" i="4" l="1"/>
  <c r="S1305" i="4" l="1"/>
  <c r="S1306" i="4" l="1"/>
  <c r="S1307" i="4" l="1"/>
  <c r="S1308" i="4" l="1"/>
  <c r="S1309" i="4" l="1"/>
  <c r="S1310" i="4" l="1"/>
  <c r="S1311" i="4" l="1"/>
  <c r="S1312" i="4" l="1"/>
  <c r="S1313" i="4" l="1"/>
  <c r="S1314" i="4" l="1"/>
  <c r="S1315" i="4" l="1"/>
  <c r="S1316" i="4" l="1"/>
  <c r="S1317" i="4" l="1"/>
  <c r="S1318" i="4" l="1"/>
  <c r="S1319" i="4" l="1"/>
  <c r="S1320" i="4" l="1"/>
  <c r="S1321" i="4" l="1"/>
  <c r="S1322" i="4" l="1"/>
  <c r="S1323" i="4" l="1"/>
  <c r="S1324" i="4" l="1"/>
  <c r="S1325" i="4" l="1"/>
  <c r="S1326" i="4" l="1"/>
  <c r="S1327" i="4" l="1"/>
  <c r="S1328" i="4" l="1"/>
  <c r="S1329" i="4" l="1"/>
  <c r="S1330" i="4" l="1"/>
  <c r="S1331" i="4" l="1"/>
  <c r="S1332" i="4" l="1"/>
  <c r="S1333" i="4" l="1"/>
  <c r="S1334" i="4" l="1"/>
  <c r="S1335" i="4" l="1"/>
  <c r="S1336" i="4" l="1"/>
  <c r="S1337" i="4" l="1"/>
  <c r="S1338" i="4" l="1"/>
  <c r="S1339" i="4" l="1"/>
  <c r="S1340" i="4" l="1"/>
  <c r="S1341" i="4" l="1"/>
  <c r="S1342" i="4" l="1"/>
  <c r="S1343" i="4" l="1"/>
  <c r="S1344" i="4" l="1"/>
  <c r="S1345" i="4" l="1"/>
  <c r="S1346" i="4" l="1"/>
  <c r="S1347" i="4" l="1"/>
  <c r="S1348" i="4" l="1"/>
  <c r="S1349" i="4" l="1"/>
  <c r="S1350" i="4" l="1"/>
  <c r="S1351" i="4" l="1"/>
  <c r="S1352" i="4" l="1"/>
  <c r="S1353" i="4" l="1"/>
  <c r="S1354" i="4" l="1"/>
  <c r="S1355" i="4" l="1"/>
  <c r="S1356" i="4" l="1"/>
  <c r="S1357" i="4" l="1"/>
  <c r="S1358" i="4" l="1"/>
  <c r="S1359" i="4" l="1"/>
  <c r="S1360" i="4" l="1"/>
  <c r="S1361" i="4" l="1"/>
  <c r="S1362" i="4" l="1"/>
  <c r="S1363" i="4" l="1"/>
  <c r="S1364" i="4" l="1"/>
  <c r="S1365" i="4" l="1"/>
  <c r="S1366" i="4" l="1"/>
  <c r="S1367" i="4" l="1"/>
  <c r="S1368" i="4" l="1"/>
  <c r="S1369" i="4" l="1"/>
  <c r="S1370" i="4" l="1"/>
  <c r="S1371" i="4" l="1"/>
  <c r="S1372" i="4" l="1"/>
  <c r="S1373" i="4" l="1"/>
  <c r="S1374" i="4" l="1"/>
  <c r="S1375" i="4" l="1"/>
  <c r="S1376" i="4" l="1"/>
  <c r="S1377" i="4" l="1"/>
  <c r="S1378" i="4" l="1"/>
  <c r="S1379" i="4" l="1"/>
  <c r="S1380" i="4" l="1"/>
  <c r="S1381" i="4" l="1"/>
  <c r="S1382" i="4" l="1"/>
  <c r="S1383" i="4" l="1"/>
  <c r="S1384" i="4" l="1"/>
  <c r="S1385" i="4" l="1"/>
  <c r="S1386" i="4" l="1"/>
  <c r="S1387" i="4" l="1"/>
  <c r="S1388" i="4" l="1"/>
  <c r="S1389" i="4" l="1"/>
  <c r="S1390" i="4" l="1"/>
  <c r="S1391" i="4" l="1"/>
  <c r="S1392" i="4" l="1"/>
  <c r="S1393" i="4" l="1"/>
  <c r="S1394" i="4" l="1"/>
  <c r="S1395" i="4" l="1"/>
  <c r="S1396" i="4" l="1"/>
  <c r="S1397" i="4" l="1"/>
  <c r="S1398" i="4" l="1"/>
  <c r="S1399" i="4" l="1"/>
  <c r="S1400" i="4" l="1"/>
  <c r="S1401" i="4" l="1"/>
  <c r="S1402" i="4" l="1"/>
  <c r="S1403" i="4" l="1"/>
  <c r="S1404" i="4" l="1"/>
  <c r="S1405" i="4" l="1"/>
  <c r="S1406" i="4" l="1"/>
  <c r="S1407" i="4" l="1"/>
  <c r="S1408" i="4" l="1"/>
  <c r="S1409" i="4" l="1"/>
  <c r="S1410" i="4" l="1"/>
  <c r="S1411" i="4" l="1"/>
  <c r="S1412" i="4" l="1"/>
  <c r="S1413" i="4" l="1"/>
  <c r="S1414" i="4" l="1"/>
  <c r="S1415" i="4" l="1"/>
  <c r="S1416" i="4" l="1"/>
  <c r="S1417" i="4" l="1"/>
  <c r="S1418" i="4" l="1"/>
  <c r="S1419" i="4" l="1"/>
  <c r="S1420" i="4" l="1"/>
  <c r="S1421" i="4" l="1"/>
  <c r="S1422" i="4" l="1"/>
  <c r="S1423" i="4" l="1"/>
  <c r="S1424" i="4" l="1"/>
  <c r="S1425" i="4" l="1"/>
  <c r="S1426" i="4" l="1"/>
  <c r="S1427" i="4" l="1"/>
  <c r="S1428" i="4" l="1"/>
  <c r="S1429" i="4" l="1"/>
  <c r="S1430" i="4" l="1"/>
  <c r="S1431" i="4" l="1"/>
  <c r="S1432" i="4" l="1"/>
  <c r="S1433" i="4" l="1"/>
  <c r="S1434" i="4" l="1"/>
  <c r="S1435" i="4" l="1"/>
  <c r="S1436" i="4" l="1"/>
  <c r="S1437" i="4" l="1"/>
  <c r="S1438" i="4" l="1"/>
  <c r="S1439" i="4" l="1"/>
  <c r="S1440" i="4" l="1"/>
  <c r="S1441" i="4" l="1"/>
  <c r="S1442" i="4" l="1"/>
  <c r="S1443" i="4" l="1"/>
  <c r="S1444" i="4" l="1"/>
  <c r="S1445" i="4" l="1"/>
  <c r="S1446" i="4" l="1"/>
  <c r="S1447" i="4" l="1"/>
  <c r="S1448" i="4" l="1"/>
  <c r="S1449" i="4" l="1"/>
  <c r="S1450" i="4" l="1"/>
  <c r="S1451" i="4" l="1"/>
  <c r="S1452" i="4" l="1"/>
  <c r="S1453" i="4" l="1"/>
  <c r="S1454" i="4" l="1"/>
  <c r="S1455" i="4" l="1"/>
  <c r="S1456" i="4" l="1"/>
  <c r="S1457" i="4" l="1"/>
  <c r="S1458" i="4" l="1"/>
  <c r="S1459" i="4" l="1"/>
  <c r="S1460" i="4" l="1"/>
  <c r="S1461" i="4" l="1"/>
  <c r="S1462" i="4" l="1"/>
  <c r="S1463" i="4" l="1"/>
  <c r="S1464" i="4" l="1"/>
  <c r="S1465" i="4" l="1"/>
  <c r="S1466" i="4" l="1"/>
  <c r="S1467" i="4" l="1"/>
  <c r="S1468" i="4" l="1"/>
  <c r="S1469" i="4" l="1"/>
  <c r="T1469" i="4" l="1"/>
  <c r="T2" i="4"/>
  <c r="T5" i="4"/>
  <c r="T3" i="4"/>
  <c r="T7" i="4"/>
  <c r="T6" i="4"/>
  <c r="T4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268" i="4"/>
  <c r="T269" i="4"/>
  <c r="T270" i="4"/>
  <c r="T271" i="4"/>
  <c r="T272" i="4"/>
  <c r="T273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289" i="4"/>
  <c r="T290" i="4"/>
  <c r="T291" i="4"/>
  <c r="T292" i="4"/>
  <c r="T293" i="4"/>
  <c r="T294" i="4"/>
  <c r="T295" i="4"/>
  <c r="T296" i="4"/>
  <c r="T297" i="4"/>
  <c r="T298" i="4"/>
  <c r="T299" i="4"/>
  <c r="T300" i="4"/>
  <c r="T301" i="4"/>
  <c r="T302" i="4"/>
  <c r="T303" i="4"/>
  <c r="T304" i="4"/>
  <c r="T305" i="4"/>
  <c r="T306" i="4"/>
  <c r="T307" i="4"/>
  <c r="T308" i="4"/>
  <c r="T309" i="4"/>
  <c r="T310" i="4"/>
  <c r="T311" i="4"/>
  <c r="T312" i="4"/>
  <c r="T313" i="4"/>
  <c r="T314" i="4"/>
  <c r="T315" i="4"/>
  <c r="T316" i="4"/>
  <c r="T317" i="4"/>
  <c r="T318" i="4"/>
  <c r="T319" i="4"/>
  <c r="T320" i="4"/>
  <c r="T321" i="4"/>
  <c r="T322" i="4"/>
  <c r="T323" i="4"/>
  <c r="T324" i="4"/>
  <c r="T325" i="4"/>
  <c r="T326" i="4"/>
  <c r="T327" i="4"/>
  <c r="T328" i="4"/>
  <c r="T329" i="4"/>
  <c r="T330" i="4"/>
  <c r="T331" i="4"/>
  <c r="T332" i="4"/>
  <c r="T333" i="4"/>
  <c r="T334" i="4"/>
  <c r="T335" i="4"/>
  <c r="T336" i="4"/>
  <c r="T337" i="4"/>
  <c r="T338" i="4"/>
  <c r="T339" i="4"/>
  <c r="T340" i="4"/>
  <c r="T341" i="4"/>
  <c r="T342" i="4"/>
  <c r="T343" i="4"/>
  <c r="T344" i="4"/>
  <c r="T345" i="4"/>
  <c r="T346" i="4"/>
  <c r="T347" i="4"/>
  <c r="T348" i="4"/>
  <c r="T349" i="4"/>
  <c r="T350" i="4"/>
  <c r="T351" i="4"/>
  <c r="T352" i="4"/>
  <c r="T353" i="4"/>
  <c r="T354" i="4"/>
  <c r="T355" i="4"/>
  <c r="T356" i="4"/>
  <c r="T357" i="4"/>
  <c r="T358" i="4"/>
  <c r="T359" i="4"/>
  <c r="T360" i="4"/>
  <c r="T361" i="4"/>
  <c r="T362" i="4"/>
  <c r="T363" i="4"/>
  <c r="T364" i="4"/>
  <c r="T365" i="4"/>
  <c r="T366" i="4"/>
  <c r="T367" i="4"/>
  <c r="T368" i="4"/>
  <c r="T369" i="4"/>
  <c r="T370" i="4"/>
  <c r="T371" i="4"/>
  <c r="T372" i="4"/>
  <c r="T373" i="4"/>
  <c r="T374" i="4"/>
  <c r="T375" i="4"/>
  <c r="T376" i="4"/>
  <c r="T377" i="4"/>
  <c r="T378" i="4"/>
  <c r="T379" i="4"/>
  <c r="T380" i="4"/>
  <c r="T381" i="4"/>
  <c r="T382" i="4"/>
  <c r="T383" i="4"/>
  <c r="T384" i="4"/>
  <c r="T385" i="4"/>
  <c r="T386" i="4"/>
  <c r="T387" i="4"/>
  <c r="T388" i="4"/>
  <c r="T389" i="4"/>
  <c r="T390" i="4"/>
  <c r="T391" i="4"/>
  <c r="T392" i="4"/>
  <c r="T393" i="4"/>
  <c r="T394" i="4"/>
  <c r="T395" i="4"/>
  <c r="T396" i="4"/>
  <c r="T397" i="4"/>
  <c r="T398" i="4"/>
  <c r="T399" i="4"/>
  <c r="T400" i="4"/>
  <c r="T401" i="4"/>
  <c r="T402" i="4"/>
  <c r="T403" i="4"/>
  <c r="T404" i="4"/>
  <c r="T405" i="4"/>
  <c r="T406" i="4"/>
  <c r="T407" i="4"/>
  <c r="T408" i="4"/>
  <c r="T409" i="4"/>
  <c r="T410" i="4"/>
  <c r="T411" i="4"/>
  <c r="T412" i="4"/>
  <c r="T413" i="4"/>
  <c r="T414" i="4"/>
  <c r="T415" i="4"/>
  <c r="T416" i="4"/>
  <c r="T417" i="4"/>
  <c r="T418" i="4"/>
  <c r="T419" i="4"/>
  <c r="T420" i="4"/>
  <c r="T421" i="4"/>
  <c r="T422" i="4"/>
  <c r="T423" i="4"/>
  <c r="T424" i="4"/>
  <c r="T425" i="4"/>
  <c r="T426" i="4"/>
  <c r="T427" i="4"/>
  <c r="T428" i="4"/>
  <c r="T429" i="4"/>
  <c r="T430" i="4"/>
  <c r="T431" i="4"/>
  <c r="T432" i="4"/>
  <c r="T433" i="4"/>
  <c r="T434" i="4"/>
  <c r="T435" i="4"/>
  <c r="T436" i="4"/>
  <c r="T437" i="4"/>
  <c r="T438" i="4"/>
  <c r="T439" i="4"/>
  <c r="T440" i="4"/>
  <c r="T441" i="4"/>
  <c r="T442" i="4"/>
  <c r="T443" i="4"/>
  <c r="T444" i="4"/>
  <c r="T445" i="4"/>
  <c r="T446" i="4"/>
  <c r="T447" i="4"/>
  <c r="T448" i="4"/>
  <c r="T449" i="4"/>
  <c r="T450" i="4"/>
  <c r="T451" i="4"/>
  <c r="T452" i="4"/>
  <c r="T453" i="4"/>
  <c r="T454" i="4"/>
  <c r="T455" i="4"/>
  <c r="T456" i="4"/>
  <c r="T457" i="4"/>
  <c r="T458" i="4"/>
  <c r="T459" i="4"/>
  <c r="T460" i="4"/>
  <c r="T461" i="4"/>
  <c r="T462" i="4"/>
  <c r="T463" i="4"/>
  <c r="T464" i="4"/>
  <c r="T465" i="4"/>
  <c r="T466" i="4"/>
  <c r="T467" i="4"/>
  <c r="T468" i="4"/>
  <c r="T469" i="4"/>
  <c r="T470" i="4"/>
  <c r="T471" i="4"/>
  <c r="T472" i="4"/>
  <c r="T473" i="4"/>
  <c r="T474" i="4"/>
  <c r="T475" i="4"/>
  <c r="T476" i="4"/>
  <c r="T477" i="4"/>
  <c r="T478" i="4"/>
  <c r="T479" i="4"/>
  <c r="T480" i="4"/>
  <c r="T481" i="4"/>
  <c r="T482" i="4"/>
  <c r="T483" i="4"/>
  <c r="T484" i="4"/>
  <c r="T485" i="4"/>
  <c r="T486" i="4"/>
  <c r="T487" i="4"/>
  <c r="T488" i="4"/>
  <c r="T489" i="4"/>
  <c r="T490" i="4"/>
  <c r="T491" i="4"/>
  <c r="T492" i="4"/>
  <c r="T493" i="4"/>
  <c r="T494" i="4"/>
  <c r="T495" i="4"/>
  <c r="T496" i="4"/>
  <c r="T497" i="4"/>
  <c r="T498" i="4"/>
  <c r="T499" i="4"/>
  <c r="T500" i="4"/>
  <c r="T501" i="4"/>
  <c r="T502" i="4"/>
  <c r="T503" i="4"/>
  <c r="T504" i="4"/>
  <c r="T505" i="4"/>
  <c r="T506" i="4"/>
  <c r="T507" i="4"/>
  <c r="T508" i="4"/>
  <c r="T509" i="4"/>
  <c r="T510" i="4"/>
  <c r="T511" i="4"/>
  <c r="T512" i="4"/>
  <c r="T513" i="4"/>
  <c r="T514" i="4"/>
  <c r="T515" i="4"/>
  <c r="T516" i="4"/>
  <c r="T517" i="4"/>
  <c r="T518" i="4"/>
  <c r="T519" i="4"/>
  <c r="T520" i="4"/>
  <c r="T521" i="4"/>
  <c r="T522" i="4"/>
  <c r="T523" i="4"/>
  <c r="T524" i="4"/>
  <c r="T525" i="4"/>
  <c r="T526" i="4"/>
  <c r="T527" i="4"/>
  <c r="T528" i="4"/>
  <c r="T529" i="4"/>
  <c r="T530" i="4"/>
  <c r="T531" i="4"/>
  <c r="T532" i="4"/>
  <c r="T533" i="4"/>
  <c r="T534" i="4"/>
  <c r="T535" i="4"/>
  <c r="T536" i="4"/>
  <c r="T537" i="4"/>
  <c r="T538" i="4"/>
  <c r="T539" i="4"/>
  <c r="T540" i="4"/>
  <c r="T541" i="4"/>
  <c r="T542" i="4"/>
  <c r="T543" i="4"/>
  <c r="T544" i="4"/>
  <c r="T545" i="4"/>
  <c r="T546" i="4"/>
  <c r="T547" i="4"/>
  <c r="T548" i="4"/>
  <c r="T549" i="4"/>
  <c r="T550" i="4"/>
  <c r="T551" i="4"/>
  <c r="T552" i="4"/>
  <c r="T553" i="4"/>
  <c r="T554" i="4"/>
  <c r="T555" i="4"/>
  <c r="T556" i="4"/>
  <c r="T557" i="4"/>
  <c r="T558" i="4"/>
  <c r="T559" i="4"/>
  <c r="T560" i="4"/>
  <c r="T561" i="4"/>
  <c r="T562" i="4"/>
  <c r="T563" i="4"/>
  <c r="T564" i="4"/>
  <c r="T565" i="4"/>
  <c r="T566" i="4"/>
  <c r="T567" i="4"/>
  <c r="T568" i="4"/>
  <c r="T569" i="4"/>
  <c r="T570" i="4"/>
  <c r="T571" i="4"/>
  <c r="T572" i="4"/>
  <c r="T573" i="4"/>
  <c r="T574" i="4"/>
  <c r="T575" i="4"/>
  <c r="T576" i="4"/>
  <c r="T577" i="4"/>
  <c r="T578" i="4"/>
  <c r="T579" i="4"/>
  <c r="T580" i="4"/>
  <c r="T581" i="4"/>
  <c r="T582" i="4"/>
  <c r="T583" i="4"/>
  <c r="T584" i="4"/>
  <c r="T585" i="4"/>
  <c r="T586" i="4"/>
  <c r="T587" i="4"/>
  <c r="T588" i="4"/>
  <c r="T589" i="4"/>
  <c r="T590" i="4"/>
  <c r="T591" i="4"/>
  <c r="T592" i="4"/>
  <c r="T593" i="4"/>
  <c r="T594" i="4"/>
  <c r="T595" i="4"/>
  <c r="T596" i="4"/>
  <c r="T597" i="4"/>
  <c r="T598" i="4"/>
  <c r="T599" i="4"/>
  <c r="T600" i="4"/>
  <c r="T601" i="4"/>
  <c r="T602" i="4"/>
  <c r="T603" i="4"/>
  <c r="T604" i="4"/>
  <c r="T605" i="4"/>
  <c r="T606" i="4"/>
  <c r="T607" i="4"/>
  <c r="T608" i="4"/>
  <c r="T609" i="4"/>
  <c r="T610" i="4"/>
  <c r="T611" i="4"/>
  <c r="T612" i="4"/>
  <c r="T613" i="4"/>
  <c r="T614" i="4"/>
  <c r="T615" i="4"/>
  <c r="T616" i="4"/>
  <c r="T617" i="4"/>
  <c r="T618" i="4"/>
  <c r="T619" i="4"/>
  <c r="T620" i="4"/>
  <c r="T621" i="4"/>
  <c r="T622" i="4"/>
  <c r="T623" i="4"/>
  <c r="T624" i="4"/>
  <c r="T625" i="4"/>
  <c r="T626" i="4"/>
  <c r="T627" i="4"/>
  <c r="T628" i="4"/>
  <c r="T629" i="4"/>
  <c r="T630" i="4"/>
  <c r="T631" i="4"/>
  <c r="T632" i="4"/>
  <c r="T633" i="4"/>
  <c r="T634" i="4"/>
  <c r="T635" i="4"/>
  <c r="T636" i="4"/>
  <c r="T637" i="4"/>
  <c r="T638" i="4"/>
  <c r="T639" i="4"/>
  <c r="T640" i="4"/>
  <c r="T641" i="4"/>
  <c r="T642" i="4"/>
  <c r="T643" i="4"/>
  <c r="T644" i="4"/>
  <c r="T645" i="4"/>
  <c r="T646" i="4"/>
  <c r="T647" i="4"/>
  <c r="T648" i="4"/>
  <c r="T649" i="4"/>
  <c r="T650" i="4"/>
  <c r="T651" i="4"/>
  <c r="T652" i="4"/>
  <c r="T653" i="4"/>
  <c r="T654" i="4"/>
  <c r="T655" i="4"/>
  <c r="T656" i="4"/>
  <c r="T657" i="4"/>
  <c r="T658" i="4"/>
  <c r="T659" i="4"/>
  <c r="T660" i="4"/>
  <c r="T661" i="4"/>
  <c r="T662" i="4"/>
  <c r="T663" i="4"/>
  <c r="T664" i="4"/>
  <c r="T665" i="4"/>
  <c r="T666" i="4"/>
  <c r="T667" i="4"/>
  <c r="T668" i="4"/>
  <c r="T669" i="4"/>
  <c r="T670" i="4"/>
  <c r="T671" i="4"/>
  <c r="T672" i="4"/>
  <c r="T673" i="4"/>
  <c r="T674" i="4"/>
  <c r="T675" i="4"/>
  <c r="T676" i="4"/>
  <c r="T677" i="4"/>
  <c r="T678" i="4"/>
  <c r="T679" i="4"/>
  <c r="T680" i="4"/>
  <c r="T681" i="4"/>
  <c r="T682" i="4"/>
  <c r="T683" i="4"/>
  <c r="T684" i="4"/>
  <c r="T685" i="4"/>
  <c r="T686" i="4"/>
  <c r="T687" i="4"/>
  <c r="T688" i="4"/>
  <c r="T689" i="4"/>
  <c r="T690" i="4"/>
  <c r="T691" i="4"/>
  <c r="T692" i="4"/>
  <c r="T693" i="4"/>
  <c r="T694" i="4"/>
  <c r="T695" i="4"/>
  <c r="T696" i="4"/>
  <c r="T697" i="4"/>
  <c r="T698" i="4"/>
  <c r="T699" i="4"/>
  <c r="T700" i="4"/>
  <c r="T701" i="4"/>
  <c r="T702" i="4"/>
  <c r="T703" i="4"/>
  <c r="T704" i="4"/>
  <c r="T705" i="4"/>
  <c r="T706" i="4"/>
  <c r="T707" i="4"/>
  <c r="T708" i="4"/>
  <c r="T709" i="4"/>
  <c r="T710" i="4"/>
  <c r="T711" i="4"/>
  <c r="T712" i="4"/>
  <c r="T713" i="4"/>
  <c r="T714" i="4"/>
  <c r="T715" i="4"/>
  <c r="T716" i="4"/>
  <c r="T717" i="4"/>
  <c r="T718" i="4"/>
  <c r="T719" i="4"/>
  <c r="T720" i="4"/>
  <c r="T721" i="4"/>
  <c r="T722" i="4"/>
  <c r="T723" i="4"/>
  <c r="T724" i="4"/>
  <c r="T725" i="4"/>
  <c r="T726" i="4"/>
  <c r="T727" i="4"/>
  <c r="T728" i="4"/>
  <c r="T729" i="4"/>
  <c r="T730" i="4"/>
  <c r="T731" i="4"/>
  <c r="T732" i="4"/>
  <c r="T733" i="4"/>
  <c r="T734" i="4"/>
  <c r="T735" i="4"/>
  <c r="T736" i="4"/>
  <c r="T737" i="4"/>
  <c r="T738" i="4"/>
  <c r="T739" i="4"/>
  <c r="T740" i="4"/>
  <c r="T741" i="4"/>
  <c r="T742" i="4"/>
  <c r="T743" i="4"/>
  <c r="T744" i="4"/>
  <c r="T745" i="4"/>
  <c r="T746" i="4"/>
  <c r="T747" i="4"/>
  <c r="T748" i="4"/>
  <c r="T749" i="4"/>
  <c r="T750" i="4"/>
  <c r="T751" i="4"/>
  <c r="T752" i="4"/>
  <c r="T753" i="4"/>
  <c r="T754" i="4"/>
  <c r="T755" i="4"/>
  <c r="T756" i="4"/>
  <c r="T757" i="4"/>
  <c r="T758" i="4"/>
  <c r="T759" i="4"/>
  <c r="T760" i="4"/>
  <c r="T761" i="4"/>
  <c r="T762" i="4"/>
  <c r="T763" i="4"/>
  <c r="T764" i="4"/>
  <c r="T765" i="4"/>
  <c r="T766" i="4"/>
  <c r="T767" i="4"/>
  <c r="T768" i="4"/>
  <c r="T769" i="4"/>
  <c r="T770" i="4"/>
  <c r="T771" i="4"/>
  <c r="T772" i="4"/>
  <c r="T773" i="4"/>
  <c r="T774" i="4"/>
  <c r="T775" i="4"/>
  <c r="T776" i="4"/>
  <c r="T777" i="4"/>
  <c r="T778" i="4"/>
  <c r="T779" i="4"/>
  <c r="T780" i="4"/>
  <c r="T781" i="4"/>
  <c r="T782" i="4"/>
  <c r="T783" i="4"/>
  <c r="T784" i="4"/>
  <c r="T785" i="4"/>
  <c r="T786" i="4"/>
  <c r="T787" i="4"/>
  <c r="T788" i="4"/>
  <c r="T789" i="4"/>
  <c r="T790" i="4"/>
  <c r="T791" i="4"/>
  <c r="T792" i="4"/>
  <c r="T793" i="4"/>
  <c r="T794" i="4"/>
  <c r="T795" i="4"/>
  <c r="T796" i="4"/>
  <c r="T797" i="4"/>
  <c r="T798" i="4"/>
  <c r="T799" i="4"/>
  <c r="T800" i="4"/>
  <c r="T801" i="4"/>
  <c r="T802" i="4"/>
  <c r="T803" i="4"/>
  <c r="T804" i="4"/>
  <c r="T805" i="4"/>
  <c r="T806" i="4"/>
  <c r="T807" i="4"/>
  <c r="T808" i="4"/>
  <c r="T809" i="4"/>
  <c r="T810" i="4"/>
  <c r="T811" i="4"/>
  <c r="T812" i="4"/>
  <c r="T813" i="4"/>
  <c r="T814" i="4"/>
  <c r="T815" i="4"/>
  <c r="T816" i="4"/>
  <c r="T817" i="4"/>
  <c r="T818" i="4"/>
  <c r="T819" i="4"/>
  <c r="T820" i="4"/>
  <c r="T821" i="4"/>
  <c r="T822" i="4"/>
  <c r="T823" i="4"/>
  <c r="T824" i="4"/>
  <c r="T825" i="4"/>
  <c r="T826" i="4"/>
  <c r="T827" i="4"/>
  <c r="T828" i="4"/>
  <c r="T829" i="4"/>
  <c r="T830" i="4"/>
  <c r="T831" i="4"/>
  <c r="T832" i="4"/>
  <c r="T833" i="4"/>
  <c r="T834" i="4"/>
  <c r="T835" i="4"/>
  <c r="T836" i="4"/>
  <c r="T837" i="4"/>
  <c r="T838" i="4"/>
  <c r="T839" i="4"/>
  <c r="T840" i="4"/>
  <c r="T841" i="4"/>
  <c r="T842" i="4"/>
  <c r="T843" i="4"/>
  <c r="T844" i="4"/>
  <c r="T845" i="4"/>
  <c r="T846" i="4"/>
  <c r="T847" i="4"/>
  <c r="T848" i="4"/>
  <c r="T849" i="4"/>
  <c r="T850" i="4"/>
  <c r="T851" i="4"/>
  <c r="T852" i="4"/>
  <c r="T853" i="4"/>
  <c r="T854" i="4"/>
  <c r="T855" i="4"/>
  <c r="T856" i="4"/>
  <c r="T857" i="4"/>
  <c r="T858" i="4"/>
  <c r="T859" i="4"/>
  <c r="T860" i="4"/>
  <c r="T861" i="4"/>
  <c r="T862" i="4"/>
  <c r="T863" i="4"/>
  <c r="T864" i="4"/>
  <c r="T865" i="4"/>
  <c r="T866" i="4"/>
  <c r="T867" i="4"/>
  <c r="T868" i="4"/>
  <c r="T869" i="4"/>
  <c r="T870" i="4"/>
  <c r="T871" i="4"/>
  <c r="T872" i="4"/>
  <c r="T873" i="4"/>
  <c r="T874" i="4"/>
  <c r="T875" i="4"/>
  <c r="T876" i="4"/>
  <c r="T877" i="4"/>
  <c r="T878" i="4"/>
  <c r="T879" i="4"/>
  <c r="T880" i="4"/>
  <c r="T881" i="4"/>
  <c r="T882" i="4"/>
  <c r="T883" i="4"/>
  <c r="T884" i="4"/>
  <c r="T885" i="4"/>
  <c r="T886" i="4"/>
  <c r="T887" i="4"/>
  <c r="T888" i="4"/>
  <c r="T889" i="4"/>
  <c r="T890" i="4"/>
  <c r="T891" i="4"/>
  <c r="T892" i="4"/>
  <c r="T893" i="4"/>
  <c r="T894" i="4"/>
  <c r="T895" i="4"/>
  <c r="T896" i="4"/>
  <c r="T897" i="4"/>
  <c r="T898" i="4"/>
  <c r="T899" i="4"/>
  <c r="T900" i="4"/>
  <c r="T901" i="4"/>
  <c r="T902" i="4"/>
  <c r="T903" i="4"/>
  <c r="T904" i="4"/>
  <c r="T905" i="4"/>
  <c r="T906" i="4"/>
  <c r="T907" i="4"/>
  <c r="T908" i="4"/>
  <c r="T909" i="4"/>
  <c r="T910" i="4"/>
  <c r="T911" i="4"/>
  <c r="T912" i="4"/>
  <c r="T913" i="4"/>
  <c r="T914" i="4"/>
  <c r="T915" i="4"/>
  <c r="T916" i="4"/>
  <c r="T917" i="4"/>
  <c r="T918" i="4"/>
  <c r="T919" i="4"/>
  <c r="T920" i="4"/>
  <c r="T921" i="4"/>
  <c r="T922" i="4"/>
  <c r="T923" i="4"/>
  <c r="T924" i="4"/>
  <c r="T925" i="4"/>
  <c r="T926" i="4"/>
  <c r="T927" i="4"/>
  <c r="T928" i="4"/>
  <c r="T929" i="4"/>
  <c r="T930" i="4"/>
  <c r="T931" i="4"/>
  <c r="T932" i="4"/>
  <c r="T933" i="4"/>
  <c r="T934" i="4"/>
  <c r="T935" i="4"/>
  <c r="T936" i="4"/>
  <c r="T937" i="4"/>
  <c r="T938" i="4"/>
  <c r="T939" i="4"/>
  <c r="T940" i="4"/>
  <c r="T941" i="4"/>
  <c r="T942" i="4"/>
  <c r="T943" i="4"/>
  <c r="T944" i="4"/>
  <c r="T945" i="4"/>
  <c r="T946" i="4"/>
  <c r="T947" i="4"/>
  <c r="T948" i="4"/>
  <c r="T949" i="4"/>
  <c r="T950" i="4"/>
  <c r="T951" i="4"/>
  <c r="T952" i="4"/>
  <c r="T953" i="4"/>
  <c r="T954" i="4"/>
  <c r="T955" i="4"/>
  <c r="T956" i="4"/>
  <c r="T957" i="4"/>
  <c r="T958" i="4"/>
  <c r="T959" i="4"/>
  <c r="T960" i="4"/>
  <c r="T961" i="4"/>
  <c r="T962" i="4"/>
  <c r="T963" i="4"/>
  <c r="T964" i="4"/>
  <c r="T965" i="4"/>
  <c r="T966" i="4"/>
  <c r="T967" i="4"/>
  <c r="T968" i="4"/>
  <c r="T969" i="4"/>
  <c r="T970" i="4"/>
  <c r="T971" i="4"/>
  <c r="T972" i="4"/>
  <c r="T973" i="4"/>
  <c r="T974" i="4"/>
  <c r="T975" i="4"/>
  <c r="T976" i="4"/>
  <c r="T977" i="4"/>
  <c r="T978" i="4"/>
  <c r="T979" i="4"/>
  <c r="T980" i="4"/>
  <c r="T981" i="4"/>
  <c r="T982" i="4"/>
  <c r="T983" i="4"/>
  <c r="T984" i="4"/>
  <c r="T985" i="4"/>
  <c r="T986" i="4"/>
  <c r="T987" i="4"/>
  <c r="T988" i="4"/>
  <c r="T989" i="4"/>
  <c r="T990" i="4"/>
  <c r="T991" i="4"/>
  <c r="T992" i="4"/>
  <c r="T993" i="4"/>
  <c r="T994" i="4"/>
  <c r="T995" i="4"/>
  <c r="T996" i="4"/>
  <c r="T997" i="4"/>
  <c r="T998" i="4"/>
  <c r="T999" i="4"/>
  <c r="T1000" i="4"/>
  <c r="T1001" i="4"/>
  <c r="T1002" i="4"/>
  <c r="T1003" i="4"/>
  <c r="T1004" i="4"/>
  <c r="T1005" i="4"/>
  <c r="T1006" i="4"/>
  <c r="T1007" i="4"/>
  <c r="T1008" i="4"/>
  <c r="T1009" i="4"/>
  <c r="T1010" i="4"/>
  <c r="T1011" i="4"/>
  <c r="T1012" i="4"/>
  <c r="T1013" i="4"/>
  <c r="T1014" i="4"/>
  <c r="T1015" i="4"/>
  <c r="T1016" i="4"/>
  <c r="T1017" i="4"/>
  <c r="T1018" i="4"/>
  <c r="T1019" i="4"/>
  <c r="T1020" i="4"/>
  <c r="T1021" i="4"/>
  <c r="T1022" i="4"/>
  <c r="T1023" i="4"/>
  <c r="T1024" i="4"/>
  <c r="T1025" i="4"/>
  <c r="T1026" i="4"/>
  <c r="T1027" i="4"/>
  <c r="T1028" i="4"/>
  <c r="T1029" i="4"/>
  <c r="T1030" i="4"/>
  <c r="T1031" i="4"/>
  <c r="T1032" i="4"/>
  <c r="T1033" i="4"/>
  <c r="T1034" i="4"/>
  <c r="T1035" i="4"/>
  <c r="T1036" i="4"/>
  <c r="T1037" i="4"/>
  <c r="T1038" i="4"/>
  <c r="T1039" i="4"/>
  <c r="T1040" i="4"/>
  <c r="T1041" i="4"/>
  <c r="T1042" i="4"/>
  <c r="T1043" i="4"/>
  <c r="T1044" i="4"/>
  <c r="T1045" i="4"/>
  <c r="T1046" i="4"/>
  <c r="T1047" i="4"/>
  <c r="T1048" i="4"/>
  <c r="T1049" i="4"/>
  <c r="T1050" i="4"/>
  <c r="T1051" i="4"/>
  <c r="T1052" i="4"/>
  <c r="T1053" i="4"/>
  <c r="T1054" i="4"/>
  <c r="T1055" i="4"/>
  <c r="T1056" i="4"/>
  <c r="T1057" i="4"/>
  <c r="T1058" i="4"/>
  <c r="T1059" i="4"/>
  <c r="T1060" i="4"/>
  <c r="T1061" i="4"/>
  <c r="T1062" i="4"/>
  <c r="T1063" i="4"/>
  <c r="T1064" i="4"/>
  <c r="T1065" i="4"/>
  <c r="T1066" i="4"/>
  <c r="T1067" i="4"/>
  <c r="T1068" i="4"/>
  <c r="T1069" i="4"/>
  <c r="T1070" i="4"/>
  <c r="T1071" i="4"/>
  <c r="T1072" i="4"/>
  <c r="T1073" i="4"/>
  <c r="T1074" i="4"/>
  <c r="T1075" i="4"/>
  <c r="T1076" i="4"/>
  <c r="T1077" i="4"/>
  <c r="T1078" i="4"/>
  <c r="T1079" i="4"/>
  <c r="T1080" i="4"/>
  <c r="T1081" i="4"/>
  <c r="T1082" i="4"/>
  <c r="T1083" i="4"/>
  <c r="T1084" i="4"/>
  <c r="T1085" i="4"/>
  <c r="T1086" i="4"/>
  <c r="T1087" i="4"/>
  <c r="T1088" i="4"/>
  <c r="T1089" i="4"/>
  <c r="T1090" i="4"/>
  <c r="T1091" i="4"/>
  <c r="T1092" i="4"/>
  <c r="T1093" i="4"/>
  <c r="T1094" i="4"/>
  <c r="T1095" i="4"/>
  <c r="T1096" i="4"/>
  <c r="T1097" i="4"/>
  <c r="T1098" i="4"/>
  <c r="T1099" i="4"/>
  <c r="T1100" i="4"/>
  <c r="T1101" i="4"/>
  <c r="T1102" i="4"/>
  <c r="T1103" i="4"/>
  <c r="T1104" i="4"/>
  <c r="T1105" i="4"/>
  <c r="T1106" i="4"/>
  <c r="T1107" i="4"/>
  <c r="T1108" i="4"/>
  <c r="T1109" i="4"/>
  <c r="T1110" i="4"/>
  <c r="T1111" i="4"/>
  <c r="T1112" i="4"/>
  <c r="T1113" i="4"/>
  <c r="T1114" i="4"/>
  <c r="T1115" i="4"/>
  <c r="T1116" i="4"/>
  <c r="T1117" i="4"/>
  <c r="T1118" i="4"/>
  <c r="T1119" i="4"/>
  <c r="T1120" i="4"/>
  <c r="T1121" i="4"/>
  <c r="T1122" i="4"/>
  <c r="T1123" i="4"/>
  <c r="T1124" i="4"/>
  <c r="T1125" i="4"/>
  <c r="T1126" i="4"/>
  <c r="T1127" i="4"/>
  <c r="T1128" i="4"/>
  <c r="T1129" i="4"/>
  <c r="T1130" i="4"/>
  <c r="T1131" i="4"/>
  <c r="T1132" i="4"/>
  <c r="T1133" i="4"/>
  <c r="T1134" i="4"/>
  <c r="T1135" i="4"/>
  <c r="T1136" i="4"/>
  <c r="T1137" i="4"/>
  <c r="T1138" i="4"/>
  <c r="T1139" i="4"/>
  <c r="T1140" i="4"/>
  <c r="T1141" i="4"/>
  <c r="T1142" i="4"/>
  <c r="T1143" i="4"/>
  <c r="T1144" i="4"/>
  <c r="T1145" i="4"/>
  <c r="T1146" i="4"/>
  <c r="T1147" i="4"/>
  <c r="T1148" i="4"/>
  <c r="T1149" i="4"/>
  <c r="T1150" i="4"/>
  <c r="T1151" i="4"/>
  <c r="T1152" i="4"/>
  <c r="T1153" i="4"/>
  <c r="T1154" i="4"/>
  <c r="T1155" i="4"/>
  <c r="T1156" i="4"/>
  <c r="T1157" i="4"/>
  <c r="T1158" i="4"/>
  <c r="T1159" i="4"/>
  <c r="T1160" i="4"/>
  <c r="T1161" i="4"/>
  <c r="T1162" i="4"/>
  <c r="T1163" i="4"/>
  <c r="T1164" i="4"/>
  <c r="T1165" i="4"/>
  <c r="T1166" i="4"/>
  <c r="T1167" i="4"/>
  <c r="T1168" i="4"/>
  <c r="T1169" i="4"/>
  <c r="T1170" i="4"/>
  <c r="T1171" i="4"/>
  <c r="T1172" i="4"/>
  <c r="T1173" i="4"/>
  <c r="T1174" i="4"/>
  <c r="T1175" i="4"/>
  <c r="T1176" i="4"/>
  <c r="T1177" i="4"/>
  <c r="T1178" i="4"/>
  <c r="T1179" i="4"/>
  <c r="T1180" i="4"/>
  <c r="T1181" i="4"/>
  <c r="T1182" i="4"/>
  <c r="T1183" i="4"/>
  <c r="T1184" i="4"/>
  <c r="T1185" i="4"/>
  <c r="T1186" i="4"/>
  <c r="T1187" i="4"/>
  <c r="T1188" i="4"/>
  <c r="T1189" i="4"/>
  <c r="T1190" i="4"/>
  <c r="T1191" i="4"/>
  <c r="T1192" i="4"/>
  <c r="T1193" i="4"/>
  <c r="T1194" i="4"/>
  <c r="T1195" i="4"/>
  <c r="T1196" i="4"/>
  <c r="T1197" i="4"/>
  <c r="T1198" i="4"/>
  <c r="T1199" i="4"/>
  <c r="T1200" i="4"/>
  <c r="T1201" i="4"/>
  <c r="T1202" i="4"/>
  <c r="T1203" i="4"/>
  <c r="T1204" i="4"/>
  <c r="T1205" i="4"/>
  <c r="T1206" i="4"/>
  <c r="T1207" i="4"/>
  <c r="T1208" i="4"/>
  <c r="T1209" i="4"/>
  <c r="T1210" i="4"/>
  <c r="T1211" i="4"/>
  <c r="T1212" i="4"/>
  <c r="T1213" i="4"/>
  <c r="T1214" i="4"/>
  <c r="T1215" i="4"/>
  <c r="T1216" i="4"/>
  <c r="T1217" i="4"/>
  <c r="T1218" i="4"/>
  <c r="T1219" i="4"/>
  <c r="T1220" i="4"/>
  <c r="T1221" i="4"/>
  <c r="T1222" i="4"/>
  <c r="T1223" i="4"/>
  <c r="T1224" i="4"/>
  <c r="T1225" i="4"/>
  <c r="T1226" i="4"/>
  <c r="T1227" i="4"/>
  <c r="T1228" i="4"/>
  <c r="T1229" i="4"/>
  <c r="T1230" i="4"/>
  <c r="T1231" i="4"/>
  <c r="T1232" i="4"/>
  <c r="T1233" i="4"/>
  <c r="T1234" i="4"/>
  <c r="T1235" i="4"/>
  <c r="T1236" i="4"/>
  <c r="T1237" i="4"/>
  <c r="T1238" i="4"/>
  <c r="T1239" i="4"/>
  <c r="T1240" i="4"/>
  <c r="T1241" i="4"/>
  <c r="T1242" i="4"/>
  <c r="T1243" i="4"/>
  <c r="T1244" i="4"/>
  <c r="T1245" i="4"/>
  <c r="T1246" i="4"/>
  <c r="T1247" i="4"/>
  <c r="T1248" i="4"/>
  <c r="T1249" i="4"/>
  <c r="T1250" i="4"/>
  <c r="T1251" i="4"/>
  <c r="T1252" i="4"/>
  <c r="T1253" i="4"/>
  <c r="T1254" i="4"/>
  <c r="T1255" i="4"/>
  <c r="T1256" i="4"/>
  <c r="T1257" i="4"/>
  <c r="T1258" i="4"/>
  <c r="T1259" i="4"/>
  <c r="T1260" i="4"/>
  <c r="T1261" i="4"/>
  <c r="T1262" i="4"/>
  <c r="T1263" i="4"/>
  <c r="T1264" i="4"/>
  <c r="T1265" i="4"/>
  <c r="T1266" i="4"/>
  <c r="T1267" i="4"/>
  <c r="T1268" i="4"/>
  <c r="T1269" i="4"/>
  <c r="T1270" i="4"/>
  <c r="T1271" i="4"/>
  <c r="T1272" i="4"/>
  <c r="T1273" i="4"/>
  <c r="T1274" i="4"/>
  <c r="T1275" i="4"/>
  <c r="T1276" i="4"/>
  <c r="T1277" i="4"/>
  <c r="T1278" i="4"/>
  <c r="T1279" i="4"/>
  <c r="T1280" i="4"/>
  <c r="T1281" i="4"/>
  <c r="T1282" i="4"/>
  <c r="T1283" i="4"/>
  <c r="T1284" i="4"/>
  <c r="T1285" i="4"/>
  <c r="T1286" i="4"/>
  <c r="T1287" i="4"/>
  <c r="T1288" i="4"/>
  <c r="T1289" i="4"/>
  <c r="T1290" i="4"/>
  <c r="T1291" i="4"/>
  <c r="T1292" i="4"/>
  <c r="T1293" i="4"/>
  <c r="T1294" i="4"/>
  <c r="T1295" i="4"/>
  <c r="T1296" i="4"/>
  <c r="T1297" i="4"/>
  <c r="T1298" i="4"/>
  <c r="T1299" i="4"/>
  <c r="T1300" i="4"/>
  <c r="T1301" i="4"/>
  <c r="T1302" i="4"/>
  <c r="T1303" i="4"/>
  <c r="T1304" i="4"/>
  <c r="T1305" i="4"/>
  <c r="T1306" i="4"/>
  <c r="T1307" i="4"/>
  <c r="T1308" i="4"/>
  <c r="T1309" i="4"/>
  <c r="T1310" i="4"/>
  <c r="T1311" i="4"/>
  <c r="T1312" i="4"/>
  <c r="T1313" i="4"/>
  <c r="T1314" i="4"/>
  <c r="T1315" i="4"/>
  <c r="T1316" i="4"/>
  <c r="T1317" i="4"/>
  <c r="T1318" i="4"/>
  <c r="T1319" i="4"/>
  <c r="T1320" i="4"/>
  <c r="T1321" i="4"/>
  <c r="T1322" i="4"/>
  <c r="T1323" i="4"/>
  <c r="T1324" i="4"/>
  <c r="T1325" i="4"/>
  <c r="T1326" i="4"/>
  <c r="T1327" i="4"/>
  <c r="T1328" i="4"/>
  <c r="T1329" i="4"/>
  <c r="T1330" i="4"/>
  <c r="T1331" i="4"/>
  <c r="T1332" i="4"/>
  <c r="T1333" i="4"/>
  <c r="T1334" i="4"/>
  <c r="T1335" i="4"/>
  <c r="T1336" i="4"/>
  <c r="T1337" i="4"/>
  <c r="T1338" i="4"/>
  <c r="T1339" i="4"/>
  <c r="T1340" i="4"/>
  <c r="T1341" i="4"/>
  <c r="T1342" i="4"/>
  <c r="T1343" i="4"/>
  <c r="T1344" i="4"/>
  <c r="T1345" i="4"/>
  <c r="T1346" i="4"/>
  <c r="T1347" i="4"/>
  <c r="T1348" i="4"/>
  <c r="T1349" i="4"/>
  <c r="T1350" i="4"/>
  <c r="T1351" i="4"/>
  <c r="T1352" i="4"/>
  <c r="T1353" i="4"/>
  <c r="T1354" i="4"/>
  <c r="T1355" i="4"/>
  <c r="T1356" i="4"/>
  <c r="T1357" i="4"/>
  <c r="T1358" i="4"/>
  <c r="T1359" i="4"/>
  <c r="T1360" i="4"/>
  <c r="T1361" i="4"/>
  <c r="T1362" i="4"/>
  <c r="T1363" i="4"/>
  <c r="T1364" i="4"/>
  <c r="T1365" i="4"/>
  <c r="T1366" i="4"/>
  <c r="T1367" i="4"/>
  <c r="T1368" i="4"/>
  <c r="T1369" i="4"/>
  <c r="T1370" i="4"/>
  <c r="T1371" i="4"/>
  <c r="T1372" i="4"/>
  <c r="T1373" i="4"/>
  <c r="T1374" i="4"/>
  <c r="T1375" i="4"/>
  <c r="T1376" i="4"/>
  <c r="T1377" i="4"/>
  <c r="T1378" i="4"/>
  <c r="T1379" i="4"/>
  <c r="T1380" i="4"/>
  <c r="T1381" i="4"/>
  <c r="T1382" i="4"/>
  <c r="T1383" i="4"/>
  <c r="T1384" i="4"/>
  <c r="T1385" i="4"/>
  <c r="T1386" i="4"/>
  <c r="T1387" i="4"/>
  <c r="T1388" i="4"/>
  <c r="T1389" i="4"/>
  <c r="T1390" i="4"/>
  <c r="T1391" i="4"/>
  <c r="T1392" i="4"/>
  <c r="T1393" i="4"/>
  <c r="T1394" i="4"/>
  <c r="T1395" i="4"/>
  <c r="T1396" i="4"/>
  <c r="T1397" i="4"/>
  <c r="T1398" i="4"/>
  <c r="T1399" i="4"/>
  <c r="T1400" i="4"/>
  <c r="T1401" i="4"/>
  <c r="T1402" i="4"/>
  <c r="T1403" i="4"/>
  <c r="T1404" i="4"/>
  <c r="T1405" i="4"/>
  <c r="T1406" i="4"/>
  <c r="T1407" i="4"/>
  <c r="T1408" i="4"/>
  <c r="T1409" i="4"/>
  <c r="T1410" i="4"/>
  <c r="T1411" i="4"/>
  <c r="T1412" i="4"/>
  <c r="T1413" i="4"/>
  <c r="T1414" i="4"/>
  <c r="T1415" i="4"/>
  <c r="T1416" i="4"/>
  <c r="T1417" i="4"/>
  <c r="T1418" i="4"/>
  <c r="T1419" i="4"/>
  <c r="T1420" i="4"/>
  <c r="T1421" i="4"/>
  <c r="T1422" i="4"/>
  <c r="T1423" i="4"/>
  <c r="T1424" i="4"/>
  <c r="T1425" i="4"/>
  <c r="T1426" i="4"/>
  <c r="T1427" i="4"/>
  <c r="T1428" i="4"/>
  <c r="T1429" i="4"/>
  <c r="T1430" i="4"/>
  <c r="T1431" i="4"/>
  <c r="T1432" i="4"/>
  <c r="T1433" i="4"/>
  <c r="T1434" i="4"/>
  <c r="T1435" i="4"/>
  <c r="T1436" i="4"/>
  <c r="T1437" i="4"/>
  <c r="T1438" i="4"/>
  <c r="T1439" i="4"/>
  <c r="T1440" i="4"/>
  <c r="T1441" i="4"/>
  <c r="T1442" i="4"/>
  <c r="T1443" i="4"/>
  <c r="T1444" i="4"/>
  <c r="T1445" i="4"/>
  <c r="T1446" i="4"/>
  <c r="T1447" i="4"/>
  <c r="T1448" i="4"/>
  <c r="T1449" i="4"/>
  <c r="T1450" i="4"/>
  <c r="T1451" i="4"/>
  <c r="T1452" i="4"/>
  <c r="T1453" i="4"/>
  <c r="T1454" i="4"/>
  <c r="T1455" i="4"/>
  <c r="T1456" i="4"/>
  <c r="T1457" i="4"/>
  <c r="T1458" i="4"/>
  <c r="T1459" i="4"/>
  <c r="T1460" i="4"/>
  <c r="T1461" i="4"/>
  <c r="T1462" i="4"/>
  <c r="T1463" i="4"/>
  <c r="T1464" i="4"/>
  <c r="T1465" i="4"/>
  <c r="T1466" i="4"/>
  <c r="T1467" i="4"/>
  <c r="T1468" i="4"/>
</calcChain>
</file>

<file path=xl/sharedStrings.xml><?xml version="1.0" encoding="utf-8"?>
<sst xmlns="http://schemas.openxmlformats.org/spreadsheetml/2006/main" count="3493" uniqueCount="985">
  <si>
    <t>cbsacode</t>
  </si>
  <si>
    <t>geotype</t>
  </si>
  <si>
    <t>CBSA name</t>
  </si>
  <si>
    <t>2000 Civilian prime-age employment</t>
  </si>
  <si>
    <t>2000 Civilian prime-age population</t>
  </si>
  <si>
    <t>2000 Total Civilian Employment</t>
  </si>
  <si>
    <t>2000 Total Population (All ages)</t>
  </si>
  <si>
    <t>2000 Civilian employment to population ratio for prime-age</t>
  </si>
  <si>
    <t>2000 natinoal average</t>
  </si>
  <si>
    <t>2000 differential</t>
  </si>
  <si>
    <t>2014-18 Civilian prime-age employment</t>
  </si>
  <si>
    <t>2014-18 Civilian prime-age population</t>
  </si>
  <si>
    <t>2014-18 Total Civilian Employment</t>
  </si>
  <si>
    <t>2014-18 Total Population (All ages)</t>
  </si>
  <si>
    <t>2014-18 Civilian employment to population ratio for prime-age</t>
  </si>
  <si>
    <t>2014-18 national average</t>
  </si>
  <si>
    <t>2014-18 differential</t>
  </si>
  <si>
    <t>Cumulative population</t>
  </si>
  <si>
    <t>Cumulative pop percent</t>
  </si>
  <si>
    <t>Needed jobs for prime-age if fill half gap</t>
  </si>
  <si>
    <t>Needed increase in total employment at .4 effect</t>
  </si>
  <si>
    <t>Cumulative increase in employment</t>
  </si>
  <si>
    <t>Ratio to baseline employment</t>
  </si>
  <si>
    <t>Cost per year per cap</t>
  </si>
  <si>
    <t>Cumulative cost</t>
  </si>
  <si>
    <t>Cumulative cost per year per cap</t>
  </si>
  <si>
    <t>Distress indicator 2014-18</t>
  </si>
  <si>
    <t>Annual fed grant if 2/3rd fed share</t>
  </si>
  <si>
    <t/>
  </si>
  <si>
    <t>CZ</t>
  </si>
  <si>
    <t>Alaska CZ 1</t>
  </si>
  <si>
    <t>Metro Division</t>
  </si>
  <si>
    <t>Detroit-Dearborn-Livonia, MI</t>
  </si>
  <si>
    <t>Metropolitan Statistical Area</t>
  </si>
  <si>
    <t>Riverside-San Bernardino-Ontario, CA</t>
  </si>
  <si>
    <t>Fresno, CA</t>
  </si>
  <si>
    <t>Bakersfield, CA</t>
  </si>
  <si>
    <t>McAllen-Edinburg-Mission, TX</t>
  </si>
  <si>
    <t>Stockton, CA</t>
  </si>
  <si>
    <t>Augusta-Richmond County, GA-SC</t>
  </si>
  <si>
    <t>Modesto, CA</t>
  </si>
  <si>
    <t>Fayetteville, NC</t>
  </si>
  <si>
    <t>Visalia, CA</t>
  </si>
  <si>
    <t>Killeen-Temple, TX</t>
  </si>
  <si>
    <t>Salinas, CA</t>
  </si>
  <si>
    <t>Mobile, AL</t>
  </si>
  <si>
    <t>Brownsville-Harlingen, TX</t>
  </si>
  <si>
    <t>Flint, MI</t>
  </si>
  <si>
    <t>Beaumont-Port Arthur, TX</t>
  </si>
  <si>
    <t>Montgomery, AL</t>
  </si>
  <si>
    <t>Huntington-Ashland, WV-KY-OH</t>
  </si>
  <si>
    <t>Ocala, FL</t>
  </si>
  <si>
    <t>Columbus, GA-AL</t>
  </si>
  <si>
    <t>Kingsport-Bristol, TN-VA</t>
  </si>
  <si>
    <t>Clarksville, TN-KY</t>
  </si>
  <si>
    <t>Longview, TX</t>
  </si>
  <si>
    <t>Laredo, TX</t>
  </si>
  <si>
    <t>Merced, CA</t>
  </si>
  <si>
    <t>Charleston, WV</t>
  </si>
  <si>
    <t>Fort Smith, AR-OK</t>
  </si>
  <si>
    <t>Macon-Bibb County, GA</t>
  </si>
  <si>
    <t>Chico, CA</t>
  </si>
  <si>
    <t>Prescott Valley-Prescott, AZ</t>
  </si>
  <si>
    <t>Las Cruces, NM</t>
  </si>
  <si>
    <t>Houma-Thibodaux, LA</t>
  </si>
  <si>
    <t>Yuma, AZ</t>
  </si>
  <si>
    <t>Lake Havasu City-Kingman, AZ</t>
  </si>
  <si>
    <t>Monroe, LA</t>
  </si>
  <si>
    <t>Johnson City, TN</t>
  </si>
  <si>
    <t>Jacksonville, NC</t>
  </si>
  <si>
    <t>Terre Haute, IN</t>
  </si>
  <si>
    <t>El Centro, CA</t>
  </si>
  <si>
    <t>Redding, CA</t>
  </si>
  <si>
    <t>Punta Gorda, FL</t>
  </si>
  <si>
    <t>Muskegon, MI</t>
  </si>
  <si>
    <t>Yuba City, CA</t>
  </si>
  <si>
    <t>Abilene, TX</t>
  </si>
  <si>
    <t>Pueblo, CO</t>
  </si>
  <si>
    <t>Jackson, MI</t>
  </si>
  <si>
    <t>Madera, CA</t>
  </si>
  <si>
    <t>Alexandria, LA</t>
  </si>
  <si>
    <t>Vineland-Bridgeton, NJ</t>
  </si>
  <si>
    <t>Decatur, AL</t>
  </si>
  <si>
    <t>Wichita Falls, TX</t>
  </si>
  <si>
    <t>Hanford-Corcoran, CA</t>
  </si>
  <si>
    <t>Texarkana, TX-AR</t>
  </si>
  <si>
    <t>Albany, GA</t>
  </si>
  <si>
    <t>Dothan, AL</t>
  </si>
  <si>
    <t>Valdosta, GA</t>
  </si>
  <si>
    <t>Homosassa Springs, FL</t>
  </si>
  <si>
    <t>Wheeling, WV-OH</t>
  </si>
  <si>
    <t>Sumter, SC</t>
  </si>
  <si>
    <t>Morristown, TN</t>
  </si>
  <si>
    <t>Morgantown, WV</t>
  </si>
  <si>
    <t>Carbondale-Marion, IL</t>
  </si>
  <si>
    <t>Hammond, LA</t>
  </si>
  <si>
    <t>Lawton, OK</t>
  </si>
  <si>
    <t>Farmington, NM</t>
  </si>
  <si>
    <t>Sierra Vista-Douglas, AZ</t>
  </si>
  <si>
    <t>New Bern, NC</t>
  </si>
  <si>
    <t>Goldsboro, NC</t>
  </si>
  <si>
    <t>Albany-Lebanon, OR</t>
  </si>
  <si>
    <t>Mansfield, OH</t>
  </si>
  <si>
    <t>The Villages, FL</t>
  </si>
  <si>
    <t>Beckley, WV</t>
  </si>
  <si>
    <t>Anniston-Oxford, AL</t>
  </si>
  <si>
    <t>Michigan City-La Porte, IN</t>
  </si>
  <si>
    <t>Gadsden, AL</t>
  </si>
  <si>
    <t>Sebring-Avon Park, FL</t>
  </si>
  <si>
    <t>Cumberland, MD-WV</t>
  </si>
  <si>
    <t>Hot Springs, AR</t>
  </si>
  <si>
    <t>Rome, GA</t>
  </si>
  <si>
    <t>Pine Bluff, AR</t>
  </si>
  <si>
    <t>Elmira, NY</t>
  </si>
  <si>
    <t>Grants Pass, OR</t>
  </si>
  <si>
    <t>Hinesville, GA</t>
  </si>
  <si>
    <t>Danville, IL</t>
  </si>
  <si>
    <t>Walla Walla, WA</t>
  </si>
  <si>
    <t>Micropolitan Statistical Area</t>
  </si>
  <si>
    <t>London, KY</t>
  </si>
  <si>
    <t>Pottsville, PA</t>
  </si>
  <si>
    <t>Eureka-Arcata, CA</t>
  </si>
  <si>
    <t>Lumberton, NC</t>
  </si>
  <si>
    <t>Jamestown-Dunkirk-Fredonia, NY</t>
  </si>
  <si>
    <t>Bluefield, WV-VA</t>
  </si>
  <si>
    <t>Show Low, AZ</t>
  </si>
  <si>
    <t>Roseburg, OR</t>
  </si>
  <si>
    <t>Richmond-Berea, KY</t>
  </si>
  <si>
    <t>Salem, OH</t>
  </si>
  <si>
    <t>Meridian, MS</t>
  </si>
  <si>
    <t>Danville, VA</t>
  </si>
  <si>
    <t>Ashtabula, OH</t>
  </si>
  <si>
    <t>Shelby, NC</t>
  </si>
  <si>
    <t>Clarksburg, WV</t>
  </si>
  <si>
    <t>Orangeburg, SC</t>
  </si>
  <si>
    <t>Hermiston-Pendleton, OR</t>
  </si>
  <si>
    <t>Lufkin, TX</t>
  </si>
  <si>
    <t>Ukiah, CA</t>
  </si>
  <si>
    <t>Russellville, AR</t>
  </si>
  <si>
    <t>Laurel, MS</t>
  </si>
  <si>
    <t>Opelousas, LA</t>
  </si>
  <si>
    <t>Cullman, AL</t>
  </si>
  <si>
    <t>Plattsburgh, NY</t>
  </si>
  <si>
    <t>Talladega-Sylacauga, AL</t>
  </si>
  <si>
    <t>Athens, TX</t>
  </si>
  <si>
    <t>DuBois, PA</t>
  </si>
  <si>
    <t>Chillicothe, OH</t>
  </si>
  <si>
    <t>Centralia, WA</t>
  </si>
  <si>
    <t>Seneca, SC</t>
  </si>
  <si>
    <t>Portsmouth, OH</t>
  </si>
  <si>
    <t>Somerset, PA</t>
  </si>
  <si>
    <t>Port Angeles, WA</t>
  </si>
  <si>
    <t>Gallup, NM</t>
  </si>
  <si>
    <t>Palatka, FL</t>
  </si>
  <si>
    <t>Shawnee, OK</t>
  </si>
  <si>
    <t>Aberdeen, WA</t>
  </si>
  <si>
    <t>Roanoke Rapids, NC</t>
  </si>
  <si>
    <t>Huntsville, TX</t>
  </si>
  <si>
    <t>Fort Payne, AL</t>
  </si>
  <si>
    <t>Greenwood, SC</t>
  </si>
  <si>
    <t>Hobbs, NM</t>
  </si>
  <si>
    <t>Lake City, FL</t>
  </si>
  <si>
    <t>Muskogee, OK</t>
  </si>
  <si>
    <t>Greeneville, TN</t>
  </si>
  <si>
    <t>Forest City, NC</t>
  </si>
  <si>
    <t>Farmington, MO</t>
  </si>
  <si>
    <t>Klamath Falls, OR</t>
  </si>
  <si>
    <t>Athens, OH</t>
  </si>
  <si>
    <t>Alamogordo, NM</t>
  </si>
  <si>
    <t>Roswell, NM</t>
  </si>
  <si>
    <t>Marion, OH</t>
  </si>
  <si>
    <t>Martinsville, VA</t>
  </si>
  <si>
    <t>Jasper, AL</t>
  </si>
  <si>
    <t>Clearlake, CA</t>
  </si>
  <si>
    <t>Somerset, KY</t>
  </si>
  <si>
    <t>Dublin, GA</t>
  </si>
  <si>
    <t>Rio Grande City-Roma, TX</t>
  </si>
  <si>
    <t>Red Bluff, CA</t>
  </si>
  <si>
    <t>Coos Bay, OR</t>
  </si>
  <si>
    <t>Shelton, WA</t>
  </si>
  <si>
    <t>Georgetown, SC</t>
  </si>
  <si>
    <t>Columbus, MS</t>
  </si>
  <si>
    <t>Starkville, MS</t>
  </si>
  <si>
    <t>Crossville, TN</t>
  </si>
  <si>
    <t>Eagle Pass, TX</t>
  </si>
  <si>
    <t>Palestine, TX</t>
  </si>
  <si>
    <t>Point Pleasant, WV-OH</t>
  </si>
  <si>
    <t>Gaffney, SC</t>
  </si>
  <si>
    <t>Poplar Bluff, MO</t>
  </si>
  <si>
    <t>Picayune, MS</t>
  </si>
  <si>
    <t>Waycross, GA</t>
  </si>
  <si>
    <t>Danville, KY</t>
  </si>
  <si>
    <t>Batesville, AR</t>
  </si>
  <si>
    <t>Sonora, CA</t>
  </si>
  <si>
    <t>Milledgeville, GA</t>
  </si>
  <si>
    <t>Glasgow, KY</t>
  </si>
  <si>
    <t>Ontario, OR-ID</t>
  </si>
  <si>
    <t>Payson, AZ</t>
  </si>
  <si>
    <t>Fernley, NV</t>
  </si>
  <si>
    <t>Athens, TN</t>
  </si>
  <si>
    <t>Fort Leonard Wood, MO</t>
  </si>
  <si>
    <t>Alice, TX</t>
  </si>
  <si>
    <t>Scottsboro, AL</t>
  </si>
  <si>
    <t>Jacksonville, TX</t>
  </si>
  <si>
    <t>Morgan City, LA</t>
  </si>
  <si>
    <t>Rexburg, ID</t>
  </si>
  <si>
    <t>Natchez, MS-LA</t>
  </si>
  <si>
    <t>Alexander City, AL</t>
  </si>
  <si>
    <t>Douglas, GA</t>
  </si>
  <si>
    <t>Fort Polk South, LA</t>
  </si>
  <si>
    <t>Galesburg, IL</t>
  </si>
  <si>
    <t>Malone, NY</t>
  </si>
  <si>
    <t>Clovis, NM</t>
  </si>
  <si>
    <t>Cedar City, UT</t>
  </si>
  <si>
    <t>Ozark, AL</t>
  </si>
  <si>
    <t>Tahlequah, OK</t>
  </si>
  <si>
    <t>New Castle, IN</t>
  </si>
  <si>
    <t>Newport, OR</t>
  </si>
  <si>
    <t>Ruston, LA</t>
  </si>
  <si>
    <t>Greenville, MS</t>
  </si>
  <si>
    <t>Vicksburg, MS</t>
  </si>
  <si>
    <t>Cañon City, CO</t>
  </si>
  <si>
    <t>Nogales, AZ</t>
  </si>
  <si>
    <t>Bogalusa, LA</t>
  </si>
  <si>
    <t>Mount Sterling, KY</t>
  </si>
  <si>
    <t>Durant, OK</t>
  </si>
  <si>
    <t>Madisonville, KY</t>
  </si>
  <si>
    <t>Moultrie, GA</t>
  </si>
  <si>
    <t>Huntingdon, PA</t>
  </si>
  <si>
    <t>Rockingham, NC</t>
  </si>
  <si>
    <t>Lewisburg, PA</t>
  </si>
  <si>
    <t>Marion, NC</t>
  </si>
  <si>
    <t>Paragould, AR</t>
  </si>
  <si>
    <t>Henderson, NC</t>
  </si>
  <si>
    <t>McAlester, OK</t>
  </si>
  <si>
    <t>Cornelia, GA</t>
  </si>
  <si>
    <t>Duncan, OK</t>
  </si>
  <si>
    <t>Pahrump, NV</t>
  </si>
  <si>
    <t>Big Stone Gap, VA</t>
  </si>
  <si>
    <t>Lawrenceburg, TN</t>
  </si>
  <si>
    <t>Blytheville, AR</t>
  </si>
  <si>
    <t>Bradford, PA</t>
  </si>
  <si>
    <t>Alma, MI</t>
  </si>
  <si>
    <t>Okeechobee, FL</t>
  </si>
  <si>
    <t>McMinnville, TN</t>
  </si>
  <si>
    <t>Clewiston, FL</t>
  </si>
  <si>
    <t>West Plains, MO</t>
  </si>
  <si>
    <t>Selma, AL</t>
  </si>
  <si>
    <t>Greenwood, MS</t>
  </si>
  <si>
    <t>McComb, MS</t>
  </si>
  <si>
    <t>El Dorado, AR</t>
  </si>
  <si>
    <t>Minden, LA</t>
  </si>
  <si>
    <t>Natchitoches, LA</t>
  </si>
  <si>
    <t>Mount Vernon, IL</t>
  </si>
  <si>
    <t>Safford, AZ</t>
  </si>
  <si>
    <t>Sault Ste. Marie, MI</t>
  </si>
  <si>
    <t>Dyersburg, TN</t>
  </si>
  <si>
    <t>Atmore, AL</t>
  </si>
  <si>
    <t>Mayfield, KY</t>
  </si>
  <si>
    <t>Corinth, MS</t>
  </si>
  <si>
    <t>DeRidder, LA</t>
  </si>
  <si>
    <t>Big Spring, TX</t>
  </si>
  <si>
    <t>Campbellsville, KY</t>
  </si>
  <si>
    <t>Arcadia, FL</t>
  </si>
  <si>
    <t>Pontiac, IL</t>
  </si>
  <si>
    <t>Vernal, UT</t>
  </si>
  <si>
    <t>Vidalia, GA</t>
  </si>
  <si>
    <t>Peru, IN</t>
  </si>
  <si>
    <t>Americus, GA</t>
  </si>
  <si>
    <t>Lebanon, MO</t>
  </si>
  <si>
    <t>Newport, TN</t>
  </si>
  <si>
    <t>Laurinburg, NC</t>
  </si>
  <si>
    <t>Seneca Falls, NY</t>
  </si>
  <si>
    <t>Dixon, IL</t>
  </si>
  <si>
    <t>Brookhaven, MS</t>
  </si>
  <si>
    <t>Bonham, TX</t>
  </si>
  <si>
    <t>Plainview, TX</t>
  </si>
  <si>
    <t>Mount Gay-Shamrock, WV</t>
  </si>
  <si>
    <t>Martin, TN</t>
  </si>
  <si>
    <t>Malvern, AR</t>
  </si>
  <si>
    <t>Troy, AL</t>
  </si>
  <si>
    <t>Taylorville, IL</t>
  </si>
  <si>
    <t>Taos, NM</t>
  </si>
  <si>
    <t>Beeville, TX</t>
  </si>
  <si>
    <t>Dayton, TN</t>
  </si>
  <si>
    <t>Las Vegas, NM</t>
  </si>
  <si>
    <t>Cleveland, MS</t>
  </si>
  <si>
    <t>Jackson, OH</t>
  </si>
  <si>
    <t>Paris, TN</t>
  </si>
  <si>
    <t>Berlin, NH</t>
  </si>
  <si>
    <t>Miami, OK</t>
  </si>
  <si>
    <t>Jennings, LA</t>
  </si>
  <si>
    <t>Susanville, CA</t>
  </si>
  <si>
    <t>Central City, KY</t>
  </si>
  <si>
    <t>Union City, TN</t>
  </si>
  <si>
    <t>Hope, AR</t>
  </si>
  <si>
    <t>Kennett, MO</t>
  </si>
  <si>
    <t>Jesup, GA</t>
  </si>
  <si>
    <t>Camden, AR</t>
  </si>
  <si>
    <t>Lincoln, IL</t>
  </si>
  <si>
    <t>Elkins, WV</t>
  </si>
  <si>
    <t>Silver City, NM</t>
  </si>
  <si>
    <t>Eufaula, AL-GA</t>
  </si>
  <si>
    <t>Union, SC</t>
  </si>
  <si>
    <t>Crescent City, CA</t>
  </si>
  <si>
    <t>Wauchula, FL</t>
  </si>
  <si>
    <t>Middlesborough, KY</t>
  </si>
  <si>
    <t>Bennettsville, SC</t>
  </si>
  <si>
    <t>Grants, NM</t>
  </si>
  <si>
    <t>Bainbridge, GA</t>
  </si>
  <si>
    <t>Indianola, MS</t>
  </si>
  <si>
    <t>Mountain Home, ID</t>
  </si>
  <si>
    <t>Forrest City, AR</t>
  </si>
  <si>
    <t>Thomaston, GA</t>
  </si>
  <si>
    <t>Mexico, MO</t>
  </si>
  <si>
    <t>Toccoa, GA</t>
  </si>
  <si>
    <t>Altus, OK</t>
  </si>
  <si>
    <t>Woodward, OK</t>
  </si>
  <si>
    <t>Moberly, MO</t>
  </si>
  <si>
    <t>Summerville, GA</t>
  </si>
  <si>
    <t>Rockport, TX</t>
  </si>
  <si>
    <t>Deming, NM</t>
  </si>
  <si>
    <t>Fallon, NV</t>
  </si>
  <si>
    <t>Magnolia, AR</t>
  </si>
  <si>
    <t>Clarksdale, MS</t>
  </si>
  <si>
    <t>Scottsburg, IN</t>
  </si>
  <si>
    <t>Pampa, TX</t>
  </si>
  <si>
    <t>Cordele, GA</t>
  </si>
  <si>
    <t>Elk City, OK</t>
  </si>
  <si>
    <t>Brookings, OR</t>
  </si>
  <si>
    <t>Prineville, OR</t>
  </si>
  <si>
    <t>Raymondville, TX</t>
  </si>
  <si>
    <t>Grenada, MS</t>
  </si>
  <si>
    <t>West Point, MS</t>
  </si>
  <si>
    <t>Ruidoso, NM</t>
  </si>
  <si>
    <t>Pearsall, TX</t>
  </si>
  <si>
    <t>Portales, NM</t>
  </si>
  <si>
    <t>Helena-West Helena, AR</t>
  </si>
  <si>
    <t>Fairfield, IA</t>
  </si>
  <si>
    <t>Brownsville, TN</t>
  </si>
  <si>
    <t>Snyder, TX</t>
  </si>
  <si>
    <t>Fitzgerald, GA</t>
  </si>
  <si>
    <t>Maysville, KY</t>
  </si>
  <si>
    <t>Pecos, TX</t>
  </si>
  <si>
    <t>Zapata, TX</t>
  </si>
  <si>
    <t>Lamesa, TX</t>
  </si>
  <si>
    <t>New York-Jersey City-White Plains, NY-NJ</t>
  </si>
  <si>
    <t>Los Angeles-Long Beach-Glendale, CA</t>
  </si>
  <si>
    <t>Chicago-Naperville-Evanston, IL</t>
  </si>
  <si>
    <t>Washington-Arlington-Alexandria, DC-VA-MD-WV</t>
  </si>
  <si>
    <t>Dallas-Plano-Irving, TX</t>
  </si>
  <si>
    <t>Anaheim-Santa Ana-Irvine, CA</t>
  </si>
  <si>
    <t>Seattle-Bellevue-Kent, WA</t>
  </si>
  <si>
    <t>Nassau County-Suffolk County, NY</t>
  </si>
  <si>
    <t>Oakland-Berkeley-Livermore, CA</t>
  </si>
  <si>
    <t>Miami-Miami Beach-Kendall, FL</t>
  </si>
  <si>
    <t>Warren-Troy-Farmington Hills, MI</t>
  </si>
  <si>
    <t>Fort Worth-Arlington-Grapevine, TX</t>
  </si>
  <si>
    <t>Cambridge-Newton-Framingham, MA</t>
  </si>
  <si>
    <t>New Brunswick-Lakewood, NJ</t>
  </si>
  <si>
    <t>Newark, NJ-PA</t>
  </si>
  <si>
    <t>Philadelphia, PA</t>
  </si>
  <si>
    <t>Boston, MA</t>
  </si>
  <si>
    <t>Montgomery County-Bucks County-Chester County, PA</t>
  </si>
  <si>
    <t>Fort Lauderdale-Pompano Beach-Sunrise, FL</t>
  </si>
  <si>
    <t>San Francisco-San Mateo-Redwood City, CA</t>
  </si>
  <si>
    <t>West Palm Beach-Boca Raton-Boynton Beach, FL</t>
  </si>
  <si>
    <t>Frederick-Gaithersburg-Rockville, MD</t>
  </si>
  <si>
    <t>Camden, NJ</t>
  </si>
  <si>
    <t>Lake County-Kenosha County, IL-WI</t>
  </si>
  <si>
    <t>Tacoma-Lakewood, WA</t>
  </si>
  <si>
    <t>Elgin, IL</t>
  </si>
  <si>
    <t>Wilmington, DE-MD-NJ</t>
  </si>
  <si>
    <t>Gary, IN</t>
  </si>
  <si>
    <t>Rockingham County-Strafford County, NH</t>
  </si>
  <si>
    <t>San Rafael, CA</t>
  </si>
  <si>
    <t>Houston-The Woodlands-Sugar Land, TX</t>
  </si>
  <si>
    <t>Atlanta-Sandy Springs-Alpharetta, GA</t>
  </si>
  <si>
    <t>Phoenix-Mesa-Chandler, AZ</t>
  </si>
  <si>
    <t>Minneapolis-St. Paul-Bloomington, MN-WI</t>
  </si>
  <si>
    <t>San Diego-Chula Vista-Carlsbad, CA</t>
  </si>
  <si>
    <t>Tampa-St. Petersburg-Clearwater, FL</t>
  </si>
  <si>
    <t>Denver-Aurora-Lakewood, CO</t>
  </si>
  <si>
    <t>St. Louis, MO-IL</t>
  </si>
  <si>
    <t>Baltimore-Columbia-Towson, MD</t>
  </si>
  <si>
    <t>Charlotte-Concord-Gastonia, NC-SC</t>
  </si>
  <si>
    <t>Orlando-Kissimmee-Sanford, FL</t>
  </si>
  <si>
    <t>San Antonio-New Braunfels, TX</t>
  </si>
  <si>
    <t>Portland-Vancouver-Hillsboro, OR-WA</t>
  </si>
  <si>
    <t>Pittsburgh, PA</t>
  </si>
  <si>
    <t>Sacramento-Roseville-Folsom, CA</t>
  </si>
  <si>
    <t>Cincinnati, OH-KY-IN</t>
  </si>
  <si>
    <t>Las Vegas-Henderson-Paradise, NV</t>
  </si>
  <si>
    <t>Kansas City, MO-KS</t>
  </si>
  <si>
    <t>Cleveland-Elyria, OH</t>
  </si>
  <si>
    <t>Austin-Round Rock-Georgetown, TX</t>
  </si>
  <si>
    <t>Columbus, OH</t>
  </si>
  <si>
    <t>Indianapolis-Carmel-Anderson, IN</t>
  </si>
  <si>
    <t>San Jose-Sunnyvale-Santa Clara, CA</t>
  </si>
  <si>
    <t>Nashville-Davidson--Murfreesboro--Franklin, TN</t>
  </si>
  <si>
    <t>Virginia Beach-Norfolk-Newport News, VA-NC</t>
  </si>
  <si>
    <t>Providence-Warwick, RI-MA</t>
  </si>
  <si>
    <t>Milwaukee-Waukesha, WI</t>
  </si>
  <si>
    <t>Jacksonville, FL</t>
  </si>
  <si>
    <t>Oklahoma City, OK</t>
  </si>
  <si>
    <t>Memphis, TN-MS-AR</t>
  </si>
  <si>
    <t>Raleigh-Cary, NC</t>
  </si>
  <si>
    <t>New Orleans-Metairie, LA</t>
  </si>
  <si>
    <t>Richmond, VA</t>
  </si>
  <si>
    <t>Louisville/Jefferson County, KY-IN</t>
  </si>
  <si>
    <t>Hartford-East Hartford-Middletown, CT</t>
  </si>
  <si>
    <t>Salt Lake City, UT</t>
  </si>
  <si>
    <t>Buffalo-Cheektowaga, NY</t>
  </si>
  <si>
    <t>Birmingham-Hoover, AL</t>
  </si>
  <si>
    <t>Rochester, NY</t>
  </si>
  <si>
    <t>Grand Rapids-Kentwood, MI</t>
  </si>
  <si>
    <t>Tucson, AZ</t>
  </si>
  <si>
    <t>Urban Honolulu, HI</t>
  </si>
  <si>
    <t>Tulsa, OK</t>
  </si>
  <si>
    <t>Bridgeport-Stamford-Norwalk, CT</t>
  </si>
  <si>
    <t>Worcester, MA-CT</t>
  </si>
  <si>
    <t>Omaha-Council Bluffs, NE-IA</t>
  </si>
  <si>
    <t>Albuquerque, NM</t>
  </si>
  <si>
    <t>Greenville-Anderson, SC</t>
  </si>
  <si>
    <t>Albany-Schenectady-Troy, NY</t>
  </si>
  <si>
    <t>New Haven-Milford, CT</t>
  </si>
  <si>
    <t>Baton Rouge, LA</t>
  </si>
  <si>
    <t>Oxnard-Thousand Oaks-Ventura, CA</t>
  </si>
  <si>
    <t>Knoxville, TN</t>
  </si>
  <si>
    <t>El Paso, TX</t>
  </si>
  <si>
    <t>Allentown-Bethlehem-Easton, PA-NJ</t>
  </si>
  <si>
    <t>Columbia, SC</t>
  </si>
  <si>
    <t>Dayton-Kettering, OH</t>
  </si>
  <si>
    <t>North Port-Sarasota-Bradenton, FL</t>
  </si>
  <si>
    <t>Charleston-North Charleston, SC</t>
  </si>
  <si>
    <t>Greensboro-High Point, NC</t>
  </si>
  <si>
    <t>Little Rock-North Little Rock-Conway, AR</t>
  </si>
  <si>
    <t>Cape Coral-Fort Myers, FL</t>
  </si>
  <si>
    <t>Colorado Springs, CO</t>
  </si>
  <si>
    <t>Akron, OH</t>
  </si>
  <si>
    <t>Springfield, MA</t>
  </si>
  <si>
    <t>Boise City, ID</t>
  </si>
  <si>
    <t>Poughkeepsie-Newburgh-Middletown, NY</t>
  </si>
  <si>
    <t>Des Moines-West Des Moines, IA</t>
  </si>
  <si>
    <t>Lakeland-Winter Haven, FL</t>
  </si>
  <si>
    <t>Winston-Salem, NC</t>
  </si>
  <si>
    <t>Syracuse, NY</t>
  </si>
  <si>
    <t>Ogden-Clearfield, UT</t>
  </si>
  <si>
    <t>Madison, WI</t>
  </si>
  <si>
    <t>Toledo, OH</t>
  </si>
  <si>
    <t>Wichita, KS</t>
  </si>
  <si>
    <t>Deltona-Daytona Beach-Ormond Beach, FL</t>
  </si>
  <si>
    <t>Durham-Chapel Hill, NC</t>
  </si>
  <si>
    <t>Provo-Orem, UT</t>
  </si>
  <si>
    <t>Jackson, MS</t>
  </si>
  <si>
    <t>Palm Bay-Melbourne-Titusville, FL</t>
  </si>
  <si>
    <t>Harrisburg-Carlisle, PA</t>
  </si>
  <si>
    <t>Scranton--Wilkes-Barre, PA</t>
  </si>
  <si>
    <t>Chattanooga, TN-GA</t>
  </si>
  <si>
    <t>Youngstown-Warren-Boardman, OH-PA</t>
  </si>
  <si>
    <t>Lansing-East Lansing, MI</t>
  </si>
  <si>
    <t>Spokane-Spokane Valley, WA</t>
  </si>
  <si>
    <t>Lancaster, PA</t>
  </si>
  <si>
    <t>Portland-South Portland, ME</t>
  </si>
  <si>
    <t>Lexington-Fayette, KY</t>
  </si>
  <si>
    <t>Fayetteville-Springdale-Rogers, AR</t>
  </si>
  <si>
    <t>Santa Rosa-Petaluma, CA</t>
  </si>
  <si>
    <t>Lafayette, LA</t>
  </si>
  <si>
    <t>Pensacola-Ferry Pass-Brent, FL</t>
  </si>
  <si>
    <t>Port St. Lucie, FL</t>
  </si>
  <si>
    <t>Springfield, MO</t>
  </si>
  <si>
    <t>Reno, NV</t>
  </si>
  <si>
    <t>Huntsville, AL</t>
  </si>
  <si>
    <t>Asheville, NC</t>
  </si>
  <si>
    <t>Myrtle Beach-Conway-North Myrtle Beach, SC-NC</t>
  </si>
  <si>
    <t>York-Hanover, PA</t>
  </si>
  <si>
    <t>Santa Maria-Santa Barbara, CA</t>
  </si>
  <si>
    <t>Vallejo, CA</t>
  </si>
  <si>
    <t>Corpus Christi, TX</t>
  </si>
  <si>
    <t>Salem, OR</t>
  </si>
  <si>
    <t>Reading, PA</t>
  </si>
  <si>
    <t>Manchester-Nashua, NH</t>
  </si>
  <si>
    <t>Peoria, IL</t>
  </si>
  <si>
    <t>Gulfport-Biloxi, MS</t>
  </si>
  <si>
    <t>Fort Wayne, IN</t>
  </si>
  <si>
    <t>Shreveport-Bossier City, LA</t>
  </si>
  <si>
    <t>Canton-Massillon, OH</t>
  </si>
  <si>
    <t>Anchorage, AK</t>
  </si>
  <si>
    <t>Salisbury, MD-DE</t>
  </si>
  <si>
    <t>Davenport-Moline-Rock Island, IA-IL</t>
  </si>
  <si>
    <t>Savannah, GA</t>
  </si>
  <si>
    <t>Tallahassee, FL</t>
  </si>
  <si>
    <t>Eugene-Springfield, OR</t>
  </si>
  <si>
    <t>Trenton-Princeton, NJ</t>
  </si>
  <si>
    <t>Ann Arbor, MI</t>
  </si>
  <si>
    <t>Hickory-Lenoir-Morganton, NC</t>
  </si>
  <si>
    <t>Naples-Marco Island, FL</t>
  </si>
  <si>
    <t>Rockford, IL</t>
  </si>
  <si>
    <t>Fort Collins, CO</t>
  </si>
  <si>
    <t>Lincoln, NE</t>
  </si>
  <si>
    <t>Boulder, CO</t>
  </si>
  <si>
    <t>Gainesville, FL</t>
  </si>
  <si>
    <t>South Bend-Mishawaka, IN-MI</t>
  </si>
  <si>
    <t>Green Bay, WI</t>
  </si>
  <si>
    <t>Evansville, IN-KY</t>
  </si>
  <si>
    <t>Roanoke, VA</t>
  </si>
  <si>
    <t>Lubbock, TX</t>
  </si>
  <si>
    <t>Spartanburg, SC</t>
  </si>
  <si>
    <t>Greeley, CO</t>
  </si>
  <si>
    <t>Utica-Rome, NY</t>
  </si>
  <si>
    <t>Duluth, MN-WI</t>
  </si>
  <si>
    <t>Kennewick-Richland, WA</t>
  </si>
  <si>
    <t>Wilmington, NC</t>
  </si>
  <si>
    <t>San Luis Obispo-Paso Robles, CA</t>
  </si>
  <si>
    <t>Hagerstown-Martinsburg, MD-WV</t>
  </si>
  <si>
    <t>Erie, PA</t>
  </si>
  <si>
    <t>Olympia-Lacey-Tumwater, WA</t>
  </si>
  <si>
    <t>Santa Cruz-Watsonville, CA</t>
  </si>
  <si>
    <t>Norwich-New London, CT</t>
  </si>
  <si>
    <t>Atlantic City-Hammonton, NJ</t>
  </si>
  <si>
    <t>Cedar Rapids, IA</t>
  </si>
  <si>
    <t>Crestview-Fort Walton Beach-Destin, FL</t>
  </si>
  <si>
    <t>Waco, TX</t>
  </si>
  <si>
    <t>Amarillo, TX</t>
  </si>
  <si>
    <t>Bremerton-Silverdale-Port Orchard, WA</t>
  </si>
  <si>
    <t>Kalamazoo-Portage, MI</t>
  </si>
  <si>
    <t>Lynchburg, VA</t>
  </si>
  <si>
    <t>Sioux Falls, SD</t>
  </si>
  <si>
    <t>College Station-Bryan, TX</t>
  </si>
  <si>
    <t>Tuscaloosa, AL</t>
  </si>
  <si>
    <t>Yakima, WA</t>
  </si>
  <si>
    <t>Binghamton, NY</t>
  </si>
  <si>
    <t>Fargo, ND-MN</t>
  </si>
  <si>
    <t>Appleton, WI</t>
  </si>
  <si>
    <t>Topeka, KS</t>
  </si>
  <si>
    <t>Lafayette-West Lafayette, IN</t>
  </si>
  <si>
    <t>Champaign-Urbana, IL</t>
  </si>
  <si>
    <t>Tyler, TX</t>
  </si>
  <si>
    <t>Burlington-South Burlington, VT</t>
  </si>
  <si>
    <t>Bellingham, WA</t>
  </si>
  <si>
    <t>Rochester, MN</t>
  </si>
  <si>
    <t>Medford, OR</t>
  </si>
  <si>
    <t>Charlottesville, VA</t>
  </si>
  <si>
    <t>Barnstable Town, MA</t>
  </si>
  <si>
    <t>Hilton Head Island-Bluffton, SC</t>
  </si>
  <si>
    <t>Springfield, IL</t>
  </si>
  <si>
    <t>Daphne-Fairhope-Foley, AL</t>
  </si>
  <si>
    <t>Lake Charles, LA</t>
  </si>
  <si>
    <t>Florence, SC</t>
  </si>
  <si>
    <t>Athens-Clarke County, GA</t>
  </si>
  <si>
    <t>Columbia, MO</t>
  </si>
  <si>
    <t>Elkhart-Goshen, IN</t>
  </si>
  <si>
    <t>St. Cloud, MN</t>
  </si>
  <si>
    <t>Gainesville, GA</t>
  </si>
  <si>
    <t>Racine, WI</t>
  </si>
  <si>
    <t>Saginaw, MI</t>
  </si>
  <si>
    <t>Panama City, FL</t>
  </si>
  <si>
    <t>Bend, OR</t>
  </si>
  <si>
    <t>Kingston, NY</t>
  </si>
  <si>
    <t>Warner Robins, GA</t>
  </si>
  <si>
    <t>Jackson, TN</t>
  </si>
  <si>
    <t>Billings, MT</t>
  </si>
  <si>
    <t>Joplin, MO</t>
  </si>
  <si>
    <t>Greenville, NC</t>
  </si>
  <si>
    <t>Dover, DE</t>
  </si>
  <si>
    <t>Bloomington, IL</t>
  </si>
  <si>
    <t>Bowling Green, KY</t>
  </si>
  <si>
    <t>Waterloo-Cedar Falls, IA</t>
  </si>
  <si>
    <t>Oshkosh-Neenah, WI</t>
  </si>
  <si>
    <t>Midland, TX</t>
  </si>
  <si>
    <t>Iowa City, IA</t>
  </si>
  <si>
    <t>Hattiesburg, MS</t>
  </si>
  <si>
    <t>East Stroudsburg, PA</t>
  </si>
  <si>
    <t>Blacksburg-Christiansburg, VA</t>
  </si>
  <si>
    <t>Eau Claire, WI</t>
  </si>
  <si>
    <t>Bloomington, IN</t>
  </si>
  <si>
    <t>Kahului-Wailuku-Lahaina, HI</t>
  </si>
  <si>
    <t>Wausau-Weston, WI</t>
  </si>
  <si>
    <t>Janesville-Beloit, WI</t>
  </si>
  <si>
    <t>State College, PA</t>
  </si>
  <si>
    <t>Burlington, NC</t>
  </si>
  <si>
    <t>St. George, UT</t>
  </si>
  <si>
    <t>Auburn-Opelika, AL</t>
  </si>
  <si>
    <t>Odessa, TX</t>
  </si>
  <si>
    <t>Niles, MI</t>
  </si>
  <si>
    <t>Chambersburg-Waynesboro, PA</t>
  </si>
  <si>
    <t>Coeur d'Alene, ID</t>
  </si>
  <si>
    <t>Bangor, ME</t>
  </si>
  <si>
    <t>Jefferson City, MO</t>
  </si>
  <si>
    <t>Sebastian-Vero Beach, FL</t>
  </si>
  <si>
    <t>Elizabethtown-Fort Knox, KY</t>
  </si>
  <si>
    <t>Grand Junction, CO</t>
  </si>
  <si>
    <t>Monroe, MI</t>
  </si>
  <si>
    <t>Santa Fe, NM</t>
  </si>
  <si>
    <t>Rocky Mount, NC</t>
  </si>
  <si>
    <t>Florence-Muscle Shoals, AL</t>
  </si>
  <si>
    <t>Sioux City, IA-NE-SD</t>
  </si>
  <si>
    <t>Dalton, GA</t>
  </si>
  <si>
    <t>Idaho Falls, ID</t>
  </si>
  <si>
    <t>Napa, CA</t>
  </si>
  <si>
    <t>Flagstaff, AZ</t>
  </si>
  <si>
    <t>Lebanon, PA</t>
  </si>
  <si>
    <t>Rapid City, SD</t>
  </si>
  <si>
    <t>La Crosse-Onalaska, WI-MN</t>
  </si>
  <si>
    <t>Winchester, VA-WV</t>
  </si>
  <si>
    <t>Logan, UT-ID</t>
  </si>
  <si>
    <t>Springfield, OH</t>
  </si>
  <si>
    <t>Johnstown, PA</t>
  </si>
  <si>
    <t>Battle Creek, MI</t>
  </si>
  <si>
    <t>Manhattan, KS</t>
  </si>
  <si>
    <t>Harrisonburg, VA</t>
  </si>
  <si>
    <t>Jonesboro, AR</t>
  </si>
  <si>
    <t>Sherman-Denison, TX</t>
  </si>
  <si>
    <t>Pittsfield, MA</t>
  </si>
  <si>
    <t>St. Joseph, MO-KS</t>
  </si>
  <si>
    <t>Glens Falls, NY</t>
  </si>
  <si>
    <t>Bismarck, ND</t>
  </si>
  <si>
    <t>Mount Vernon-Anacortes, WA</t>
  </si>
  <si>
    <t>Altoona, PA</t>
  </si>
  <si>
    <t>Ames, IA</t>
  </si>
  <si>
    <t>Cleveland, TN</t>
  </si>
  <si>
    <t>Staunton, VA</t>
  </si>
  <si>
    <t>San Angelo, TX</t>
  </si>
  <si>
    <t>Weirton-Steubenville, WV-OH</t>
  </si>
  <si>
    <t>Lawrence, KS</t>
  </si>
  <si>
    <t>Owensboro, KY</t>
  </si>
  <si>
    <t>Wenatchee, WA</t>
  </si>
  <si>
    <t>Brunswick, GA</t>
  </si>
  <si>
    <t>Missoula, MT</t>
  </si>
  <si>
    <t>Muncie, IN</t>
  </si>
  <si>
    <t>Sheboygan, WI</t>
  </si>
  <si>
    <t>Williamsport, PA</t>
  </si>
  <si>
    <t>Watertown-Fort Drum, NY</t>
  </si>
  <si>
    <t>California-Lexington Park, MD</t>
  </si>
  <si>
    <t>Kankakee, IL</t>
  </si>
  <si>
    <t>Lewiston-Auburn, ME</t>
  </si>
  <si>
    <t>Twin Falls, ID</t>
  </si>
  <si>
    <t>Decatur, IL</t>
  </si>
  <si>
    <t>Longview, WA</t>
  </si>
  <si>
    <t>Bay City, MI</t>
  </si>
  <si>
    <t>Lima, OH</t>
  </si>
  <si>
    <t>Ithaca, NY</t>
  </si>
  <si>
    <t>Fond du Lac, WI</t>
  </si>
  <si>
    <t>Gettysburg, PA</t>
  </si>
  <si>
    <t>Grand Forks, ND-MN</t>
  </si>
  <si>
    <t>Mankato, MN</t>
  </si>
  <si>
    <t>Fairbanks, AK</t>
  </si>
  <si>
    <t>Victoria, TX</t>
  </si>
  <si>
    <t>Cheyenne, WY</t>
  </si>
  <si>
    <t>Cape Girardeau, MO-IL</t>
  </si>
  <si>
    <t>Dubuque, IA</t>
  </si>
  <si>
    <t>Ocean City, NJ</t>
  </si>
  <si>
    <t>Pocatello, ID</t>
  </si>
  <si>
    <t>Parkersburg-Vienna, WV</t>
  </si>
  <si>
    <t>Corvallis, OR</t>
  </si>
  <si>
    <t>Bloomsburg-Berwick, PA</t>
  </si>
  <si>
    <t>Midland, MI</t>
  </si>
  <si>
    <t>Kokomo, IN</t>
  </si>
  <si>
    <t>Columbus, IN</t>
  </si>
  <si>
    <t>Great Falls, MT</t>
  </si>
  <si>
    <t>Casper, WY</t>
  </si>
  <si>
    <t>Grand Island, NE</t>
  </si>
  <si>
    <t>Lewiston, ID-WA</t>
  </si>
  <si>
    <t>Enid, OK</t>
  </si>
  <si>
    <t>Carson City, NV</t>
  </si>
  <si>
    <t>Lebanon, NH-VT</t>
  </si>
  <si>
    <t>Hilo, HI</t>
  </si>
  <si>
    <t>Torrington, CT</t>
  </si>
  <si>
    <t>Tupelo, MS</t>
  </si>
  <si>
    <t>Ottawa, IL</t>
  </si>
  <si>
    <t>Concord, NH</t>
  </si>
  <si>
    <t>Traverse City, MI</t>
  </si>
  <si>
    <t>Augusta-Waterville, ME</t>
  </si>
  <si>
    <t>Wooster, OH</t>
  </si>
  <si>
    <t>Holland, MI</t>
  </si>
  <si>
    <t>Cookeville, TN</t>
  </si>
  <si>
    <t>Ogdensburg-Massena, NY</t>
  </si>
  <si>
    <t>Bozeman, MT</t>
  </si>
  <si>
    <t>LaGrange, GA-AL</t>
  </si>
  <si>
    <t>Whitewater, WI</t>
  </si>
  <si>
    <t>Tullahoma-Manchester, TN</t>
  </si>
  <si>
    <t>Truckee-Grass Valley, CA</t>
  </si>
  <si>
    <t>Adrian, MI</t>
  </si>
  <si>
    <t>Kalispell, MT</t>
  </si>
  <si>
    <t>Paducah, KY-IL</t>
  </si>
  <si>
    <t>Corning, NY</t>
  </si>
  <si>
    <t>Sevierville, TN</t>
  </si>
  <si>
    <t>Pinehurst-Southern Pines, NC</t>
  </si>
  <si>
    <t>Albertville, AL</t>
  </si>
  <si>
    <t>Moses Lake, WA</t>
  </si>
  <si>
    <t>Brainerd, MN</t>
  </si>
  <si>
    <t>New Philadelphia-Dover, OH</t>
  </si>
  <si>
    <t>Sunbury, PA</t>
  </si>
  <si>
    <t>Beaver Dam, WI</t>
  </si>
  <si>
    <t>New Castle, PA</t>
  </si>
  <si>
    <t>Meadville, PA</t>
  </si>
  <si>
    <t>Zanesville, OH</t>
  </si>
  <si>
    <t>Indiana, PA</t>
  </si>
  <si>
    <t>Watertown-Fort Atkinson, WI</t>
  </si>
  <si>
    <t>Oak Harbor, WA</t>
  </si>
  <si>
    <t>Stillwater, OK</t>
  </si>
  <si>
    <t>Wilson, NC</t>
  </si>
  <si>
    <t>Manitowoc, WI</t>
  </si>
  <si>
    <t>Helena, MT</t>
  </si>
  <si>
    <t>Warsaw, IN</t>
  </si>
  <si>
    <t>Searcy, AR</t>
  </si>
  <si>
    <t>Auburn, NY</t>
  </si>
  <si>
    <t>Olean, NY</t>
  </si>
  <si>
    <t>Minot, ND</t>
  </si>
  <si>
    <t>Quincy, IL-MO</t>
  </si>
  <si>
    <t>Glenwood Springs, CO</t>
  </si>
  <si>
    <t>Key West, FL</t>
  </si>
  <si>
    <t>Keene, NH</t>
  </si>
  <si>
    <t>Findlay, OH</t>
  </si>
  <si>
    <t>Sandusky, OH</t>
  </si>
  <si>
    <t>Statesboro, GA</t>
  </si>
  <si>
    <t>Wisconsin Rapids-Marshfield, WI</t>
  </si>
  <si>
    <t>Frankfort, KY</t>
  </si>
  <si>
    <t>Mount Airy, NC</t>
  </si>
  <si>
    <t>Kapaa, HI</t>
  </si>
  <si>
    <t>Heber, UT</t>
  </si>
  <si>
    <t>Mount Pleasant, MI</t>
  </si>
  <si>
    <t>Stevens Point, WI</t>
  </si>
  <si>
    <t>Morehead City, NC</t>
  </si>
  <si>
    <t>North Wilkesboro, NC</t>
  </si>
  <si>
    <t>Marion, IN</t>
  </si>
  <si>
    <t>Marquette, MI</t>
  </si>
  <si>
    <t>Richmond, IN</t>
  </si>
  <si>
    <t>Faribault-Northfield, MN</t>
  </si>
  <si>
    <t>Jefferson, GA</t>
  </si>
  <si>
    <t>Nacogdoches, TX</t>
  </si>
  <si>
    <t>Marinette, WI-MI</t>
  </si>
  <si>
    <t>Baraboo, WI</t>
  </si>
  <si>
    <t>Hutchinson, KS</t>
  </si>
  <si>
    <t>Charleston-Mattoon, IL</t>
  </si>
  <si>
    <t>Gillette, WY</t>
  </si>
  <si>
    <t>Sayre, PA</t>
  </si>
  <si>
    <t>Mount Vernon, OH</t>
  </si>
  <si>
    <t>Albemarle, NC</t>
  </si>
  <si>
    <t>Hudson, NY</t>
  </si>
  <si>
    <t>Sturgis, MI</t>
  </si>
  <si>
    <t>Salina, KS</t>
  </si>
  <si>
    <t>Marietta, OH</t>
  </si>
  <si>
    <t>Laconia, NH</t>
  </si>
  <si>
    <t>Oneonta, NY</t>
  </si>
  <si>
    <t>Sanford, NC</t>
  </si>
  <si>
    <t>Fort Madison-Keokuk, IA-IL-MO</t>
  </si>
  <si>
    <t>Fremont, OH</t>
  </si>
  <si>
    <t>Rutland, VT</t>
  </si>
  <si>
    <t>Barre, VT</t>
  </si>
  <si>
    <t>Norwalk, OH</t>
  </si>
  <si>
    <t>Ardmore, OK</t>
  </si>
  <si>
    <t>Batavia, NY</t>
  </si>
  <si>
    <t>Fergus Falls, MN</t>
  </si>
  <si>
    <t>Carlsbad-Artesia, NM</t>
  </si>
  <si>
    <t>Kinston, NC</t>
  </si>
  <si>
    <t>Granbury, TX</t>
  </si>
  <si>
    <t>Calhoun, GA</t>
  </si>
  <si>
    <t>Cullowhee, NC</t>
  </si>
  <si>
    <t>Fairmont, WV</t>
  </si>
  <si>
    <t>Sterling, IL</t>
  </si>
  <si>
    <t>Kearney, NE</t>
  </si>
  <si>
    <t>Tiffin, OH</t>
  </si>
  <si>
    <t>Durango, CO</t>
  </si>
  <si>
    <t>Jasper, IN</t>
  </si>
  <si>
    <t>Branson, MO</t>
  </si>
  <si>
    <t>Edwards, CO</t>
  </si>
  <si>
    <t>Boone, NC</t>
  </si>
  <si>
    <t>Elko, NV</t>
  </si>
  <si>
    <t>Gloversville, NY</t>
  </si>
  <si>
    <t>Warrensburg, MO</t>
  </si>
  <si>
    <t>Ashland, OH</t>
  </si>
  <si>
    <t>Oxford, MS</t>
  </si>
  <si>
    <t>Elizabeth City, NC</t>
  </si>
  <si>
    <t>St. Marys, GA</t>
  </si>
  <si>
    <t>Oil City, PA</t>
  </si>
  <si>
    <t>Bartlesville, OK</t>
  </si>
  <si>
    <t>Platteville, WI</t>
  </si>
  <si>
    <t>Greenville, OH</t>
  </si>
  <si>
    <t>Kerrville, TX</t>
  </si>
  <si>
    <t>Rochelle, IL</t>
  </si>
  <si>
    <t>Enterprise, AL</t>
  </si>
  <si>
    <t>Winona, MN</t>
  </si>
  <si>
    <t>Mason City, IA</t>
  </si>
  <si>
    <t>Paris, TX</t>
  </si>
  <si>
    <t>Amsterdam, NY</t>
  </si>
  <si>
    <t>Del Rio, TX</t>
  </si>
  <si>
    <t>Sidney, OH</t>
  </si>
  <si>
    <t>Pullman, WA</t>
  </si>
  <si>
    <t>Corsicana, TX</t>
  </si>
  <si>
    <t>Norfolk, NE</t>
  </si>
  <si>
    <t>Cortland, NY</t>
  </si>
  <si>
    <t>Cadillac, MI</t>
  </si>
  <si>
    <t>Gardnerville Ranchos, NV</t>
  </si>
  <si>
    <t>Shelbyville, TN</t>
  </si>
  <si>
    <t>Kendallville, IN</t>
  </si>
  <si>
    <t>Washington, NC</t>
  </si>
  <si>
    <t>Clinton, IA</t>
  </si>
  <si>
    <t>Plymouth, IN</t>
  </si>
  <si>
    <t>Burlington, IA-IL</t>
  </si>
  <si>
    <t>Lewistown, PA</t>
  </si>
  <si>
    <t>Red Wing, MN</t>
  </si>
  <si>
    <t>Bemidji, MN</t>
  </si>
  <si>
    <t>Montrose, CO</t>
  </si>
  <si>
    <t>Hillsdale, MI</t>
  </si>
  <si>
    <t>Wapakoneta, OH</t>
  </si>
  <si>
    <t>Bedford, IN</t>
  </si>
  <si>
    <t>Shawano, WI</t>
  </si>
  <si>
    <t>Blackfoot, ID</t>
  </si>
  <si>
    <t>Mount Pleasant, TX</t>
  </si>
  <si>
    <t>Freeport, IL</t>
  </si>
  <si>
    <t>Bardstown, KY</t>
  </si>
  <si>
    <t>Bellefontaine, OH</t>
  </si>
  <si>
    <t>Grand Rapids, MN</t>
  </si>
  <si>
    <t>Harrison, AR</t>
  </si>
  <si>
    <t>Ponca City, OK</t>
  </si>
  <si>
    <t>Ellensburg, WA</t>
  </si>
  <si>
    <t>Rolla, MO</t>
  </si>
  <si>
    <t>Thomasville, GA</t>
  </si>
  <si>
    <t>Menomonie, WI</t>
  </si>
  <si>
    <t>Burley, ID</t>
  </si>
  <si>
    <t>Rock Springs, WY</t>
  </si>
  <si>
    <t>Seymour, IN</t>
  </si>
  <si>
    <t>Coldwater, MI</t>
  </si>
  <si>
    <t>Big Rapids, MI</t>
  </si>
  <si>
    <t>Muscatine, IA</t>
  </si>
  <si>
    <t>Aberdeen, SD</t>
  </si>
  <si>
    <t>Sandpoint, ID</t>
  </si>
  <si>
    <t>Auburn, IN</t>
  </si>
  <si>
    <t>Willmar, MN</t>
  </si>
  <si>
    <t>Sedalia, MO</t>
  </si>
  <si>
    <t>Bucyrus-Galion, OH</t>
  </si>
  <si>
    <t>Wilmington, OH</t>
  </si>
  <si>
    <t>Cedartown, GA</t>
  </si>
  <si>
    <t>El Campo, TX</t>
  </si>
  <si>
    <t>Stephenville, TX</t>
  </si>
  <si>
    <t>Mountain Home, AR</t>
  </si>
  <si>
    <t>Garden City, KS</t>
  </si>
  <si>
    <t>Celina, OH</t>
  </si>
  <si>
    <t>Tifton, GA</t>
  </si>
  <si>
    <t>Selinsgrove, PA</t>
  </si>
  <si>
    <t>Marshalltown, IA</t>
  </si>
  <si>
    <t>Riverton, WY</t>
  </si>
  <si>
    <t>Warren, PA</t>
  </si>
  <si>
    <t>Austin, MN</t>
  </si>
  <si>
    <t>Gainesville, TX</t>
  </si>
  <si>
    <t>Jacksonville, IL</t>
  </si>
  <si>
    <t>Cambridge, OH</t>
  </si>
  <si>
    <t>Moscow, ID</t>
  </si>
  <si>
    <t>Pittsburg, KS</t>
  </si>
  <si>
    <t>Lock Haven, PA</t>
  </si>
  <si>
    <t>Hannibal, MO</t>
  </si>
  <si>
    <t>Urbana, OH</t>
  </si>
  <si>
    <t>Murray, KY</t>
  </si>
  <si>
    <t>Sikeston, MO</t>
  </si>
  <si>
    <t>Astoria, OR</t>
  </si>
  <si>
    <t>Houghton, MI</t>
  </si>
  <si>
    <t>Ada, OK</t>
  </si>
  <si>
    <t>Defiance, OH</t>
  </si>
  <si>
    <t>Crawfordsville, IN</t>
  </si>
  <si>
    <t>Scottsbluff, NE</t>
  </si>
  <si>
    <t>Laramie, WY</t>
  </si>
  <si>
    <t>Logansport, IN</t>
  </si>
  <si>
    <t>Centralia, IL</t>
  </si>
  <si>
    <t>Newberry, SC</t>
  </si>
  <si>
    <t>Brownwood, TX</t>
  </si>
  <si>
    <t>Vincennes, IN</t>
  </si>
  <si>
    <t>Easton, MD</t>
  </si>
  <si>
    <t>Alexandria, MN</t>
  </si>
  <si>
    <t>North Platte, NE</t>
  </si>
  <si>
    <t>Fort Dodge, IA</t>
  </si>
  <si>
    <t>Bay City, TX</t>
  </si>
  <si>
    <t>Fremont, NE</t>
  </si>
  <si>
    <t>Owatonna, MN</t>
  </si>
  <si>
    <t>Coshocton, OH</t>
  </si>
  <si>
    <t>Huntington, IN</t>
  </si>
  <si>
    <t>Sulphur Springs, TX</t>
  </si>
  <si>
    <t>Escanaba, MI</t>
  </si>
  <si>
    <t>Emporia, KS</t>
  </si>
  <si>
    <t>Bennington, VT</t>
  </si>
  <si>
    <t>Hutchinson, MN</t>
  </si>
  <si>
    <t>Kill Devil Hills, NC</t>
  </si>
  <si>
    <t>Winfield, KS</t>
  </si>
  <si>
    <t>Ottumwa, IA</t>
  </si>
  <si>
    <t>Decatur, IN</t>
  </si>
  <si>
    <t>Butte-Silver Bow, MT</t>
  </si>
  <si>
    <t>Brenham, TX</t>
  </si>
  <si>
    <t>Dodge City, KS</t>
  </si>
  <si>
    <t>Angola, IN</t>
  </si>
  <si>
    <t>Brookings, SD</t>
  </si>
  <si>
    <t>Effingham, IL</t>
  </si>
  <si>
    <t>Jackson, WY-ID</t>
  </si>
  <si>
    <t>Williston, ND</t>
  </si>
  <si>
    <t>Watertown, SD</t>
  </si>
  <si>
    <t>Brevard, NC</t>
  </si>
  <si>
    <t>Pella, IA</t>
  </si>
  <si>
    <t>Columbus, NE</t>
  </si>
  <si>
    <t>Coffeyville, KS</t>
  </si>
  <si>
    <t>Washington, IN</t>
  </si>
  <si>
    <t>Juneau, AK</t>
  </si>
  <si>
    <t>Frankfort, IN</t>
  </si>
  <si>
    <t>Lewisburg, TN</t>
  </si>
  <si>
    <t>Cambridge, MD</t>
  </si>
  <si>
    <t>Madison, IN</t>
  </si>
  <si>
    <t>Kingsville, TX</t>
  </si>
  <si>
    <t>Dickinson, ND</t>
  </si>
  <si>
    <t>Wabash, IN</t>
  </si>
  <si>
    <t>Hastings, NE</t>
  </si>
  <si>
    <t>Macomb, IL</t>
  </si>
  <si>
    <t>St. Marys, PA</t>
  </si>
  <si>
    <t>Albert Lea, MN</t>
  </si>
  <si>
    <t>Breckenridge, CO</t>
  </si>
  <si>
    <t>Sheridan, WY</t>
  </si>
  <si>
    <t>Iron Mountain, MI-WI</t>
  </si>
  <si>
    <t>Kirksville, MO</t>
  </si>
  <si>
    <t>Weatherford, OK</t>
  </si>
  <si>
    <t>Ludington, MI</t>
  </si>
  <si>
    <t>Hays, KS</t>
  </si>
  <si>
    <t>Washington Court House, OH</t>
  </si>
  <si>
    <t>McPherson, KS</t>
  </si>
  <si>
    <t>Alpena, MI</t>
  </si>
  <si>
    <t>Mineral Wells, TX</t>
  </si>
  <si>
    <t>Van Wert, OH</t>
  </si>
  <si>
    <t>Fort Morgan, CO</t>
  </si>
  <si>
    <t>North Vernon, IN</t>
  </si>
  <si>
    <t>Uvalde, TX</t>
  </si>
  <si>
    <t>Great Bend, KS</t>
  </si>
  <si>
    <t>Greensburg, IN</t>
  </si>
  <si>
    <t>Fredericksburg, TX</t>
  </si>
  <si>
    <t>La Grande, OR</t>
  </si>
  <si>
    <t>The Dalles, OR</t>
  </si>
  <si>
    <t>Marshall, MN</t>
  </si>
  <si>
    <t>Lexington, NE</t>
  </si>
  <si>
    <t>Ottawa, KS</t>
  </si>
  <si>
    <t>Spearfish, SD</t>
  </si>
  <si>
    <t>New Ulm, MN</t>
  </si>
  <si>
    <t>Steamboat Springs, CO</t>
  </si>
  <si>
    <t>Mitchell, SD</t>
  </si>
  <si>
    <t>Connersville, IN</t>
  </si>
  <si>
    <t>Levelland, TX</t>
  </si>
  <si>
    <t>Hood River, OR</t>
  </si>
  <si>
    <t>Marshall, MO</t>
  </si>
  <si>
    <t>Hailey, ID</t>
  </si>
  <si>
    <t>Yankton, SD</t>
  </si>
  <si>
    <t>Liberal, KS</t>
  </si>
  <si>
    <t>Wahpeton, ND-MN</t>
  </si>
  <si>
    <t>Maryville, MO</t>
  </si>
  <si>
    <t>Arkadelphia, AR</t>
  </si>
  <si>
    <t>Oskaloosa, IA</t>
  </si>
  <si>
    <t>Worthington, MN</t>
  </si>
  <si>
    <t>Port Lavaca, TX</t>
  </si>
  <si>
    <t>Dumas, TX</t>
  </si>
  <si>
    <t>Sterling, CO</t>
  </si>
  <si>
    <t>Beatrice, NE</t>
  </si>
  <si>
    <t>Borger, TX</t>
  </si>
  <si>
    <t>Guymon, OK</t>
  </si>
  <si>
    <t>Jamestown, ND</t>
  </si>
  <si>
    <t>Pierre, SD</t>
  </si>
  <si>
    <t>Evanston, WY</t>
  </si>
  <si>
    <t>Huron, SD</t>
  </si>
  <si>
    <t>Parsons, KS</t>
  </si>
  <si>
    <t>Price, UT</t>
  </si>
  <si>
    <t>Carroll, IA</t>
  </si>
  <si>
    <t>Storm Lake, IA</t>
  </si>
  <si>
    <t>Fairmont, MN</t>
  </si>
  <si>
    <t>Othello, WA</t>
  </si>
  <si>
    <t>Hereford, TX</t>
  </si>
  <si>
    <t>Los Alamos, NM</t>
  </si>
  <si>
    <t>Andrews, TX</t>
  </si>
  <si>
    <t>Vineyard Haven, MA</t>
  </si>
  <si>
    <t>Spirit Lake, IA</t>
  </si>
  <si>
    <t>Winnemucca, NV</t>
  </si>
  <si>
    <t>Atchison, KS</t>
  </si>
  <si>
    <t>Spencer, IA</t>
  </si>
  <si>
    <t>Sweetwater, TX</t>
  </si>
  <si>
    <t>Vermillion, SD</t>
  </si>
  <si>
    <t>Ketchikan, AK</t>
  </si>
  <si>
    <t>Craig, CO</t>
  </si>
  <si>
    <t>Vernon, TX</t>
  </si>
  <si>
    <t>Cumulative federal grant</t>
  </si>
  <si>
    <t>Federal grant per capita</t>
  </si>
  <si>
    <t>Cost at $50k per job</t>
  </si>
  <si>
    <t>Penn State CZ number</t>
  </si>
  <si>
    <t>Needed jobs</t>
  </si>
  <si>
    <t>Cumulative jobs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</si>
</sst>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 wrapText="1"/>
    </xf>
    <xf numFmtId="164" fontId="0" fillId="0" borderId="0" xfId="1" applyNumberFormat="1" applyFont="1"/>
    <xf numFmtId="1" fontId="0" fillId="0" borderId="0" xfId="0" applyNumberFormat="1"/>
    <xf numFmtId="10" fontId="0" fillId="0" borderId="0" xfId="3" applyNumberFormat="1" applyFont="1"/>
    <xf numFmtId="10" fontId="0" fillId="0" borderId="0" xfId="0" applyNumberFormat="1"/>
    <xf numFmtId="164" fontId="0" fillId="0" borderId="0" xfId="0" applyNumberFormat="1"/>
    <xf numFmtId="165" fontId="0" fillId="0" borderId="0" xfId="3" applyNumberFormat="1" applyFont="1"/>
    <xf numFmtId="166" fontId="0" fillId="0" borderId="0" xfId="2" applyNumberFormat="1" applyFont="1"/>
    <xf numFmtId="44" fontId="0" fillId="0" borderId="0" xfId="2" applyFont="1"/>
    <xf numFmtId="166" fontId="0" fillId="0" borderId="0" xfId="0" applyNumberFormat="1"/>
    <xf numFmtId="1" fontId="0" fillId="2" borderId="0" xfId="0" applyNumberFormat="1" applyFill="1"/>
    <xf numFmtId="0" fontId="0" fillId="2" borderId="0" xfId="0" applyFill="1"/>
    <xf numFmtId="164" fontId="3" fillId="2" borderId="0" xfId="1" applyNumberFormat="1" applyFont="1" applyFill="1"/>
    <xf numFmtId="10" fontId="3" fillId="2" borderId="0" xfId="3" applyNumberFormat="1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pjohn-my.sharepoint.com/personal/bartik_upjohn_org/Documents/bartik/DRAFTS/Promise/Place%20based/Brookings/corrected%20geocoded%20stuff%20using%202018%20defini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5) sort by 2000"/>
      <sheetName val="Sheet1 (4) some calcs on sort"/>
      <sheetName val="Sheet2"/>
      <sheetName val="Sheet1 (3) sort by 2014-18 (2)"/>
      <sheetName val="app tab 1 cumul distrib"/>
      <sheetName val="9th sheet w tab A2 &amp; A3"/>
      <sheetName val="sheet (1) 8 revised job (2)"/>
      <sheetName val="sheet (1) 7 revised job"/>
      <sheetName val="Sheet1 (6)job calcs"/>
      <sheetName val="Sheet1 (5.9) job growth sort "/>
      <sheetName val="Sheet1 (2) headers"/>
      <sheetName val="Sheet1 orig w sums"/>
      <sheetName val="correlations"/>
      <sheetName val="resorted ethnic stuff"/>
      <sheetName val="Merging in ethnic stuff"/>
    </sheetNames>
    <sheetDataSet>
      <sheetData sheetId="0" refreshError="1"/>
      <sheetData sheetId="1" refreshError="1"/>
      <sheetData sheetId="2" refreshError="1"/>
      <sheetData sheetId="3">
        <row r="693">
          <cell r="S693">
            <v>63611689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473">
          <cell r="I1473">
            <v>0.75962237056973825</v>
          </cell>
          <cell r="N1473">
            <v>0.77681666360810153</v>
          </cell>
        </row>
      </sheetData>
      <sheetData sheetId="12" refreshError="1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14D0D-8D6C-451B-951F-9A491030A4C2}">
  <dimension ref="A1:AH1469"/>
  <sheetViews>
    <sheetView tabSelected="1" workbookViewId="0">
      <pane xSplit="4" ySplit="1" topLeftCell="AD2" activePane="bottomRight" state="frozen"/>
      <selection pane="topRight" activeCell="E1" sqref="E1"/>
      <selection pane="bottomLeft" activeCell="A2" sqref="A2"/>
      <selection pane="bottomRight" activeCell="AI589" sqref="AI589"/>
    </sheetView>
  </sheetViews>
  <sheetFormatPr defaultRowHeight="14.25" x14ac:dyDescent="0.45"/>
  <cols>
    <col min="4" max="4" width="14.06640625" customWidth="1"/>
    <col min="8" max="8" width="12.46484375" customWidth="1"/>
    <col min="19" max="19" width="15.06640625" customWidth="1"/>
    <col min="23" max="23" width="12.06640625" customWidth="1"/>
    <col min="26" max="26" width="13.33203125" customWidth="1"/>
    <col min="27" max="27" width="17" customWidth="1"/>
    <col min="29" max="29" width="18.59765625" customWidth="1"/>
    <col min="32" max="32" width="14.796875" customWidth="1"/>
    <col min="33" max="33" width="16.06640625" customWidth="1"/>
  </cols>
  <sheetData>
    <row r="1" spans="1:34" ht="89.25" x14ac:dyDescent="0.45">
      <c r="A1" s="1" t="s">
        <v>982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2" t="s">
        <v>983</v>
      </c>
      <c r="Z1" s="1" t="s">
        <v>984</v>
      </c>
      <c r="AA1" s="1" t="s">
        <v>981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979</v>
      </c>
      <c r="AH1" s="1" t="s">
        <v>980</v>
      </c>
    </row>
    <row r="2" spans="1:34" x14ac:dyDescent="0.45">
      <c r="A2" s="3">
        <v>252</v>
      </c>
      <c r="B2" t="s">
        <v>28</v>
      </c>
      <c r="C2" t="s">
        <v>29</v>
      </c>
      <c r="D2" t="s">
        <v>28</v>
      </c>
      <c r="E2" s="2">
        <v>48183</v>
      </c>
      <c r="F2" s="2">
        <v>91122</v>
      </c>
      <c r="G2" s="2">
        <v>63025</v>
      </c>
      <c r="H2" s="2">
        <v>204354</v>
      </c>
      <c r="I2" s="4">
        <v>0.52877461910247803</v>
      </c>
      <c r="J2" s="4">
        <f>'[1]Sheet1 orig w sums'!$I$1473</f>
        <v>0.75962237056973825</v>
      </c>
      <c r="K2" s="4">
        <f t="shared" ref="K2:K65" si="0">I2-J2</f>
        <v>-0.23084775146726022</v>
      </c>
      <c r="L2" s="2">
        <v>37981.505615234375</v>
      </c>
      <c r="M2" s="2">
        <v>71597.416015625</v>
      </c>
      <c r="N2" s="2">
        <v>56222.129150390625</v>
      </c>
      <c r="O2" s="2">
        <v>185361</v>
      </c>
      <c r="P2" s="4">
        <v>0.53048712015151978</v>
      </c>
      <c r="Q2" s="5">
        <f>'[1]Sheet1 orig w sums'!$N$1473</f>
        <v>0.77681666360810153</v>
      </c>
      <c r="R2" s="4">
        <f t="shared" ref="R2:R65" si="1">P2-Q2</f>
        <v>-0.24632954345658176</v>
      </c>
      <c r="S2" s="6">
        <f>O2</f>
        <v>185361</v>
      </c>
      <c r="T2" s="4">
        <f t="shared" ref="T2:T65" si="2">S2/S$1469</f>
        <v>5.7412986815077733E-4</v>
      </c>
      <c r="U2" s="6">
        <f t="shared" ref="U2:U65" si="3">-R2*M2*0.5</f>
        <v>8818.2793998999314</v>
      </c>
      <c r="V2" s="2">
        <f>U2*(N2/L2)/0.4</f>
        <v>32633.148375412533</v>
      </c>
      <c r="W2" s="6">
        <f>V2</f>
        <v>32633.148375412533</v>
      </c>
      <c r="X2" s="7">
        <f t="shared" ref="X2:X65" si="4">V2/N2</f>
        <v>0.58043245370734597</v>
      </c>
      <c r="Y2" s="2">
        <f>V2</f>
        <v>32633.148375412533</v>
      </c>
      <c r="Z2" s="6">
        <f>Y2</f>
        <v>32633.148375412533</v>
      </c>
      <c r="AA2" s="8">
        <f>50000*Y2</f>
        <v>1631657418.7706265</v>
      </c>
      <c r="AB2" s="9">
        <f t="shared" ref="AB2:AB65" si="5">(AA2/10)/O2</f>
        <v>880.25928796814139</v>
      </c>
      <c r="AC2" s="10">
        <f>AA2</f>
        <v>1631657418.7706265</v>
      </c>
      <c r="AD2" s="9">
        <f t="shared" ref="AD2:AD65" si="6">0.1*AC2/S2</f>
        <v>880.25928796814151</v>
      </c>
      <c r="AE2">
        <f t="shared" ref="AE2:AE65" si="7">IF(R2&lt;-0.05,1,0)</f>
        <v>1</v>
      </c>
      <c r="AF2" s="10">
        <f>(2/3)*AA2/10</f>
        <v>108777161.25137511</v>
      </c>
      <c r="AG2" s="10">
        <f>AF2</f>
        <v>108777161.25137511</v>
      </c>
      <c r="AH2" s="8">
        <f>AF2/O2</f>
        <v>586.83952531209434</v>
      </c>
    </row>
    <row r="3" spans="1:34" x14ac:dyDescent="0.45">
      <c r="A3" s="3">
        <v>589</v>
      </c>
      <c r="B3" t="s">
        <v>28</v>
      </c>
      <c r="C3" t="s">
        <v>29</v>
      </c>
      <c r="D3" t="s">
        <v>28</v>
      </c>
      <c r="E3" s="2">
        <v>47728</v>
      </c>
      <c r="F3" s="2">
        <v>71999</v>
      </c>
      <c r="G3" s="2">
        <v>68897</v>
      </c>
      <c r="H3" s="2">
        <v>173857</v>
      </c>
      <c r="I3" s="4">
        <v>0.66289812326431274</v>
      </c>
      <c r="J3" s="4">
        <f>'[1]Sheet1 orig w sums'!$I$1473</f>
        <v>0.75962237056973825</v>
      </c>
      <c r="K3" s="4">
        <f t="shared" si="0"/>
        <v>-9.6724247305425504E-2</v>
      </c>
      <c r="L3" s="2">
        <v>39563.61279296875</v>
      </c>
      <c r="M3" s="2">
        <v>59959.682373046875</v>
      </c>
      <c r="N3" s="2">
        <v>68402.9951171875</v>
      </c>
      <c r="O3" s="2">
        <v>171910</v>
      </c>
      <c r="P3" s="4">
        <v>0.65983694791793823</v>
      </c>
      <c r="Q3" s="5">
        <f>'[1]Sheet1 orig w sums'!$N$1473</f>
        <v>0.77681666360810153</v>
      </c>
      <c r="R3" s="4">
        <f t="shared" si="1"/>
        <v>-0.1169797156901633</v>
      </c>
      <c r="S3" s="6">
        <f t="shared" ref="S3:S66" si="8">O3+S2</f>
        <v>357271</v>
      </c>
      <c r="T3" s="4">
        <f t="shared" si="2"/>
        <v>1.1065971381471636E-3</v>
      </c>
      <c r="U3" s="6">
        <f t="shared" si="3"/>
        <v>3507.0332984357597</v>
      </c>
      <c r="V3" s="2">
        <f t="shared" ref="V3:V66" si="9">U3*(N3/L3)/0.4</f>
        <v>15158.599319786386</v>
      </c>
      <c r="W3" s="6">
        <f t="shared" ref="W3:W66" si="10">W2+V3</f>
        <v>47791.747695198923</v>
      </c>
      <c r="X3" s="7">
        <f t="shared" si="4"/>
        <v>0.22160724532334861</v>
      </c>
      <c r="Y3" s="2">
        <f t="shared" ref="Y3:Y66" si="11">V3</f>
        <v>15158.599319786386</v>
      </c>
      <c r="Z3" s="6">
        <f t="shared" ref="Z3:Z66" si="12">Y3+Z2</f>
        <v>47791.747695198923</v>
      </c>
      <c r="AA3" s="8">
        <f t="shared" ref="AA3:AA66" si="13">50000*Y3</f>
        <v>757929965.98931932</v>
      </c>
      <c r="AB3" s="9">
        <f t="shared" si="5"/>
        <v>440.88765399878969</v>
      </c>
      <c r="AC3" s="10">
        <f t="shared" ref="AC3:AC66" si="14">AA3+AC2</f>
        <v>2389587384.7599459</v>
      </c>
      <c r="AD3" s="9">
        <f t="shared" si="6"/>
        <v>668.84448633108923</v>
      </c>
      <c r="AE3">
        <f t="shared" si="7"/>
        <v>1</v>
      </c>
      <c r="AF3" s="10">
        <f t="shared" ref="AF3:AF66" si="15">(2/3)*AA3/10</f>
        <v>50528664.399287954</v>
      </c>
      <c r="AG3" s="10">
        <f>AF3+AG2</f>
        <v>159305825.65066308</v>
      </c>
      <c r="AH3" s="8">
        <f t="shared" ref="AH3:AH66" si="16">AF3/O3</f>
        <v>293.92510266585975</v>
      </c>
    </row>
    <row r="4" spans="1:34" x14ac:dyDescent="0.45">
      <c r="A4" s="3">
        <v>429</v>
      </c>
      <c r="B4" t="s">
        <v>28</v>
      </c>
      <c r="C4" t="s">
        <v>29</v>
      </c>
      <c r="D4" t="s">
        <v>28</v>
      </c>
      <c r="E4" s="2">
        <v>39313</v>
      </c>
      <c r="F4" s="2">
        <v>54698</v>
      </c>
      <c r="G4" s="2">
        <v>56007</v>
      </c>
      <c r="H4" s="2">
        <v>128198</v>
      </c>
      <c r="I4" s="4">
        <v>0.71872830390930176</v>
      </c>
      <c r="J4" s="4">
        <f>'[1]Sheet1 orig w sums'!$I$1473</f>
        <v>0.75962237056973825</v>
      </c>
      <c r="K4" s="4">
        <f t="shared" si="0"/>
        <v>-4.089406666043649E-2</v>
      </c>
      <c r="L4" s="2">
        <v>37816.72900390625</v>
      </c>
      <c r="M4" s="2">
        <v>53535.591796875</v>
      </c>
      <c r="N4" s="2">
        <v>59022.64453125</v>
      </c>
      <c r="O4" s="2">
        <v>143631</v>
      </c>
      <c r="P4" s="4">
        <v>0.70638483762741089</v>
      </c>
      <c r="Q4" s="5">
        <f>'[1]Sheet1 orig w sums'!$N$1473</f>
        <v>0.77681666360810153</v>
      </c>
      <c r="R4" s="4">
        <f t="shared" si="1"/>
        <v>-7.0431825980690643E-2</v>
      </c>
      <c r="S4" s="6">
        <f t="shared" si="8"/>
        <v>500902</v>
      </c>
      <c r="T4" s="4">
        <f t="shared" si="2"/>
        <v>1.5514741462144717E-3</v>
      </c>
      <c r="U4" s="6">
        <f t="shared" si="3"/>
        <v>1885.3047426053947</v>
      </c>
      <c r="V4" s="2">
        <f t="shared" si="9"/>
        <v>7356.2464672965125</v>
      </c>
      <c r="W4" s="6">
        <f t="shared" si="10"/>
        <v>55147.994162495437</v>
      </c>
      <c r="X4" s="7">
        <f t="shared" si="4"/>
        <v>0.1246343081662783</v>
      </c>
      <c r="Y4" s="2">
        <f t="shared" si="11"/>
        <v>7356.2464672965125</v>
      </c>
      <c r="Z4" s="6">
        <f t="shared" si="12"/>
        <v>55147.994162495437</v>
      </c>
      <c r="AA4" s="8">
        <f t="shared" si="13"/>
        <v>367812323.36482561</v>
      </c>
      <c r="AB4" s="9">
        <f t="shared" si="5"/>
        <v>256.08143323156258</v>
      </c>
      <c r="AC4" s="10">
        <f t="shared" si="14"/>
        <v>2757399708.1247716</v>
      </c>
      <c r="AD4" s="9">
        <f t="shared" si="6"/>
        <v>550.48686332351872</v>
      </c>
      <c r="AE4">
        <f t="shared" si="7"/>
        <v>1</v>
      </c>
      <c r="AF4" s="10">
        <f t="shared" si="15"/>
        <v>24520821.55765504</v>
      </c>
      <c r="AG4" s="10">
        <f t="shared" ref="AG4:AG67" si="17">AF4+AG3</f>
        <v>183826647.20831811</v>
      </c>
      <c r="AH4" s="8">
        <f t="shared" si="16"/>
        <v>170.72095548770835</v>
      </c>
    </row>
    <row r="5" spans="1:34" x14ac:dyDescent="0.45">
      <c r="A5" s="3">
        <v>500</v>
      </c>
      <c r="B5" t="s">
        <v>28</v>
      </c>
      <c r="C5" t="s">
        <v>29</v>
      </c>
      <c r="D5" t="s">
        <v>28</v>
      </c>
      <c r="E5" s="2">
        <v>42061</v>
      </c>
      <c r="F5" s="2">
        <v>60797</v>
      </c>
      <c r="G5" s="2">
        <v>57862</v>
      </c>
      <c r="H5" s="2">
        <v>146173</v>
      </c>
      <c r="I5" s="4">
        <v>0.69182687997817993</v>
      </c>
      <c r="J5" s="4">
        <f>'[1]Sheet1 orig w sums'!$I$1473</f>
        <v>0.75962237056973825</v>
      </c>
      <c r="K5" s="4">
        <f t="shared" si="0"/>
        <v>-6.7795490591558316E-2</v>
      </c>
      <c r="L5" s="2">
        <v>34422.11767578125</v>
      </c>
      <c r="M5" s="2">
        <v>51419.34765625</v>
      </c>
      <c r="N5" s="2">
        <v>53383.0810546875</v>
      </c>
      <c r="O5" s="2">
        <v>140251</v>
      </c>
      <c r="P5" s="4">
        <v>0.66943901777267456</v>
      </c>
      <c r="Q5" s="5">
        <f>'[1]Sheet1 orig w sums'!$N$1473</f>
        <v>0.77681666360810153</v>
      </c>
      <c r="R5" s="4">
        <f t="shared" si="1"/>
        <v>-0.10737764583542697</v>
      </c>
      <c r="S5" s="6">
        <f t="shared" si="8"/>
        <v>641153</v>
      </c>
      <c r="T5" s="4">
        <f t="shared" si="2"/>
        <v>1.9858820752719037E-3</v>
      </c>
      <c r="U5" s="6">
        <f t="shared" si="3"/>
        <v>2760.644250860752</v>
      </c>
      <c r="V5" s="2">
        <f t="shared" si="9"/>
        <v>10703.270582807903</v>
      </c>
      <c r="W5" s="6">
        <f t="shared" si="10"/>
        <v>65851.264745303342</v>
      </c>
      <c r="X5" s="7">
        <f t="shared" si="4"/>
        <v>0.20049930373713531</v>
      </c>
      <c r="Y5" s="2">
        <f t="shared" si="11"/>
        <v>10703.270582807903</v>
      </c>
      <c r="Z5" s="6">
        <f t="shared" si="12"/>
        <v>65851.264745303342</v>
      </c>
      <c r="AA5" s="8">
        <f t="shared" si="13"/>
        <v>535163529.14039516</v>
      </c>
      <c r="AB5" s="9">
        <f t="shared" si="5"/>
        <v>381.57555321558857</v>
      </c>
      <c r="AC5" s="10">
        <f t="shared" si="14"/>
        <v>3292563237.2651668</v>
      </c>
      <c r="AD5" s="9">
        <f t="shared" si="6"/>
        <v>513.53783531624549</v>
      </c>
      <c r="AE5">
        <f t="shared" si="7"/>
        <v>1</v>
      </c>
      <c r="AF5" s="10">
        <f t="shared" si="15"/>
        <v>35677568.609359674</v>
      </c>
      <c r="AG5" s="10">
        <f t="shared" si="17"/>
        <v>219504215.8176778</v>
      </c>
      <c r="AH5" s="8">
        <f t="shared" si="16"/>
        <v>254.38370214372571</v>
      </c>
    </row>
    <row r="6" spans="1:34" x14ac:dyDescent="0.45">
      <c r="A6" s="3">
        <v>269</v>
      </c>
      <c r="B6" t="s">
        <v>28</v>
      </c>
      <c r="C6" t="s">
        <v>29</v>
      </c>
      <c r="D6" t="s">
        <v>28</v>
      </c>
      <c r="E6" s="2">
        <v>44718</v>
      </c>
      <c r="F6" s="2">
        <v>57714</v>
      </c>
      <c r="G6" s="2">
        <v>62628</v>
      </c>
      <c r="H6" s="2">
        <v>135110</v>
      </c>
      <c r="I6" s="4">
        <v>0.77482068538665771</v>
      </c>
      <c r="J6" s="4">
        <f>'[1]Sheet1 orig w sums'!$I$1473</f>
        <v>0.75962237056973825</v>
      </c>
      <c r="K6" s="4">
        <f t="shared" si="0"/>
        <v>1.5198314816919467E-2</v>
      </c>
      <c r="L6" s="2">
        <v>36223.36083984375</v>
      </c>
      <c r="M6" s="2">
        <v>49853.1728515625</v>
      </c>
      <c r="N6" s="2">
        <v>61981.498046875</v>
      </c>
      <c r="O6" s="2">
        <v>138054</v>
      </c>
      <c r="P6" s="4">
        <v>0.72660088539123535</v>
      </c>
      <c r="Q6" s="5">
        <f>'[1]Sheet1 orig w sums'!$N$1473</f>
        <v>0.77681666360810153</v>
      </c>
      <c r="R6" s="4">
        <f t="shared" si="1"/>
        <v>-5.021577821686618E-2</v>
      </c>
      <c r="S6" s="6">
        <f t="shared" si="8"/>
        <v>779207</v>
      </c>
      <c r="T6" s="4">
        <f t="shared" si="2"/>
        <v>2.4134851029729166E-3</v>
      </c>
      <c r="U6" s="6">
        <f t="shared" si="3"/>
        <v>1251.7079356605784</v>
      </c>
      <c r="V6" s="2">
        <f t="shared" si="9"/>
        <v>5354.4681643722042</v>
      </c>
      <c r="W6" s="6">
        <f t="shared" si="10"/>
        <v>71205.732909675542</v>
      </c>
      <c r="X6" s="7">
        <f t="shared" si="4"/>
        <v>8.6388169584458233E-2</v>
      </c>
      <c r="Y6" s="2">
        <f t="shared" si="11"/>
        <v>5354.4681643722042</v>
      </c>
      <c r="Z6" s="6">
        <f t="shared" si="12"/>
        <v>71205.732909675542</v>
      </c>
      <c r="AA6" s="8">
        <f t="shared" si="13"/>
        <v>267723408.2186102</v>
      </c>
      <c r="AB6" s="9">
        <f t="shared" si="5"/>
        <v>193.92658540760152</v>
      </c>
      <c r="AC6" s="10">
        <f t="shared" si="14"/>
        <v>3560286645.483777</v>
      </c>
      <c r="AD6" s="9">
        <f t="shared" si="6"/>
        <v>456.91153255601881</v>
      </c>
      <c r="AE6">
        <f t="shared" si="7"/>
        <v>1</v>
      </c>
      <c r="AF6" s="10">
        <f t="shared" si="15"/>
        <v>17848227.214574013</v>
      </c>
      <c r="AG6" s="10">
        <f t="shared" si="17"/>
        <v>237352443.03225181</v>
      </c>
      <c r="AH6" s="8">
        <f t="shared" si="16"/>
        <v>129.28439027173434</v>
      </c>
    </row>
    <row r="7" spans="1:34" x14ac:dyDescent="0.45">
      <c r="A7" s="3">
        <v>15</v>
      </c>
      <c r="B7" t="s">
        <v>28</v>
      </c>
      <c r="C7" t="s">
        <v>29</v>
      </c>
      <c r="D7" t="s">
        <v>28</v>
      </c>
      <c r="E7" s="2">
        <v>36713</v>
      </c>
      <c r="F7" s="2">
        <v>52568</v>
      </c>
      <c r="G7" s="2">
        <v>52484</v>
      </c>
      <c r="H7" s="2">
        <v>134843</v>
      </c>
      <c r="I7" s="4">
        <v>0.6983906626701355</v>
      </c>
      <c r="J7" s="4">
        <f>'[1]Sheet1 orig w sums'!$I$1473</f>
        <v>0.75962237056973825</v>
      </c>
      <c r="K7" s="4">
        <f t="shared" si="0"/>
        <v>-6.123170789960275E-2</v>
      </c>
      <c r="L7" s="2">
        <v>32839.494140625</v>
      </c>
      <c r="M7" s="2">
        <v>47802.901123046875</v>
      </c>
      <c r="N7" s="2">
        <v>51449.36279296875</v>
      </c>
      <c r="O7" s="2">
        <v>133528</v>
      </c>
      <c r="P7" s="4">
        <v>0.68697702884674072</v>
      </c>
      <c r="Q7" s="5">
        <f>'[1]Sheet1 orig w sums'!$N$1473</f>
        <v>0.77681666360810153</v>
      </c>
      <c r="R7" s="4">
        <f t="shared" si="1"/>
        <v>-8.9839634761360809E-2</v>
      </c>
      <c r="S7" s="6">
        <f t="shared" si="8"/>
        <v>912735</v>
      </c>
      <c r="T7" s="4">
        <f t="shared" si="2"/>
        <v>2.8270694763547874E-3</v>
      </c>
      <c r="U7" s="6">
        <f t="shared" si="3"/>
        <v>2147.2975887139878</v>
      </c>
      <c r="V7" s="2">
        <f t="shared" si="9"/>
        <v>8410.3832562956723</v>
      </c>
      <c r="W7" s="6">
        <f t="shared" si="10"/>
        <v>79616.116165971209</v>
      </c>
      <c r="X7" s="7">
        <f t="shared" si="4"/>
        <v>0.1634691432455421</v>
      </c>
      <c r="Y7" s="2">
        <f t="shared" si="11"/>
        <v>8410.3832562956723</v>
      </c>
      <c r="Z7" s="6">
        <f t="shared" si="12"/>
        <v>79616.116165971209</v>
      </c>
      <c r="AA7" s="8">
        <f t="shared" si="13"/>
        <v>420519162.81478363</v>
      </c>
      <c r="AB7" s="9">
        <f t="shared" si="5"/>
        <v>314.92957493168745</v>
      </c>
      <c r="AC7" s="10">
        <f t="shared" si="14"/>
        <v>3980805808.2985606</v>
      </c>
      <c r="AD7" s="9">
        <f t="shared" si="6"/>
        <v>436.14037023873971</v>
      </c>
      <c r="AE7">
        <f t="shared" si="7"/>
        <v>1</v>
      </c>
      <c r="AF7" s="10">
        <f t="shared" si="15"/>
        <v>28034610.854318906</v>
      </c>
      <c r="AG7" s="10">
        <f t="shared" si="17"/>
        <v>265387053.88657072</v>
      </c>
      <c r="AH7" s="8">
        <f t="shared" si="16"/>
        <v>209.95304995445829</v>
      </c>
    </row>
    <row r="8" spans="1:34" x14ac:dyDescent="0.45">
      <c r="A8" s="3">
        <v>563</v>
      </c>
      <c r="B8" t="s">
        <v>28</v>
      </c>
      <c r="C8" t="s">
        <v>29</v>
      </c>
      <c r="D8" t="s">
        <v>28</v>
      </c>
      <c r="E8" s="2">
        <v>27572</v>
      </c>
      <c r="F8" s="2">
        <v>44770</v>
      </c>
      <c r="G8" s="2">
        <v>39382</v>
      </c>
      <c r="H8" s="2">
        <v>112680</v>
      </c>
      <c r="I8" s="4">
        <v>0.61585885286331177</v>
      </c>
      <c r="J8" s="4">
        <f>'[1]Sheet1 orig w sums'!$I$1473</f>
        <v>0.75962237056973825</v>
      </c>
      <c r="K8" s="4">
        <f t="shared" si="0"/>
        <v>-0.14376351770642648</v>
      </c>
      <c r="L8" s="2">
        <v>25832.641357421875</v>
      </c>
      <c r="M8" s="2">
        <v>42334.27001953125</v>
      </c>
      <c r="N8" s="2">
        <v>43319.9853515625</v>
      </c>
      <c r="O8" s="2">
        <v>118894</v>
      </c>
      <c r="P8" s="4">
        <v>0.61020636558532715</v>
      </c>
      <c r="Q8" s="5">
        <f>'[1]Sheet1 orig w sums'!$N$1473</f>
        <v>0.77681666360810153</v>
      </c>
      <c r="R8" s="4">
        <f t="shared" si="1"/>
        <v>-0.16661029802277438</v>
      </c>
      <c r="S8" s="6">
        <f t="shared" si="8"/>
        <v>1031629</v>
      </c>
      <c r="T8" s="4">
        <f t="shared" si="2"/>
        <v>3.1953270739288105E-3</v>
      </c>
      <c r="U8" s="6">
        <f t="shared" si="3"/>
        <v>3526.6626722653523</v>
      </c>
      <c r="V8" s="2">
        <f t="shared" si="9"/>
        <v>14785.071064611066</v>
      </c>
      <c r="W8" s="6">
        <f t="shared" si="10"/>
        <v>94401.187230582276</v>
      </c>
      <c r="X8" s="7">
        <f t="shared" si="4"/>
        <v>0.34129907811886612</v>
      </c>
      <c r="Y8" s="2">
        <f t="shared" si="11"/>
        <v>14785.071064611066</v>
      </c>
      <c r="Z8" s="6">
        <f t="shared" si="12"/>
        <v>94401.187230582276</v>
      </c>
      <c r="AA8" s="8">
        <f t="shared" si="13"/>
        <v>739253553.23055327</v>
      </c>
      <c r="AB8" s="9">
        <f t="shared" si="5"/>
        <v>621.77532359122688</v>
      </c>
      <c r="AC8" s="10">
        <f t="shared" si="14"/>
        <v>4720059361.5291138</v>
      </c>
      <c r="AD8" s="9">
        <f t="shared" si="6"/>
        <v>457.53457507777642</v>
      </c>
      <c r="AE8">
        <f t="shared" si="7"/>
        <v>1</v>
      </c>
      <c r="AF8" s="10">
        <f t="shared" si="15"/>
        <v>49283570.215370215</v>
      </c>
      <c r="AG8" s="10">
        <f t="shared" si="17"/>
        <v>314670624.10194093</v>
      </c>
      <c r="AH8" s="8">
        <f t="shared" si="16"/>
        <v>414.5168823941512</v>
      </c>
    </row>
    <row r="9" spans="1:34" x14ac:dyDescent="0.45">
      <c r="A9" s="3">
        <v>334</v>
      </c>
      <c r="B9" t="s">
        <v>28</v>
      </c>
      <c r="C9" t="s">
        <v>29</v>
      </c>
      <c r="D9" t="s">
        <v>28</v>
      </c>
      <c r="E9" s="2">
        <v>30956</v>
      </c>
      <c r="F9" s="2">
        <v>40933</v>
      </c>
      <c r="G9" s="2">
        <v>45532</v>
      </c>
      <c r="H9" s="2">
        <v>106812</v>
      </c>
      <c r="I9" s="4">
        <v>0.7562602162361145</v>
      </c>
      <c r="J9" s="4">
        <f>'[1]Sheet1 orig w sums'!$I$1473</f>
        <v>0.75962237056973825</v>
      </c>
      <c r="K9" s="4">
        <f t="shared" si="0"/>
        <v>-3.3621543336237458E-3</v>
      </c>
      <c r="L9" s="2">
        <v>27132.431518554688</v>
      </c>
      <c r="M9" s="2">
        <v>37813.752197265625</v>
      </c>
      <c r="N9" s="2">
        <v>46820.163330078125</v>
      </c>
      <c r="O9" s="2">
        <v>114521</v>
      </c>
      <c r="P9" s="4">
        <v>0.71752816438674927</v>
      </c>
      <c r="Q9" s="5">
        <f>'[1]Sheet1 orig w sums'!$N$1473</f>
        <v>0.77681666360810153</v>
      </c>
      <c r="R9" s="4">
        <f t="shared" si="1"/>
        <v>-5.9288499221352264E-2</v>
      </c>
      <c r="S9" s="6">
        <f t="shared" si="8"/>
        <v>1146150</v>
      </c>
      <c r="T9" s="4">
        <f t="shared" si="2"/>
        <v>3.550039913363725E-3</v>
      </c>
      <c r="U9" s="6">
        <f t="shared" si="3"/>
        <v>1120.9603088519953</v>
      </c>
      <c r="V9" s="2">
        <f t="shared" si="9"/>
        <v>4835.8681667632727</v>
      </c>
      <c r="W9" s="6">
        <f t="shared" si="10"/>
        <v>99237.055397345554</v>
      </c>
      <c r="X9" s="7">
        <f t="shared" si="4"/>
        <v>0.10328601659654235</v>
      </c>
      <c r="Y9" s="2">
        <f t="shared" si="11"/>
        <v>4835.8681667632727</v>
      </c>
      <c r="Z9" s="6">
        <f t="shared" si="12"/>
        <v>99237.055397345554</v>
      </c>
      <c r="AA9" s="8">
        <f t="shared" si="13"/>
        <v>241793408.33816364</v>
      </c>
      <c r="AB9" s="9">
        <f t="shared" si="5"/>
        <v>211.13455902250561</v>
      </c>
      <c r="AC9" s="10">
        <f t="shared" si="14"/>
        <v>4961852769.8672771</v>
      </c>
      <c r="AD9" s="9">
        <f t="shared" si="6"/>
        <v>432.91478164876128</v>
      </c>
      <c r="AE9">
        <f t="shared" si="7"/>
        <v>1</v>
      </c>
      <c r="AF9" s="10">
        <f t="shared" si="15"/>
        <v>16119560.555877576</v>
      </c>
      <c r="AG9" s="10">
        <f t="shared" si="17"/>
        <v>330790184.6578185</v>
      </c>
      <c r="AH9" s="8">
        <f t="shared" si="16"/>
        <v>140.7563726816704</v>
      </c>
    </row>
    <row r="10" spans="1:34" x14ac:dyDescent="0.45">
      <c r="A10" s="3">
        <v>587</v>
      </c>
      <c r="B10" t="s">
        <v>28</v>
      </c>
      <c r="C10" t="s">
        <v>29</v>
      </c>
      <c r="D10" t="s">
        <v>28</v>
      </c>
      <c r="E10" s="2">
        <v>36907</v>
      </c>
      <c r="F10" s="2">
        <v>49429</v>
      </c>
      <c r="G10" s="2">
        <v>52801</v>
      </c>
      <c r="H10" s="2">
        <v>114679</v>
      </c>
      <c r="I10" s="4">
        <v>0.74666690826416016</v>
      </c>
      <c r="J10" s="4">
        <f>'[1]Sheet1 orig w sums'!$I$1473</f>
        <v>0.75962237056973825</v>
      </c>
      <c r="K10" s="4">
        <f t="shared" si="0"/>
        <v>-1.2955462305578092E-2</v>
      </c>
      <c r="L10" s="2">
        <v>29524.222290039063</v>
      </c>
      <c r="M10" s="2">
        <v>41428.208251953125</v>
      </c>
      <c r="N10" s="2">
        <v>47869.59326171875</v>
      </c>
      <c r="O10" s="2">
        <v>112186</v>
      </c>
      <c r="P10" s="4">
        <v>0.71265989542007446</v>
      </c>
      <c r="Q10" s="5">
        <f>'[1]Sheet1 orig w sums'!$N$1473</f>
        <v>0.77681666360810153</v>
      </c>
      <c r="R10" s="4">
        <f t="shared" si="1"/>
        <v>-6.4156768188027069E-2</v>
      </c>
      <c r="S10" s="6">
        <f t="shared" si="8"/>
        <v>1258336</v>
      </c>
      <c r="T10" s="4">
        <f t="shared" si="2"/>
        <v>3.8975204156719945E-3</v>
      </c>
      <c r="U10" s="6">
        <f t="shared" si="3"/>
        <v>1328.9499766329334</v>
      </c>
      <c r="V10" s="2">
        <f t="shared" si="9"/>
        <v>5386.7883649599253</v>
      </c>
      <c r="W10" s="6">
        <f t="shared" si="10"/>
        <v>104623.84376230548</v>
      </c>
      <c r="X10" s="7">
        <f t="shared" si="4"/>
        <v>0.11253048120773845</v>
      </c>
      <c r="Y10" s="2">
        <f t="shared" si="11"/>
        <v>5386.7883649599253</v>
      </c>
      <c r="Z10" s="6">
        <f t="shared" si="12"/>
        <v>104623.84376230548</v>
      </c>
      <c r="AA10" s="8">
        <f t="shared" si="13"/>
        <v>269339418.24799627</v>
      </c>
      <c r="AB10" s="9">
        <f t="shared" si="5"/>
        <v>240.08291431016016</v>
      </c>
      <c r="AC10" s="10">
        <f t="shared" si="14"/>
        <v>5231192188.1152735</v>
      </c>
      <c r="AD10" s="9">
        <f t="shared" si="6"/>
        <v>415.7230014968398</v>
      </c>
      <c r="AE10">
        <f t="shared" si="7"/>
        <v>1</v>
      </c>
      <c r="AF10" s="10">
        <f t="shared" si="15"/>
        <v>17955961.216533083</v>
      </c>
      <c r="AG10" s="10">
        <f t="shared" si="17"/>
        <v>348746145.87435156</v>
      </c>
      <c r="AH10" s="8">
        <f t="shared" si="16"/>
        <v>160.05527620677341</v>
      </c>
    </row>
    <row r="11" spans="1:34" x14ac:dyDescent="0.45">
      <c r="A11" s="3">
        <v>96</v>
      </c>
      <c r="B11" t="s">
        <v>28</v>
      </c>
      <c r="C11" t="s">
        <v>29</v>
      </c>
      <c r="D11" t="s">
        <v>28</v>
      </c>
      <c r="E11" s="2">
        <v>25549</v>
      </c>
      <c r="F11" s="2">
        <v>42608</v>
      </c>
      <c r="G11" s="2">
        <v>36989</v>
      </c>
      <c r="H11" s="2">
        <v>99624</v>
      </c>
      <c r="I11" s="4">
        <v>0.59962916374206543</v>
      </c>
      <c r="J11" s="4">
        <f>'[1]Sheet1 orig w sums'!$I$1473</f>
        <v>0.75962237056973825</v>
      </c>
      <c r="K11" s="4">
        <f t="shared" si="0"/>
        <v>-0.15999320682767282</v>
      </c>
      <c r="L11" s="2">
        <v>23914.51171875</v>
      </c>
      <c r="M11" s="2">
        <v>44004.037109375</v>
      </c>
      <c r="N11" s="2">
        <v>37052.1904296875</v>
      </c>
      <c r="O11" s="2">
        <v>108523</v>
      </c>
      <c r="P11" s="4">
        <v>0.54346174001693726</v>
      </c>
      <c r="Q11" s="5">
        <f>'[1]Sheet1 orig w sums'!$N$1473</f>
        <v>0.77681666360810153</v>
      </c>
      <c r="R11" s="4">
        <f t="shared" si="1"/>
        <v>-0.23335492359116428</v>
      </c>
      <c r="S11" s="6">
        <f t="shared" si="8"/>
        <v>1366859</v>
      </c>
      <c r="T11" s="4">
        <f t="shared" si="2"/>
        <v>4.2336552859053595E-3</v>
      </c>
      <c r="U11" s="6">
        <f t="shared" si="3"/>
        <v>5134.2793586804801</v>
      </c>
      <c r="V11" s="2">
        <f t="shared" si="9"/>
        <v>19887.119038258428</v>
      </c>
      <c r="W11" s="6">
        <f t="shared" si="10"/>
        <v>124510.96280056391</v>
      </c>
      <c r="X11" s="7">
        <f t="shared" si="4"/>
        <v>0.53673261439151454</v>
      </c>
      <c r="Y11" s="2">
        <f t="shared" si="11"/>
        <v>19887.119038258428</v>
      </c>
      <c r="Z11" s="6">
        <f t="shared" si="12"/>
        <v>124510.96280056391</v>
      </c>
      <c r="AA11" s="8">
        <f t="shared" si="13"/>
        <v>994355951.91292143</v>
      </c>
      <c r="AB11" s="9">
        <f t="shared" si="5"/>
        <v>916.26286769894068</v>
      </c>
      <c r="AC11" s="10">
        <f t="shared" si="14"/>
        <v>6225548140.0281944</v>
      </c>
      <c r="AD11" s="9">
        <f t="shared" si="6"/>
        <v>455.46381448475626</v>
      </c>
      <c r="AE11">
        <f t="shared" si="7"/>
        <v>1</v>
      </c>
      <c r="AF11" s="10">
        <f t="shared" si="15"/>
        <v>66290396.794194758</v>
      </c>
      <c r="AG11" s="10">
        <f t="shared" si="17"/>
        <v>415036542.66854632</v>
      </c>
      <c r="AH11" s="8">
        <f t="shared" si="16"/>
        <v>610.84191179929383</v>
      </c>
    </row>
    <row r="12" spans="1:34" x14ac:dyDescent="0.45">
      <c r="A12" s="3">
        <v>49</v>
      </c>
      <c r="B12" t="s">
        <v>28</v>
      </c>
      <c r="C12" t="s">
        <v>29</v>
      </c>
      <c r="D12" t="s">
        <v>28</v>
      </c>
      <c r="E12" s="2">
        <v>29351</v>
      </c>
      <c r="F12" s="2">
        <v>41818</v>
      </c>
      <c r="G12" s="2">
        <v>42717</v>
      </c>
      <c r="H12" s="2">
        <v>104372</v>
      </c>
      <c r="I12" s="4">
        <v>0.70187479257583618</v>
      </c>
      <c r="J12" s="4">
        <f>'[1]Sheet1 orig w sums'!$I$1473</f>
        <v>0.75962237056973825</v>
      </c>
      <c r="K12" s="4">
        <f t="shared" si="0"/>
        <v>-5.7747577993902066E-2</v>
      </c>
      <c r="L12" s="2">
        <v>26906.0595703125</v>
      </c>
      <c r="M12" s="2">
        <v>39688.712158203125</v>
      </c>
      <c r="N12" s="2">
        <v>41955.28466796875</v>
      </c>
      <c r="O12" s="2">
        <v>108399</v>
      </c>
      <c r="P12" s="4">
        <v>0.67792725563049316</v>
      </c>
      <c r="Q12" s="5">
        <f>'[1]Sheet1 orig w sums'!$N$1473</f>
        <v>0.77681666360810153</v>
      </c>
      <c r="R12" s="4">
        <f t="shared" si="1"/>
        <v>-9.8889407977608368E-2</v>
      </c>
      <c r="S12" s="6">
        <f t="shared" si="8"/>
        <v>1475258</v>
      </c>
      <c r="T12" s="4">
        <f t="shared" si="2"/>
        <v>4.5694060834176528E-3</v>
      </c>
      <c r="U12" s="6">
        <f t="shared" si="3"/>
        <v>1962.3966243592072</v>
      </c>
      <c r="V12" s="2">
        <f t="shared" si="9"/>
        <v>7650.0340742291028</v>
      </c>
      <c r="W12" s="6">
        <f t="shared" si="10"/>
        <v>132160.99687479303</v>
      </c>
      <c r="X12" s="7">
        <f t="shared" si="4"/>
        <v>0.18233779450600679</v>
      </c>
      <c r="Y12" s="2">
        <f t="shared" si="11"/>
        <v>7650.0340742291028</v>
      </c>
      <c r="Z12" s="6">
        <f t="shared" si="12"/>
        <v>132160.99687479303</v>
      </c>
      <c r="AA12" s="8">
        <f t="shared" si="13"/>
        <v>382501703.71145517</v>
      </c>
      <c r="AB12" s="9">
        <f t="shared" si="5"/>
        <v>352.86460549585803</v>
      </c>
      <c r="AC12" s="10">
        <f t="shared" si="14"/>
        <v>6608049843.7396498</v>
      </c>
      <c r="AD12" s="9">
        <f t="shared" si="6"/>
        <v>447.92503031602951</v>
      </c>
      <c r="AE12">
        <f t="shared" si="7"/>
        <v>1</v>
      </c>
      <c r="AF12" s="10">
        <f t="shared" si="15"/>
        <v>25500113.580763675</v>
      </c>
      <c r="AG12" s="10">
        <f t="shared" si="17"/>
        <v>440536656.24931002</v>
      </c>
      <c r="AH12" s="8">
        <f t="shared" si="16"/>
        <v>235.24307033057201</v>
      </c>
    </row>
    <row r="13" spans="1:34" x14ac:dyDescent="0.45">
      <c r="A13" s="3">
        <v>590</v>
      </c>
      <c r="B13" t="s">
        <v>28</v>
      </c>
      <c r="C13" t="s">
        <v>29</v>
      </c>
      <c r="D13" t="s">
        <v>28</v>
      </c>
      <c r="E13" s="2">
        <v>28690</v>
      </c>
      <c r="F13" s="2">
        <v>55287</v>
      </c>
      <c r="G13" s="2">
        <v>38422</v>
      </c>
      <c r="H13" s="2">
        <v>124599</v>
      </c>
      <c r="I13" s="4">
        <v>0.51892852783203125</v>
      </c>
      <c r="J13" s="4">
        <f>'[1]Sheet1 orig w sums'!$I$1473</f>
        <v>0.75962237056973825</v>
      </c>
      <c r="K13" s="4">
        <f t="shared" si="0"/>
        <v>-0.240693842737707</v>
      </c>
      <c r="L13" s="2">
        <v>20071.5810546875</v>
      </c>
      <c r="M13" s="2">
        <v>40859.18505859375</v>
      </c>
      <c r="N13" s="2">
        <v>31736.9033203125</v>
      </c>
      <c r="O13" s="2">
        <v>107857</v>
      </c>
      <c r="P13" s="4">
        <v>0.49123790860176086</v>
      </c>
      <c r="Q13" s="5">
        <f>'[1]Sheet1 orig w sums'!$N$1473</f>
        <v>0.77681666360810153</v>
      </c>
      <c r="R13" s="4">
        <f t="shared" si="1"/>
        <v>-0.28557875500634067</v>
      </c>
      <c r="S13" s="6">
        <f t="shared" si="8"/>
        <v>1583115</v>
      </c>
      <c r="T13" s="4">
        <f t="shared" si="2"/>
        <v>4.9034781114555811E-3</v>
      </c>
      <c r="U13" s="6">
        <f t="shared" si="3"/>
        <v>5834.2575998034399</v>
      </c>
      <c r="V13" s="2">
        <f t="shared" si="9"/>
        <v>23062.616353722395</v>
      </c>
      <c r="W13" s="6">
        <f t="shared" si="10"/>
        <v>155223.61322851543</v>
      </c>
      <c r="X13" s="7">
        <f t="shared" si="4"/>
        <v>0.72668136903456737</v>
      </c>
      <c r="Y13" s="2">
        <f t="shared" si="11"/>
        <v>23062.616353722395</v>
      </c>
      <c r="Z13" s="6">
        <f t="shared" si="12"/>
        <v>155223.61322851543</v>
      </c>
      <c r="AA13" s="8">
        <f t="shared" si="13"/>
        <v>1153130817.6861198</v>
      </c>
      <c r="AB13" s="9">
        <f t="shared" si="5"/>
        <v>1069.1293265027953</v>
      </c>
      <c r="AC13" s="10">
        <f t="shared" si="14"/>
        <v>7761180661.4257698</v>
      </c>
      <c r="AD13" s="9">
        <f t="shared" si="6"/>
        <v>490.24743378881323</v>
      </c>
      <c r="AE13">
        <f t="shared" si="7"/>
        <v>1</v>
      </c>
      <c r="AF13" s="10">
        <f t="shared" si="15"/>
        <v>76875387.845741317</v>
      </c>
      <c r="AG13" s="10">
        <f t="shared" si="17"/>
        <v>517412044.09505135</v>
      </c>
      <c r="AH13" s="8">
        <f t="shared" si="16"/>
        <v>712.75288433519677</v>
      </c>
    </row>
    <row r="14" spans="1:34" x14ac:dyDescent="0.45">
      <c r="A14" s="3">
        <v>103</v>
      </c>
      <c r="B14" t="s">
        <v>28</v>
      </c>
      <c r="C14" t="s">
        <v>29</v>
      </c>
      <c r="D14" t="s">
        <v>28</v>
      </c>
      <c r="E14" s="2">
        <v>24020</v>
      </c>
      <c r="F14" s="2">
        <v>38698</v>
      </c>
      <c r="G14" s="2">
        <v>34937</v>
      </c>
      <c r="H14" s="2">
        <v>93182</v>
      </c>
      <c r="I14" s="4">
        <v>0.62070393562316895</v>
      </c>
      <c r="J14" s="4">
        <f>'[1]Sheet1 orig w sums'!$I$1473</f>
        <v>0.75962237056973825</v>
      </c>
      <c r="K14" s="4">
        <f t="shared" si="0"/>
        <v>-0.1389184349465693</v>
      </c>
      <c r="L14" s="2">
        <v>21983.080200195313</v>
      </c>
      <c r="M14" s="2">
        <v>41772.9052734375</v>
      </c>
      <c r="N14" s="2">
        <v>35587.298828125</v>
      </c>
      <c r="O14" s="2">
        <v>107509</v>
      </c>
      <c r="P14" s="4">
        <v>0.5262521505355835</v>
      </c>
      <c r="Q14" s="5">
        <f>'[1]Sheet1 orig w sums'!$N$1473</f>
        <v>0.77681666360810153</v>
      </c>
      <c r="R14" s="4">
        <f t="shared" si="1"/>
        <v>-0.25056451307251804</v>
      </c>
      <c r="S14" s="6">
        <f t="shared" si="8"/>
        <v>1690624</v>
      </c>
      <c r="T14" s="4">
        <f t="shared" si="2"/>
        <v>5.2364722579859831E-3</v>
      </c>
      <c r="U14" s="6">
        <f t="shared" si="3"/>
        <v>5233.4038347316437</v>
      </c>
      <c r="V14" s="2">
        <f t="shared" si="9"/>
        <v>21180.233213314168</v>
      </c>
      <c r="W14" s="6">
        <f t="shared" si="10"/>
        <v>176403.84644182961</v>
      </c>
      <c r="X14" s="7">
        <f t="shared" si="4"/>
        <v>0.59516271003336774</v>
      </c>
      <c r="Y14" s="2">
        <f t="shared" si="11"/>
        <v>21180.233213314168</v>
      </c>
      <c r="Z14" s="6">
        <f t="shared" si="12"/>
        <v>176403.84644182961</v>
      </c>
      <c r="AA14" s="8">
        <f t="shared" si="13"/>
        <v>1059011660.6657084</v>
      </c>
      <c r="AB14" s="9">
        <f t="shared" si="5"/>
        <v>985.04465734562541</v>
      </c>
      <c r="AC14" s="10">
        <f t="shared" si="14"/>
        <v>8820192322.0914783</v>
      </c>
      <c r="AD14" s="9">
        <f t="shared" si="6"/>
        <v>521.71223891838042</v>
      </c>
      <c r="AE14">
        <f t="shared" si="7"/>
        <v>1</v>
      </c>
      <c r="AF14" s="10">
        <f t="shared" si="15"/>
        <v>70600777.377713889</v>
      </c>
      <c r="AG14" s="10">
        <f t="shared" si="17"/>
        <v>588012821.47276521</v>
      </c>
      <c r="AH14" s="8">
        <f t="shared" si="16"/>
        <v>656.6964382304169</v>
      </c>
    </row>
    <row r="15" spans="1:34" x14ac:dyDescent="0.45">
      <c r="A15" s="3">
        <v>546</v>
      </c>
      <c r="B15" t="s">
        <v>28</v>
      </c>
      <c r="C15" t="s">
        <v>29</v>
      </c>
      <c r="D15" t="s">
        <v>28</v>
      </c>
      <c r="E15" s="2">
        <v>26760</v>
      </c>
      <c r="F15" s="2">
        <v>37744</v>
      </c>
      <c r="G15" s="2">
        <v>39380</v>
      </c>
      <c r="H15" s="2">
        <v>100637</v>
      </c>
      <c r="I15" s="4">
        <v>0.70898687839508057</v>
      </c>
      <c r="J15" s="4">
        <f>'[1]Sheet1 orig w sums'!$I$1473</f>
        <v>0.75962237056973825</v>
      </c>
      <c r="K15" s="4">
        <f t="shared" si="0"/>
        <v>-5.0635492174657681E-2</v>
      </c>
      <c r="L15" s="2">
        <v>24574.12353515625</v>
      </c>
      <c r="M15" s="2">
        <v>35088.145263671875</v>
      </c>
      <c r="N15" s="2">
        <v>40871.3056640625</v>
      </c>
      <c r="O15" s="2">
        <v>107088</v>
      </c>
      <c r="P15" s="4">
        <v>0.70035403966903687</v>
      </c>
      <c r="Q15" s="5">
        <f>'[1]Sheet1 orig w sums'!$N$1473</f>
        <v>0.77681666360810153</v>
      </c>
      <c r="R15" s="4">
        <f t="shared" si="1"/>
        <v>-7.6462623939064667E-2</v>
      </c>
      <c r="S15" s="6">
        <f t="shared" si="8"/>
        <v>1797712</v>
      </c>
      <c r="T15" s="4">
        <f t="shared" si="2"/>
        <v>5.5681624156811316E-3</v>
      </c>
      <c r="U15" s="6">
        <f t="shared" si="3"/>
        <v>1341.4658280077078</v>
      </c>
      <c r="V15" s="2">
        <f t="shared" si="9"/>
        <v>5577.7635177873599</v>
      </c>
      <c r="W15" s="6">
        <f t="shared" si="10"/>
        <v>181981.60995961697</v>
      </c>
      <c r="X15" s="7">
        <f t="shared" si="4"/>
        <v>0.13647138076853269</v>
      </c>
      <c r="Y15" s="2">
        <f t="shared" si="11"/>
        <v>5577.7635177873599</v>
      </c>
      <c r="Z15" s="6">
        <f t="shared" si="12"/>
        <v>181981.60995961697</v>
      </c>
      <c r="AA15" s="8">
        <f t="shared" si="13"/>
        <v>278888175.889368</v>
      </c>
      <c r="AB15" s="9">
        <f t="shared" si="5"/>
        <v>260.42897046295383</v>
      </c>
      <c r="AC15" s="10">
        <f t="shared" si="14"/>
        <v>9099080497.9808464</v>
      </c>
      <c r="AD15" s="9">
        <f t="shared" si="6"/>
        <v>506.14784225620383</v>
      </c>
      <c r="AE15">
        <f t="shared" si="7"/>
        <v>1</v>
      </c>
      <c r="AF15" s="10">
        <f t="shared" si="15"/>
        <v>18592545.059291199</v>
      </c>
      <c r="AG15" s="10">
        <f t="shared" si="17"/>
        <v>606605366.53205645</v>
      </c>
      <c r="AH15" s="8">
        <f t="shared" si="16"/>
        <v>173.6193136419692</v>
      </c>
    </row>
    <row r="16" spans="1:34" x14ac:dyDescent="0.45">
      <c r="A16" s="3">
        <v>254</v>
      </c>
      <c r="B16" t="s">
        <v>28</v>
      </c>
      <c r="C16" t="s">
        <v>29</v>
      </c>
      <c r="D16" t="s">
        <v>28</v>
      </c>
      <c r="E16" s="2">
        <v>26566</v>
      </c>
      <c r="F16" s="2">
        <v>52172</v>
      </c>
      <c r="G16" s="2">
        <v>34292</v>
      </c>
      <c r="H16" s="2">
        <v>117919</v>
      </c>
      <c r="I16" s="4">
        <v>0.5092003345489502</v>
      </c>
      <c r="J16" s="4">
        <f>'[1]Sheet1 orig w sums'!$I$1473</f>
        <v>0.75962237056973825</v>
      </c>
      <c r="K16" s="4">
        <f t="shared" si="0"/>
        <v>-0.25042203602078805</v>
      </c>
      <c r="L16" s="2">
        <v>20864.214599609375</v>
      </c>
      <c r="M16" s="2">
        <v>39300.5244140625</v>
      </c>
      <c r="N16" s="2">
        <v>30802.9931640625</v>
      </c>
      <c r="O16" s="2">
        <v>102712</v>
      </c>
      <c r="P16" s="4">
        <v>0.53088897466659546</v>
      </c>
      <c r="Q16" s="5">
        <f>'[1]Sheet1 orig w sums'!$N$1473</f>
        <v>0.77681666360810153</v>
      </c>
      <c r="R16" s="4">
        <f t="shared" si="1"/>
        <v>-0.24592768894150607</v>
      </c>
      <c r="S16" s="6">
        <f t="shared" si="8"/>
        <v>1900424</v>
      </c>
      <c r="T16" s="4">
        <f t="shared" si="2"/>
        <v>5.88629852315521E-3</v>
      </c>
      <c r="U16" s="6">
        <f t="shared" si="3"/>
        <v>4832.5435716698139</v>
      </c>
      <c r="V16" s="2">
        <f t="shared" si="9"/>
        <v>17836.37791546277</v>
      </c>
      <c r="W16" s="6">
        <f t="shared" si="10"/>
        <v>199817.98787507974</v>
      </c>
      <c r="X16" s="7">
        <f t="shared" si="4"/>
        <v>0.57904690691787275</v>
      </c>
      <c r="Y16" s="2">
        <f t="shared" si="11"/>
        <v>17836.37791546277</v>
      </c>
      <c r="Z16" s="6">
        <f t="shared" si="12"/>
        <v>199817.98787507974</v>
      </c>
      <c r="AA16" s="8">
        <f t="shared" si="13"/>
        <v>891818895.77313852</v>
      </c>
      <c r="AB16" s="9">
        <f t="shared" si="5"/>
        <v>868.27137605453947</v>
      </c>
      <c r="AC16" s="10">
        <f t="shared" si="14"/>
        <v>9990899393.7539845</v>
      </c>
      <c r="AD16" s="9">
        <f t="shared" si="6"/>
        <v>525.71949174257873</v>
      </c>
      <c r="AE16">
        <f t="shared" si="7"/>
        <v>1</v>
      </c>
      <c r="AF16" s="10">
        <f t="shared" si="15"/>
        <v>59454593.051542565</v>
      </c>
      <c r="AG16" s="10">
        <f t="shared" si="17"/>
        <v>666059959.58359897</v>
      </c>
      <c r="AH16" s="8">
        <f t="shared" si="16"/>
        <v>578.84758403635954</v>
      </c>
    </row>
    <row r="17" spans="1:34" x14ac:dyDescent="0.45">
      <c r="A17" s="3">
        <v>325</v>
      </c>
      <c r="B17" t="s">
        <v>28</v>
      </c>
      <c r="C17" t="s">
        <v>29</v>
      </c>
      <c r="D17" t="s">
        <v>28</v>
      </c>
      <c r="E17" s="2">
        <v>28967</v>
      </c>
      <c r="F17" s="2">
        <v>39566</v>
      </c>
      <c r="G17" s="2">
        <v>41211</v>
      </c>
      <c r="H17" s="2">
        <v>97885</v>
      </c>
      <c r="I17" s="4">
        <v>0.73211848735809326</v>
      </c>
      <c r="J17" s="4">
        <f>'[1]Sheet1 orig w sums'!$I$1473</f>
        <v>0.75962237056973825</v>
      </c>
      <c r="K17" s="4">
        <f t="shared" si="0"/>
        <v>-2.7503883211644986E-2</v>
      </c>
      <c r="L17" s="2">
        <v>25578.406494140625</v>
      </c>
      <c r="M17" s="2">
        <v>35772.65283203125</v>
      </c>
      <c r="N17" s="2">
        <v>38587.16259765625</v>
      </c>
      <c r="O17" s="2">
        <v>96046</v>
      </c>
      <c r="P17" s="4">
        <v>0.71502685546875</v>
      </c>
      <c r="Q17" s="5">
        <f>'[1]Sheet1 orig w sums'!$N$1473</f>
        <v>0.77681666360810153</v>
      </c>
      <c r="R17" s="4">
        <f t="shared" si="1"/>
        <v>-6.1789808139351532E-2</v>
      </c>
      <c r="S17" s="6">
        <f t="shared" si="8"/>
        <v>1996470</v>
      </c>
      <c r="T17" s="4">
        <f t="shared" si="2"/>
        <v>6.1837876245109946E-3</v>
      </c>
      <c r="U17" s="6">
        <f t="shared" si="3"/>
        <v>1105.1926775634206</v>
      </c>
      <c r="V17" s="2">
        <f t="shared" si="9"/>
        <v>4168.1886595093374</v>
      </c>
      <c r="W17" s="6">
        <f t="shared" si="10"/>
        <v>203986.17653458906</v>
      </c>
      <c r="X17" s="7">
        <f t="shared" si="4"/>
        <v>0.10802008696442764</v>
      </c>
      <c r="Y17" s="2">
        <f t="shared" si="11"/>
        <v>4168.1886595093374</v>
      </c>
      <c r="Z17" s="6">
        <f t="shared" si="12"/>
        <v>203986.17653458906</v>
      </c>
      <c r="AA17" s="8">
        <f t="shared" si="13"/>
        <v>208409432.97546688</v>
      </c>
      <c r="AB17" s="9">
        <f t="shared" si="5"/>
        <v>216.9891853647907</v>
      </c>
      <c r="AC17" s="10">
        <f t="shared" si="14"/>
        <v>10199308826.729452</v>
      </c>
      <c r="AD17" s="9">
        <f t="shared" si="6"/>
        <v>510.86712180646106</v>
      </c>
      <c r="AE17">
        <f t="shared" si="7"/>
        <v>1</v>
      </c>
      <c r="AF17" s="10">
        <f t="shared" si="15"/>
        <v>13893962.198364457</v>
      </c>
      <c r="AG17" s="10">
        <f t="shared" si="17"/>
        <v>679953921.78196347</v>
      </c>
      <c r="AH17" s="8">
        <f t="shared" si="16"/>
        <v>144.65945690986047</v>
      </c>
    </row>
    <row r="18" spans="1:34" x14ac:dyDescent="0.45">
      <c r="A18" s="3">
        <v>122</v>
      </c>
      <c r="B18" t="s">
        <v>28</v>
      </c>
      <c r="C18" t="s">
        <v>29</v>
      </c>
      <c r="D18" t="s">
        <v>28</v>
      </c>
      <c r="E18" s="2">
        <v>23821</v>
      </c>
      <c r="F18" s="2">
        <v>36356</v>
      </c>
      <c r="G18" s="2">
        <v>34032</v>
      </c>
      <c r="H18" s="2">
        <v>88163</v>
      </c>
      <c r="I18" s="4">
        <v>0.65521508455276489</v>
      </c>
      <c r="J18" s="4">
        <f>'[1]Sheet1 orig w sums'!$I$1473</f>
        <v>0.75962237056973825</v>
      </c>
      <c r="K18" s="4">
        <f t="shared" si="0"/>
        <v>-0.10440728601697336</v>
      </c>
      <c r="L18" s="2">
        <v>21686.4326171875</v>
      </c>
      <c r="M18" s="2">
        <v>35875.991943359375</v>
      </c>
      <c r="N18" s="2">
        <v>33451.2509765625</v>
      </c>
      <c r="O18" s="2">
        <v>92223</v>
      </c>
      <c r="P18" s="4">
        <v>0.60448312759399414</v>
      </c>
      <c r="Q18" s="5">
        <f>'[1]Sheet1 orig w sums'!$N$1473</f>
        <v>0.77681666360810153</v>
      </c>
      <c r="R18" s="4">
        <f t="shared" si="1"/>
        <v>-0.17233353601410739</v>
      </c>
      <c r="S18" s="6">
        <f t="shared" si="8"/>
        <v>2088693</v>
      </c>
      <c r="T18" s="4">
        <f t="shared" si="2"/>
        <v>6.4694355160872657E-3</v>
      </c>
      <c r="U18" s="6">
        <f t="shared" si="3"/>
        <v>3091.3182748063746</v>
      </c>
      <c r="V18" s="2">
        <f t="shared" si="9"/>
        <v>11920.870675731407</v>
      </c>
      <c r="W18" s="6">
        <f t="shared" si="10"/>
        <v>215907.04721032048</v>
      </c>
      <c r="X18" s="7">
        <f t="shared" si="4"/>
        <v>0.35636546699206323</v>
      </c>
      <c r="Y18" s="2">
        <f t="shared" si="11"/>
        <v>11920.870675731407</v>
      </c>
      <c r="Z18" s="6">
        <f t="shared" si="12"/>
        <v>215907.04721032048</v>
      </c>
      <c r="AA18" s="8">
        <f t="shared" si="13"/>
        <v>596043533.78657031</v>
      </c>
      <c r="AB18" s="9">
        <f t="shared" si="5"/>
        <v>646.30681477133714</v>
      </c>
      <c r="AC18" s="10">
        <f t="shared" si="14"/>
        <v>10795352360.516022</v>
      </c>
      <c r="AD18" s="9">
        <f t="shared" si="6"/>
        <v>516.84725139194802</v>
      </c>
      <c r="AE18">
        <f t="shared" si="7"/>
        <v>1</v>
      </c>
      <c r="AF18" s="10">
        <f t="shared" si="15"/>
        <v>39736235.585771352</v>
      </c>
      <c r="AG18" s="10">
        <f t="shared" si="17"/>
        <v>719690157.36773479</v>
      </c>
      <c r="AH18" s="8">
        <f t="shared" si="16"/>
        <v>430.87120984755813</v>
      </c>
    </row>
    <row r="19" spans="1:34" x14ac:dyDescent="0.45">
      <c r="A19" s="3">
        <v>520</v>
      </c>
      <c r="B19" t="s">
        <v>28</v>
      </c>
      <c r="C19" t="s">
        <v>29</v>
      </c>
      <c r="D19" t="s">
        <v>28</v>
      </c>
      <c r="E19" s="2">
        <v>26024</v>
      </c>
      <c r="F19" s="2">
        <v>39981</v>
      </c>
      <c r="G19" s="2">
        <v>37278</v>
      </c>
      <c r="H19" s="2">
        <v>92459</v>
      </c>
      <c r="I19" s="4">
        <v>0.6509091854095459</v>
      </c>
      <c r="J19" s="4">
        <f>'[1]Sheet1 orig w sums'!$I$1473</f>
        <v>0.75962237056973825</v>
      </c>
      <c r="K19" s="4">
        <f t="shared" si="0"/>
        <v>-0.10871318516019235</v>
      </c>
      <c r="L19" s="2">
        <v>21499.658203125</v>
      </c>
      <c r="M19" s="2">
        <v>35548.8203125</v>
      </c>
      <c r="N19" s="2">
        <v>33181.55810546875</v>
      </c>
      <c r="O19" s="2">
        <v>91401</v>
      </c>
      <c r="P19" s="4">
        <v>0.60479247570037842</v>
      </c>
      <c r="Q19" s="5">
        <f>'[1]Sheet1 orig w sums'!$N$1473</f>
        <v>0.77681666360810153</v>
      </c>
      <c r="R19" s="4">
        <f t="shared" si="1"/>
        <v>-0.17202418790772311</v>
      </c>
      <c r="S19" s="6">
        <f t="shared" si="8"/>
        <v>2180094</v>
      </c>
      <c r="T19" s="4">
        <f t="shared" si="2"/>
        <v>6.7525373772061052E-3</v>
      </c>
      <c r="U19" s="6">
        <f t="shared" si="3"/>
        <v>3057.6284726676922</v>
      </c>
      <c r="V19" s="2">
        <f t="shared" si="9"/>
        <v>11797.498810470835</v>
      </c>
      <c r="W19" s="6">
        <f t="shared" si="10"/>
        <v>227704.54602079131</v>
      </c>
      <c r="X19" s="7">
        <f t="shared" si="4"/>
        <v>0.35554384676488276</v>
      </c>
      <c r="Y19" s="2">
        <f t="shared" si="11"/>
        <v>11797.498810470835</v>
      </c>
      <c r="Z19" s="6">
        <f t="shared" si="12"/>
        <v>227704.54602079131</v>
      </c>
      <c r="AA19" s="8">
        <f t="shared" si="13"/>
        <v>589874940.52354181</v>
      </c>
      <c r="AB19" s="9">
        <f t="shared" si="5"/>
        <v>645.37033568948016</v>
      </c>
      <c r="AC19" s="10">
        <f t="shared" si="14"/>
        <v>11385227301.039564</v>
      </c>
      <c r="AD19" s="9">
        <f t="shared" si="6"/>
        <v>522.23561465879754</v>
      </c>
      <c r="AE19">
        <f t="shared" si="7"/>
        <v>1</v>
      </c>
      <c r="AF19" s="10">
        <f t="shared" si="15"/>
        <v>39324996.034902789</v>
      </c>
      <c r="AG19" s="10">
        <f t="shared" si="17"/>
        <v>759015153.4026376</v>
      </c>
      <c r="AH19" s="8">
        <f t="shared" si="16"/>
        <v>430.24689045965351</v>
      </c>
    </row>
    <row r="20" spans="1:34" x14ac:dyDescent="0.45">
      <c r="A20" s="3">
        <v>337</v>
      </c>
      <c r="B20" t="s">
        <v>28</v>
      </c>
      <c r="C20" t="s">
        <v>29</v>
      </c>
      <c r="D20" t="s">
        <v>28</v>
      </c>
      <c r="E20" s="2">
        <v>23860</v>
      </c>
      <c r="F20" s="2">
        <v>30703</v>
      </c>
      <c r="G20" s="2">
        <v>35467</v>
      </c>
      <c r="H20" s="2">
        <v>79924</v>
      </c>
      <c r="I20" s="4">
        <v>0.77712273597717285</v>
      </c>
      <c r="J20" s="4">
        <f>'[1]Sheet1 orig w sums'!$I$1473</f>
        <v>0.75962237056973825</v>
      </c>
      <c r="K20" s="4">
        <f t="shared" si="0"/>
        <v>1.7500365407434604E-2</v>
      </c>
      <c r="L20" s="2">
        <v>20660.9169921875</v>
      </c>
      <c r="M20" s="2">
        <v>29292.822265625</v>
      </c>
      <c r="N20" s="2">
        <v>36387.22265625</v>
      </c>
      <c r="O20" s="2">
        <v>90282</v>
      </c>
      <c r="P20" s="4">
        <v>0.70532351732254028</v>
      </c>
      <c r="Q20" s="5">
        <f>'[1]Sheet1 orig w sums'!$N$1473</f>
        <v>0.77681666360810153</v>
      </c>
      <c r="R20" s="4">
        <f t="shared" si="1"/>
        <v>-7.1493146285561249E-2</v>
      </c>
      <c r="S20" s="6">
        <f t="shared" si="8"/>
        <v>2270376</v>
      </c>
      <c r="T20" s="4">
        <f t="shared" si="2"/>
        <v>7.0321732917533316E-3</v>
      </c>
      <c r="U20" s="6">
        <f t="shared" si="3"/>
        <v>1047.1180136766368</v>
      </c>
      <c r="V20" s="2">
        <f t="shared" si="9"/>
        <v>4610.3612348654933</v>
      </c>
      <c r="W20" s="6">
        <f t="shared" si="10"/>
        <v>232314.90725565681</v>
      </c>
      <c r="X20" s="7">
        <f t="shared" si="4"/>
        <v>0.12670275163398878</v>
      </c>
      <c r="Y20" s="2">
        <f t="shared" si="11"/>
        <v>4610.3612348654933</v>
      </c>
      <c r="Z20" s="6">
        <f t="shared" si="12"/>
        <v>232314.90725565681</v>
      </c>
      <c r="AA20" s="8">
        <f t="shared" si="13"/>
        <v>230518061.74327466</v>
      </c>
      <c r="AB20" s="9">
        <f t="shared" si="5"/>
        <v>255.33114213605666</v>
      </c>
      <c r="AC20" s="10">
        <f t="shared" si="14"/>
        <v>11615745362.782839</v>
      </c>
      <c r="AD20" s="9">
        <f t="shared" si="6"/>
        <v>511.62209972193318</v>
      </c>
      <c r="AE20">
        <f t="shared" si="7"/>
        <v>1</v>
      </c>
      <c r="AF20" s="10">
        <f t="shared" si="15"/>
        <v>15367870.782884976</v>
      </c>
      <c r="AG20" s="10">
        <f t="shared" si="17"/>
        <v>774383024.18552256</v>
      </c>
      <c r="AH20" s="8">
        <f t="shared" si="16"/>
        <v>170.22076142403776</v>
      </c>
    </row>
    <row r="21" spans="1:34" x14ac:dyDescent="0.45">
      <c r="A21" s="3">
        <v>494</v>
      </c>
      <c r="B21" t="s">
        <v>28</v>
      </c>
      <c r="C21" t="s">
        <v>29</v>
      </c>
      <c r="D21" t="s">
        <v>28</v>
      </c>
      <c r="E21" s="2">
        <v>27737</v>
      </c>
      <c r="F21" s="2">
        <v>36430</v>
      </c>
      <c r="G21" s="2">
        <v>39645</v>
      </c>
      <c r="H21" s="2">
        <v>92643</v>
      </c>
      <c r="I21" s="4">
        <v>0.76137799024581909</v>
      </c>
      <c r="J21" s="4">
        <f>'[1]Sheet1 orig w sums'!$I$1473</f>
        <v>0.75962237056973825</v>
      </c>
      <c r="K21" s="4">
        <f t="shared" si="0"/>
        <v>1.755619676080844E-3</v>
      </c>
      <c r="L21" s="2">
        <v>22911.443420410156</v>
      </c>
      <c r="M21" s="2">
        <v>32806.093505859375</v>
      </c>
      <c r="N21" s="2">
        <v>38416.317199707031</v>
      </c>
      <c r="O21" s="2">
        <v>90262</v>
      </c>
      <c r="P21" s="4">
        <v>0.69838988780975342</v>
      </c>
      <c r="Q21" s="5">
        <f>'[1]Sheet1 orig w sums'!$N$1473</f>
        <v>0.77681666360810153</v>
      </c>
      <c r="R21" s="4">
        <f t="shared" si="1"/>
        <v>-7.8426775798348114E-2</v>
      </c>
      <c r="S21" s="6">
        <f t="shared" si="8"/>
        <v>2360638</v>
      </c>
      <c r="T21" s="4">
        <f t="shared" si="2"/>
        <v>7.3117472590874819E-3</v>
      </c>
      <c r="U21" s="6">
        <f t="shared" si="3"/>
        <v>1286.4380701018385</v>
      </c>
      <c r="V21" s="2">
        <f t="shared" si="9"/>
        <v>5392.5250421789515</v>
      </c>
      <c r="W21" s="6">
        <f t="shared" si="10"/>
        <v>237707.43229783577</v>
      </c>
      <c r="X21" s="7">
        <f t="shared" si="4"/>
        <v>0.14037069233226956</v>
      </c>
      <c r="Y21" s="2">
        <f t="shared" si="11"/>
        <v>5392.5250421789515</v>
      </c>
      <c r="Z21" s="6">
        <f t="shared" si="12"/>
        <v>237707.43229783577</v>
      </c>
      <c r="AA21" s="8">
        <f t="shared" si="13"/>
        <v>269626252.10894758</v>
      </c>
      <c r="AB21" s="9">
        <f t="shared" si="5"/>
        <v>298.7151316267616</v>
      </c>
      <c r="AC21" s="10">
        <f t="shared" si="14"/>
        <v>11885371614.891787</v>
      </c>
      <c r="AD21" s="9">
        <f t="shared" si="6"/>
        <v>503.48133067805344</v>
      </c>
      <c r="AE21">
        <f t="shared" si="7"/>
        <v>1</v>
      </c>
      <c r="AF21" s="10">
        <f t="shared" si="15"/>
        <v>17975083.473929837</v>
      </c>
      <c r="AG21" s="10">
        <f t="shared" si="17"/>
        <v>792358107.65945244</v>
      </c>
      <c r="AH21" s="8">
        <f t="shared" si="16"/>
        <v>199.14342108450774</v>
      </c>
    </row>
    <row r="22" spans="1:34" x14ac:dyDescent="0.45">
      <c r="A22" s="3">
        <v>421</v>
      </c>
      <c r="B22" t="s">
        <v>28</v>
      </c>
      <c r="C22" t="s">
        <v>29</v>
      </c>
      <c r="D22" t="s">
        <v>28</v>
      </c>
      <c r="E22" s="2">
        <v>24382</v>
      </c>
      <c r="F22" s="2">
        <v>36110</v>
      </c>
      <c r="G22" s="2">
        <v>34066</v>
      </c>
      <c r="H22" s="2">
        <v>87027</v>
      </c>
      <c r="I22" s="4">
        <v>0.67521464824676514</v>
      </c>
      <c r="J22" s="4">
        <f>'[1]Sheet1 orig w sums'!$I$1473</f>
        <v>0.75962237056973825</v>
      </c>
      <c r="K22" s="4">
        <f t="shared" si="0"/>
        <v>-8.4407722322973111E-2</v>
      </c>
      <c r="L22" s="2">
        <v>20656.404296875</v>
      </c>
      <c r="M22" s="2">
        <v>32944.1259765625</v>
      </c>
      <c r="N22" s="2">
        <v>32567.982421875</v>
      </c>
      <c r="O22" s="2">
        <v>90071</v>
      </c>
      <c r="P22" s="4">
        <v>0.62701326608657837</v>
      </c>
      <c r="Q22" s="5">
        <f>'[1]Sheet1 orig w sums'!$N$1473</f>
        <v>0.77681666360810153</v>
      </c>
      <c r="R22" s="4">
        <f t="shared" si="1"/>
        <v>-0.14980339752152316</v>
      </c>
      <c r="S22" s="6">
        <f t="shared" si="8"/>
        <v>2450709</v>
      </c>
      <c r="T22" s="4">
        <f t="shared" si="2"/>
        <v>7.5907296305367548E-3</v>
      </c>
      <c r="U22" s="6">
        <f t="shared" si="3"/>
        <v>2467.5709998330649</v>
      </c>
      <c r="V22" s="2">
        <f t="shared" si="9"/>
        <v>9726.2582335602328</v>
      </c>
      <c r="W22" s="6">
        <f t="shared" si="10"/>
        <v>247433.69053139599</v>
      </c>
      <c r="X22" s="7">
        <f t="shared" si="4"/>
        <v>0.29864478884720158</v>
      </c>
      <c r="Y22" s="2">
        <f t="shared" si="11"/>
        <v>9726.2582335602328</v>
      </c>
      <c r="Z22" s="6">
        <f t="shared" si="12"/>
        <v>247433.69053139599</v>
      </c>
      <c r="AA22" s="8">
        <f t="shared" si="13"/>
        <v>486312911.67801166</v>
      </c>
      <c r="AB22" s="9">
        <f t="shared" si="5"/>
        <v>539.92174137959125</v>
      </c>
      <c r="AC22" s="10">
        <f t="shared" si="14"/>
        <v>12371684526.569798</v>
      </c>
      <c r="AD22" s="9">
        <f t="shared" si="6"/>
        <v>504.82062646237466</v>
      </c>
      <c r="AE22">
        <f t="shared" si="7"/>
        <v>1</v>
      </c>
      <c r="AF22" s="10">
        <f t="shared" si="15"/>
        <v>32420860.778534107</v>
      </c>
      <c r="AG22" s="10">
        <f t="shared" si="17"/>
        <v>824778968.43798649</v>
      </c>
      <c r="AH22" s="8">
        <f t="shared" si="16"/>
        <v>359.94782758639417</v>
      </c>
    </row>
    <row r="23" spans="1:34" x14ac:dyDescent="0.45">
      <c r="A23" s="3">
        <v>12</v>
      </c>
      <c r="B23" t="s">
        <v>28</v>
      </c>
      <c r="C23" t="s">
        <v>29</v>
      </c>
      <c r="D23" t="s">
        <v>28</v>
      </c>
      <c r="E23" s="2">
        <v>26511</v>
      </c>
      <c r="F23" s="2">
        <v>37787</v>
      </c>
      <c r="G23" s="2">
        <v>37452</v>
      </c>
      <c r="H23" s="2">
        <v>90456</v>
      </c>
      <c r="I23" s="4">
        <v>0.70159047842025757</v>
      </c>
      <c r="J23" s="4">
        <f>'[1]Sheet1 orig w sums'!$I$1473</f>
        <v>0.75962237056973825</v>
      </c>
      <c r="K23" s="4">
        <f t="shared" si="0"/>
        <v>-5.8031892149480679E-2</v>
      </c>
      <c r="L23" s="2">
        <v>21249.12744140625</v>
      </c>
      <c r="M23" s="2">
        <v>30446.04345703125</v>
      </c>
      <c r="N23" s="2">
        <v>32614.74560546875</v>
      </c>
      <c r="O23" s="2">
        <v>84358</v>
      </c>
      <c r="P23" s="4">
        <v>0.69792735576629639</v>
      </c>
      <c r="Q23" s="5">
        <f>'[1]Sheet1 orig w sums'!$N$1473</f>
        <v>0.77681666360810153</v>
      </c>
      <c r="R23" s="4">
        <f t="shared" si="1"/>
        <v>-7.8889307841805145E-2</v>
      </c>
      <c r="S23" s="6">
        <f t="shared" si="8"/>
        <v>2535067</v>
      </c>
      <c r="T23" s="4">
        <f t="shared" si="2"/>
        <v>7.8520167805708144E-3</v>
      </c>
      <c r="U23" s="6">
        <f t="shared" si="3"/>
        <v>1200.9336474233578</v>
      </c>
      <c r="V23" s="2">
        <f t="shared" si="9"/>
        <v>4608.2063260909599</v>
      </c>
      <c r="W23" s="6">
        <f t="shared" si="10"/>
        <v>252041.89685748695</v>
      </c>
      <c r="X23" s="7">
        <f t="shared" si="4"/>
        <v>0.14129211313910323</v>
      </c>
      <c r="Y23" s="2">
        <f t="shared" si="11"/>
        <v>4608.2063260909599</v>
      </c>
      <c r="Z23" s="6">
        <f t="shared" si="12"/>
        <v>252041.89685748695</v>
      </c>
      <c r="AA23" s="8">
        <f t="shared" si="13"/>
        <v>230410316.304548</v>
      </c>
      <c r="AB23" s="9">
        <f t="shared" si="5"/>
        <v>273.13392482579957</v>
      </c>
      <c r="AC23" s="10">
        <f t="shared" si="14"/>
        <v>12602094842.874346</v>
      </c>
      <c r="AD23" s="9">
        <f t="shared" si="6"/>
        <v>497.11091828635477</v>
      </c>
      <c r="AE23">
        <f t="shared" si="7"/>
        <v>1</v>
      </c>
      <c r="AF23" s="10">
        <f t="shared" si="15"/>
        <v>15360687.753636533</v>
      </c>
      <c r="AG23" s="10">
        <f t="shared" si="17"/>
        <v>840139656.19162297</v>
      </c>
      <c r="AH23" s="8">
        <f t="shared" si="16"/>
        <v>182.08928321719972</v>
      </c>
    </row>
    <row r="24" spans="1:34" x14ac:dyDescent="0.45">
      <c r="A24" s="3">
        <v>59</v>
      </c>
      <c r="B24" t="s">
        <v>28</v>
      </c>
      <c r="C24" t="s">
        <v>29</v>
      </c>
      <c r="D24" t="s">
        <v>28</v>
      </c>
      <c r="E24" s="2">
        <v>21161</v>
      </c>
      <c r="F24" s="2">
        <v>31522</v>
      </c>
      <c r="G24" s="2">
        <v>30440</v>
      </c>
      <c r="H24" s="2">
        <v>76862</v>
      </c>
      <c r="I24" s="4">
        <v>0.67130893468856812</v>
      </c>
      <c r="J24" s="4">
        <f>'[1]Sheet1 orig w sums'!$I$1473</f>
        <v>0.75962237056973825</v>
      </c>
      <c r="K24" s="4">
        <f t="shared" si="0"/>
        <v>-8.8313435881170133E-2</v>
      </c>
      <c r="L24" s="2">
        <v>17460.213027954102</v>
      </c>
      <c r="M24" s="2">
        <v>27447.857788085938</v>
      </c>
      <c r="N24" s="2">
        <v>30717.297912597656</v>
      </c>
      <c r="O24" s="2">
        <v>84210</v>
      </c>
      <c r="P24" s="4">
        <v>0.63612300157546997</v>
      </c>
      <c r="Q24" s="5">
        <f>'[1]Sheet1 orig w sums'!$N$1473</f>
        <v>0.77681666360810153</v>
      </c>
      <c r="R24" s="4">
        <f t="shared" si="1"/>
        <v>-0.14069366203263156</v>
      </c>
      <c r="S24" s="6">
        <f t="shared" si="8"/>
        <v>2619277</v>
      </c>
      <c r="T24" s="4">
        <f t="shared" si="2"/>
        <v>8.1128455212281098E-3</v>
      </c>
      <c r="U24" s="6">
        <f t="shared" si="3"/>
        <v>1930.8698135783484</v>
      </c>
      <c r="V24" s="2">
        <f t="shared" si="9"/>
        <v>8492.3224016754448</v>
      </c>
      <c r="W24" s="6">
        <f t="shared" si="10"/>
        <v>260534.2192591624</v>
      </c>
      <c r="X24" s="7">
        <f t="shared" si="4"/>
        <v>0.27646710416519438</v>
      </c>
      <c r="Y24" s="2">
        <f t="shared" si="11"/>
        <v>8492.3224016754448</v>
      </c>
      <c r="Z24" s="6">
        <f t="shared" si="12"/>
        <v>260534.2192591624</v>
      </c>
      <c r="AA24" s="8">
        <f t="shared" si="13"/>
        <v>424616120.08377224</v>
      </c>
      <c r="AB24" s="9">
        <f t="shared" si="5"/>
        <v>504.23479406694247</v>
      </c>
      <c r="AC24" s="10">
        <f t="shared" si="14"/>
        <v>13026710962.958118</v>
      </c>
      <c r="AD24" s="9">
        <f t="shared" si="6"/>
        <v>497.33995155755269</v>
      </c>
      <c r="AE24">
        <f t="shared" si="7"/>
        <v>1</v>
      </c>
      <c r="AF24" s="10">
        <f t="shared" si="15"/>
        <v>28307741.338918149</v>
      </c>
      <c r="AG24" s="10">
        <f t="shared" si="17"/>
        <v>868447397.53054118</v>
      </c>
      <c r="AH24" s="8">
        <f t="shared" si="16"/>
        <v>336.15652937796165</v>
      </c>
    </row>
    <row r="25" spans="1:34" x14ac:dyDescent="0.45">
      <c r="A25" s="3">
        <v>149</v>
      </c>
      <c r="B25" t="s">
        <v>28</v>
      </c>
      <c r="C25" t="s">
        <v>29</v>
      </c>
      <c r="D25" t="s">
        <v>28</v>
      </c>
      <c r="E25" s="2">
        <v>25181</v>
      </c>
      <c r="F25" s="2">
        <v>34773</v>
      </c>
      <c r="G25" s="2">
        <v>36987</v>
      </c>
      <c r="H25" s="2">
        <v>88533</v>
      </c>
      <c r="I25" s="4">
        <v>0.72415381669998169</v>
      </c>
      <c r="J25" s="4">
        <f>'[1]Sheet1 orig w sums'!$I$1473</f>
        <v>0.75962237056973825</v>
      </c>
      <c r="K25" s="4">
        <f t="shared" si="0"/>
        <v>-3.5468553869756558E-2</v>
      </c>
      <c r="L25" s="2">
        <v>21054.580078125</v>
      </c>
      <c r="M25" s="2">
        <v>31286.576171875</v>
      </c>
      <c r="N25" s="2">
        <v>32815.253295898438</v>
      </c>
      <c r="O25" s="2">
        <v>83809</v>
      </c>
      <c r="P25" s="4">
        <v>0.67295891046524048</v>
      </c>
      <c r="Q25" s="5">
        <f>'[1]Sheet1 orig w sums'!$N$1473</f>
        <v>0.77681666360810153</v>
      </c>
      <c r="R25" s="4">
        <f t="shared" si="1"/>
        <v>-0.10385775314286105</v>
      </c>
      <c r="S25" s="6">
        <f t="shared" si="8"/>
        <v>2703086</v>
      </c>
      <c r="T25" s="4">
        <f t="shared" si="2"/>
        <v>8.3724322202632269E-3</v>
      </c>
      <c r="U25" s="6">
        <f t="shared" si="3"/>
        <v>1624.6767523719564</v>
      </c>
      <c r="V25" s="2">
        <f t="shared" si="9"/>
        <v>6330.4728656681982</v>
      </c>
      <c r="W25" s="6">
        <f t="shared" si="10"/>
        <v>266864.69212483062</v>
      </c>
      <c r="X25" s="7">
        <f t="shared" si="4"/>
        <v>0.19291250957552233</v>
      </c>
      <c r="Y25" s="2">
        <f t="shared" si="11"/>
        <v>6330.4728656681982</v>
      </c>
      <c r="Z25" s="6">
        <f t="shared" si="12"/>
        <v>266864.69212483062</v>
      </c>
      <c r="AA25" s="8">
        <f t="shared" si="13"/>
        <v>316523643.28340989</v>
      </c>
      <c r="AB25" s="9">
        <f t="shared" si="5"/>
        <v>377.67261664428628</v>
      </c>
      <c r="AC25" s="10">
        <f t="shared" si="14"/>
        <v>13343234606.241528</v>
      </c>
      <c r="AD25" s="9">
        <f t="shared" si="6"/>
        <v>493.62967387058825</v>
      </c>
      <c r="AE25">
        <f t="shared" si="7"/>
        <v>1</v>
      </c>
      <c r="AF25" s="10">
        <f t="shared" si="15"/>
        <v>21101576.218893994</v>
      </c>
      <c r="AG25" s="10">
        <f t="shared" si="17"/>
        <v>889548973.74943519</v>
      </c>
      <c r="AH25" s="8">
        <f t="shared" si="16"/>
        <v>251.7817444295242</v>
      </c>
    </row>
    <row r="26" spans="1:34" x14ac:dyDescent="0.45">
      <c r="A26" s="3">
        <v>1</v>
      </c>
      <c r="B26" t="s">
        <v>28</v>
      </c>
      <c r="C26" t="s">
        <v>29</v>
      </c>
      <c r="D26" t="s">
        <v>28</v>
      </c>
      <c r="E26" s="2">
        <v>22736</v>
      </c>
      <c r="F26" s="2">
        <v>33595</v>
      </c>
      <c r="G26" s="2">
        <v>32214</v>
      </c>
      <c r="H26" s="2">
        <v>84409</v>
      </c>
      <c r="I26" s="4">
        <v>0.67676734924316406</v>
      </c>
      <c r="J26" s="4">
        <f>'[1]Sheet1 orig w sums'!$I$1473</f>
        <v>0.75962237056973825</v>
      </c>
      <c r="K26" s="4">
        <f t="shared" si="0"/>
        <v>-8.2855021326574185E-2</v>
      </c>
      <c r="L26" s="2">
        <v>20878.353515625</v>
      </c>
      <c r="M26" s="2">
        <v>29667.29541015625</v>
      </c>
      <c r="N26" s="2">
        <v>32245.290283203125</v>
      </c>
      <c r="O26" s="2">
        <v>81593</v>
      </c>
      <c r="P26" s="4">
        <v>0.70374983549118042</v>
      </c>
      <c r="Q26" s="5">
        <f>'[1]Sheet1 orig w sums'!$N$1473</f>
        <v>0.77681666360810153</v>
      </c>
      <c r="R26" s="4">
        <f t="shared" si="1"/>
        <v>-7.3066828116921112E-2</v>
      </c>
      <c r="S26" s="6">
        <f t="shared" si="8"/>
        <v>2784679</v>
      </c>
      <c r="T26" s="4">
        <f t="shared" si="2"/>
        <v>8.6251551680895031E-3</v>
      </c>
      <c r="U26" s="6">
        <f t="shared" si="3"/>
        <v>1083.8475872139047</v>
      </c>
      <c r="V26" s="2">
        <f t="shared" si="9"/>
        <v>4184.8343125221127</v>
      </c>
      <c r="W26" s="6">
        <f t="shared" si="10"/>
        <v>271049.5264373527</v>
      </c>
      <c r="X26" s="7">
        <f t="shared" si="4"/>
        <v>0.12978125722447076</v>
      </c>
      <c r="Y26" s="2">
        <f t="shared" si="11"/>
        <v>4184.8343125221127</v>
      </c>
      <c r="Z26" s="6">
        <f t="shared" si="12"/>
        <v>271049.5264373527</v>
      </c>
      <c r="AA26" s="8">
        <f t="shared" si="13"/>
        <v>209241715.62610564</v>
      </c>
      <c r="AB26" s="9">
        <f t="shared" si="5"/>
        <v>256.44567012624321</v>
      </c>
      <c r="AC26" s="10">
        <f t="shared" si="14"/>
        <v>13552476321.867634</v>
      </c>
      <c r="AD26" s="9">
        <f t="shared" si="6"/>
        <v>486.68002027765624</v>
      </c>
      <c r="AE26">
        <f t="shared" si="7"/>
        <v>1</v>
      </c>
      <c r="AF26" s="10">
        <f t="shared" si="15"/>
        <v>13949447.708407041</v>
      </c>
      <c r="AG26" s="10">
        <f t="shared" si="17"/>
        <v>903498421.45784223</v>
      </c>
      <c r="AH26" s="8">
        <f t="shared" si="16"/>
        <v>170.96378008416212</v>
      </c>
    </row>
    <row r="27" spans="1:34" x14ac:dyDescent="0.45">
      <c r="A27" s="3">
        <v>8</v>
      </c>
      <c r="B27" t="s">
        <v>28</v>
      </c>
      <c r="C27" t="s">
        <v>29</v>
      </c>
      <c r="D27" t="s">
        <v>28</v>
      </c>
      <c r="E27" s="2">
        <v>22161</v>
      </c>
      <c r="F27" s="2">
        <v>35432</v>
      </c>
      <c r="G27" s="2">
        <v>30764</v>
      </c>
      <c r="H27" s="2">
        <v>91372</v>
      </c>
      <c r="I27" s="4">
        <v>0.62545156478881836</v>
      </c>
      <c r="J27" s="4">
        <f>'[1]Sheet1 orig w sums'!$I$1473</f>
        <v>0.75962237056973825</v>
      </c>
      <c r="K27" s="4">
        <f t="shared" si="0"/>
        <v>-0.13417080578091989</v>
      </c>
      <c r="L27" s="2">
        <v>15630.952026367188</v>
      </c>
      <c r="M27" s="2">
        <v>27001.197021484375</v>
      </c>
      <c r="N27" s="2">
        <v>23659.432861328125</v>
      </c>
      <c r="O27" s="2">
        <v>77295</v>
      </c>
      <c r="P27" s="4">
        <v>0.57889848947525024</v>
      </c>
      <c r="Q27" s="5">
        <f>'[1]Sheet1 orig w sums'!$N$1473</f>
        <v>0.77681666360810153</v>
      </c>
      <c r="R27" s="4">
        <f t="shared" si="1"/>
        <v>-0.19791817413285129</v>
      </c>
      <c r="S27" s="6">
        <f t="shared" si="8"/>
        <v>2861974</v>
      </c>
      <c r="T27" s="4">
        <f t="shared" si="2"/>
        <v>8.8645656598257076E-3</v>
      </c>
      <c r="U27" s="6">
        <f t="shared" si="3"/>
        <v>2672.0138069467848</v>
      </c>
      <c r="V27" s="2">
        <f t="shared" si="9"/>
        <v>10111.081392124886</v>
      </c>
      <c r="W27" s="6">
        <f t="shared" si="10"/>
        <v>281160.60782947758</v>
      </c>
      <c r="X27" s="7">
        <f t="shared" si="4"/>
        <v>0.42735941522299448</v>
      </c>
      <c r="Y27" s="2">
        <f t="shared" si="11"/>
        <v>10111.081392124886</v>
      </c>
      <c r="Z27" s="6">
        <f t="shared" si="12"/>
        <v>281160.60782947758</v>
      </c>
      <c r="AA27" s="8">
        <f t="shared" si="13"/>
        <v>505554069.60624433</v>
      </c>
      <c r="AB27" s="9">
        <f t="shared" si="5"/>
        <v>654.05792044277678</v>
      </c>
      <c r="AC27" s="10">
        <f t="shared" si="14"/>
        <v>14058030391.473879</v>
      </c>
      <c r="AD27" s="9">
        <f t="shared" si="6"/>
        <v>491.20049278833</v>
      </c>
      <c r="AE27">
        <f t="shared" si="7"/>
        <v>1</v>
      </c>
      <c r="AF27" s="10">
        <f t="shared" si="15"/>
        <v>33703604.640416287</v>
      </c>
      <c r="AG27" s="10">
        <f t="shared" si="17"/>
        <v>937202026.0982585</v>
      </c>
      <c r="AH27" s="8">
        <f t="shared" si="16"/>
        <v>436.03861362851785</v>
      </c>
    </row>
    <row r="28" spans="1:34" x14ac:dyDescent="0.45">
      <c r="A28" s="3">
        <v>162</v>
      </c>
      <c r="B28" t="s">
        <v>28</v>
      </c>
      <c r="C28" t="s">
        <v>29</v>
      </c>
      <c r="D28" t="s">
        <v>28</v>
      </c>
      <c r="E28" s="2">
        <v>22798</v>
      </c>
      <c r="F28" s="2">
        <v>31812</v>
      </c>
      <c r="G28" s="2">
        <v>32940</v>
      </c>
      <c r="H28" s="2">
        <v>81409</v>
      </c>
      <c r="I28" s="4">
        <v>0.71664780378341675</v>
      </c>
      <c r="J28" s="4">
        <f>'[1]Sheet1 orig w sums'!$I$1473</f>
        <v>0.75962237056973825</v>
      </c>
      <c r="K28" s="4">
        <f t="shared" si="0"/>
        <v>-4.29745667863215E-2</v>
      </c>
      <c r="L28" s="2">
        <v>19169.018859863281</v>
      </c>
      <c r="M28" s="2">
        <v>28000.146362304688</v>
      </c>
      <c r="N28" s="2">
        <v>30043.8017578125</v>
      </c>
      <c r="O28" s="2">
        <v>76773</v>
      </c>
      <c r="P28" s="4">
        <v>0.6846042275428772</v>
      </c>
      <c r="Q28" s="5">
        <f>'[1]Sheet1 orig w sums'!$N$1473</f>
        <v>0.77681666360810153</v>
      </c>
      <c r="R28" s="4">
        <f t="shared" si="1"/>
        <v>-9.2212436065224335E-2</v>
      </c>
      <c r="S28" s="6">
        <f t="shared" si="8"/>
        <v>2938747</v>
      </c>
      <c r="T28" s="4">
        <f t="shared" si="2"/>
        <v>9.1023593293006206E-3</v>
      </c>
      <c r="U28" s="6">
        <f t="shared" si="3"/>
        <v>1290.9808531254723</v>
      </c>
      <c r="V28" s="2">
        <f t="shared" si="9"/>
        <v>5058.4191486248528</v>
      </c>
      <c r="W28" s="6">
        <f t="shared" si="10"/>
        <v>286219.02697810245</v>
      </c>
      <c r="X28" s="7">
        <f t="shared" si="4"/>
        <v>0.16836814426488075</v>
      </c>
      <c r="Y28" s="2">
        <f t="shared" si="11"/>
        <v>5058.4191486248528</v>
      </c>
      <c r="Z28" s="6">
        <f t="shared" si="12"/>
        <v>286219.02697810245</v>
      </c>
      <c r="AA28" s="8">
        <f t="shared" si="13"/>
        <v>252920957.43124264</v>
      </c>
      <c r="AB28" s="9">
        <f t="shared" si="5"/>
        <v>329.43998206562549</v>
      </c>
      <c r="AC28" s="10">
        <f t="shared" si="14"/>
        <v>14310951348.905121</v>
      </c>
      <c r="AD28" s="9">
        <f t="shared" si="6"/>
        <v>486.97459661907345</v>
      </c>
      <c r="AE28">
        <f t="shared" si="7"/>
        <v>1</v>
      </c>
      <c r="AF28" s="10">
        <f t="shared" si="15"/>
        <v>16861397.162082843</v>
      </c>
      <c r="AG28" s="10">
        <f t="shared" si="17"/>
        <v>954063423.26034129</v>
      </c>
      <c r="AH28" s="8">
        <f t="shared" si="16"/>
        <v>219.626654710417</v>
      </c>
    </row>
    <row r="29" spans="1:34" x14ac:dyDescent="0.45">
      <c r="A29" s="3">
        <v>411</v>
      </c>
      <c r="B29" t="s">
        <v>28</v>
      </c>
      <c r="C29" t="s">
        <v>29</v>
      </c>
      <c r="D29" t="s">
        <v>28</v>
      </c>
      <c r="E29" s="2">
        <v>21898</v>
      </c>
      <c r="F29" s="2">
        <v>31769</v>
      </c>
      <c r="G29" s="2">
        <v>30244</v>
      </c>
      <c r="H29" s="2">
        <v>73966</v>
      </c>
      <c r="I29" s="4">
        <v>0.68928831815719604</v>
      </c>
      <c r="J29" s="4">
        <f>'[1]Sheet1 orig w sums'!$I$1473</f>
        <v>0.75962237056973825</v>
      </c>
      <c r="K29" s="4">
        <f t="shared" si="0"/>
        <v>-7.0334052412542203E-2</v>
      </c>
      <c r="L29" s="2">
        <v>20499.5703125</v>
      </c>
      <c r="M29" s="2">
        <v>28359.828125</v>
      </c>
      <c r="N29" s="2">
        <v>32853.140625</v>
      </c>
      <c r="O29" s="2">
        <v>75211</v>
      </c>
      <c r="P29" s="4">
        <v>0.72283834218978882</v>
      </c>
      <c r="Q29" s="5">
        <f>'[1]Sheet1 orig w sums'!$N$1473</f>
        <v>0.77681666360810153</v>
      </c>
      <c r="R29" s="4">
        <f t="shared" si="1"/>
        <v>-5.3978321418312714E-2</v>
      </c>
      <c r="S29" s="6">
        <f t="shared" si="8"/>
        <v>3013958</v>
      </c>
      <c r="T29" s="4">
        <f t="shared" si="2"/>
        <v>9.3353149214342856E-3</v>
      </c>
      <c r="U29" s="6">
        <f t="shared" si="3"/>
        <v>765.40795894967744</v>
      </c>
      <c r="V29" s="2">
        <f t="shared" si="9"/>
        <v>3066.6563893213279</v>
      </c>
      <c r="W29" s="6">
        <f t="shared" si="10"/>
        <v>289285.68336742377</v>
      </c>
      <c r="X29" s="7">
        <f t="shared" si="4"/>
        <v>9.3344390550829659E-2</v>
      </c>
      <c r="Y29" s="2">
        <f t="shared" si="11"/>
        <v>3066.6563893213279</v>
      </c>
      <c r="Z29" s="6">
        <f t="shared" si="12"/>
        <v>289285.68336742377</v>
      </c>
      <c r="AA29" s="8">
        <f t="shared" si="13"/>
        <v>153332819.46606639</v>
      </c>
      <c r="AB29" s="9">
        <f t="shared" si="5"/>
        <v>203.87020444624642</v>
      </c>
      <c r="AC29" s="10">
        <f t="shared" si="14"/>
        <v>14464284168.371187</v>
      </c>
      <c r="AD29" s="9">
        <f t="shared" si="6"/>
        <v>479.90994461008376</v>
      </c>
      <c r="AE29">
        <f t="shared" si="7"/>
        <v>1</v>
      </c>
      <c r="AF29" s="10">
        <f t="shared" si="15"/>
        <v>10222187.964404425</v>
      </c>
      <c r="AG29" s="10">
        <f t="shared" si="17"/>
        <v>964285611.22474575</v>
      </c>
      <c r="AH29" s="8">
        <f t="shared" si="16"/>
        <v>135.91346963083092</v>
      </c>
    </row>
    <row r="30" spans="1:34" x14ac:dyDescent="0.45">
      <c r="A30" s="3">
        <v>39</v>
      </c>
      <c r="B30" t="s">
        <v>28</v>
      </c>
      <c r="C30" t="s">
        <v>29</v>
      </c>
      <c r="D30" t="s">
        <v>28</v>
      </c>
      <c r="E30" s="2">
        <v>22658</v>
      </c>
      <c r="F30" s="2">
        <v>33503</v>
      </c>
      <c r="G30" s="2">
        <v>32702</v>
      </c>
      <c r="H30" s="2">
        <v>84990</v>
      </c>
      <c r="I30" s="4">
        <v>0.67629766464233398</v>
      </c>
      <c r="J30" s="4">
        <f>'[1]Sheet1 orig w sums'!$I$1473</f>
        <v>0.75962237056973825</v>
      </c>
      <c r="K30" s="4">
        <f t="shared" si="0"/>
        <v>-8.3324705927404263E-2</v>
      </c>
      <c r="L30" s="2">
        <v>17132.721923828125</v>
      </c>
      <c r="M30" s="2">
        <v>25357.636962890625</v>
      </c>
      <c r="N30" s="2">
        <v>27748.4453125</v>
      </c>
      <c r="O30" s="2">
        <v>72700</v>
      </c>
      <c r="P30" s="4">
        <v>0.6756434440612793</v>
      </c>
      <c r="Q30" s="5">
        <f>'[1]Sheet1 orig w sums'!$N$1473</f>
        <v>0.77681666360810153</v>
      </c>
      <c r="R30" s="4">
        <f t="shared" si="1"/>
        <v>-0.10117321954682224</v>
      </c>
      <c r="S30" s="6">
        <f t="shared" si="8"/>
        <v>3086658</v>
      </c>
      <c r="T30" s="4">
        <f t="shared" si="2"/>
        <v>9.5604930409662336E-3</v>
      </c>
      <c r="U30" s="6">
        <f t="shared" si="3"/>
        <v>1282.7568858175739</v>
      </c>
      <c r="V30" s="2">
        <f t="shared" si="9"/>
        <v>5193.9367039275066</v>
      </c>
      <c r="W30" s="6">
        <f t="shared" si="10"/>
        <v>294479.6200713513</v>
      </c>
      <c r="X30" s="7">
        <f t="shared" si="4"/>
        <v>0.18717937691405595</v>
      </c>
      <c r="Y30" s="2">
        <f t="shared" si="11"/>
        <v>5193.9367039275066</v>
      </c>
      <c r="Z30" s="6">
        <f t="shared" si="12"/>
        <v>294479.6200713513</v>
      </c>
      <c r="AA30" s="8">
        <f t="shared" si="13"/>
        <v>259696835.19637534</v>
      </c>
      <c r="AB30" s="9">
        <f t="shared" si="5"/>
        <v>357.21710480931955</v>
      </c>
      <c r="AC30" s="10">
        <f t="shared" si="14"/>
        <v>14723981003.567562</v>
      </c>
      <c r="AD30" s="9">
        <f t="shared" si="6"/>
        <v>477.02016237521497</v>
      </c>
      <c r="AE30">
        <f t="shared" si="7"/>
        <v>1</v>
      </c>
      <c r="AF30" s="10">
        <f t="shared" si="15"/>
        <v>17313122.346425019</v>
      </c>
      <c r="AG30" s="10">
        <f t="shared" si="17"/>
        <v>981598733.57117081</v>
      </c>
      <c r="AH30" s="8">
        <f t="shared" si="16"/>
        <v>238.14473653954636</v>
      </c>
    </row>
    <row r="31" spans="1:34" x14ac:dyDescent="0.45">
      <c r="A31" s="3">
        <v>133</v>
      </c>
      <c r="B31" t="s">
        <v>28</v>
      </c>
      <c r="C31" t="s">
        <v>29</v>
      </c>
      <c r="D31" t="s">
        <v>28</v>
      </c>
      <c r="E31" s="2">
        <v>16622</v>
      </c>
      <c r="F31" s="2">
        <v>22459</v>
      </c>
      <c r="G31" s="2">
        <v>24832</v>
      </c>
      <c r="H31" s="2">
        <v>59681</v>
      </c>
      <c r="I31" s="4">
        <v>0.74010419845581055</v>
      </c>
      <c r="J31" s="4">
        <f>'[1]Sheet1 orig w sums'!$I$1473</f>
        <v>0.75962237056973825</v>
      </c>
      <c r="K31" s="4">
        <f t="shared" si="0"/>
        <v>-1.9518172113927701E-2</v>
      </c>
      <c r="L31" s="2">
        <v>15570.51171875</v>
      </c>
      <c r="M31" s="2">
        <v>21471.766357421875</v>
      </c>
      <c r="N31" s="2">
        <v>27072.24365234375</v>
      </c>
      <c r="O31" s="2">
        <v>72673</v>
      </c>
      <c r="P31" s="4">
        <v>0.72516214847564697</v>
      </c>
      <c r="Q31" s="5">
        <f>'[1]Sheet1 orig w sums'!$N$1473</f>
        <v>0.77681666360810153</v>
      </c>
      <c r="R31" s="4">
        <f t="shared" si="1"/>
        <v>-5.1654515132454559E-2</v>
      </c>
      <c r="S31" s="6">
        <f t="shared" si="8"/>
        <v>3159331</v>
      </c>
      <c r="T31" s="4">
        <f t="shared" si="2"/>
        <v>9.7855875317605298E-3</v>
      </c>
      <c r="U31" s="6">
        <f t="shared" si="3"/>
        <v>554.55684011498852</v>
      </c>
      <c r="V31" s="2">
        <f t="shared" si="9"/>
        <v>2410.5016851482219</v>
      </c>
      <c r="W31" s="6">
        <f t="shared" si="10"/>
        <v>296890.12175649952</v>
      </c>
      <c r="X31" s="7">
        <f t="shared" si="4"/>
        <v>8.9039597755671621E-2</v>
      </c>
      <c r="Y31" s="2">
        <f t="shared" si="11"/>
        <v>2410.5016851482219</v>
      </c>
      <c r="Z31" s="6">
        <f t="shared" si="12"/>
        <v>296890.12175649952</v>
      </c>
      <c r="AA31" s="8">
        <f t="shared" si="13"/>
        <v>120525084.25741109</v>
      </c>
      <c r="AB31" s="9">
        <f t="shared" si="5"/>
        <v>165.84575324730105</v>
      </c>
      <c r="AC31" s="10">
        <f t="shared" si="14"/>
        <v>14844506087.824974</v>
      </c>
      <c r="AD31" s="9">
        <f t="shared" si="6"/>
        <v>469.86232489805514</v>
      </c>
      <c r="AE31">
        <f t="shared" si="7"/>
        <v>1</v>
      </c>
      <c r="AF31" s="10">
        <f t="shared" si="15"/>
        <v>8035005.6171607394</v>
      </c>
      <c r="AG31" s="10">
        <f t="shared" si="17"/>
        <v>989633739.1883316</v>
      </c>
      <c r="AH31" s="8">
        <f t="shared" si="16"/>
        <v>110.5638354982007</v>
      </c>
    </row>
    <row r="32" spans="1:34" x14ac:dyDescent="0.45">
      <c r="A32" s="3">
        <v>31</v>
      </c>
      <c r="B32" t="s">
        <v>28</v>
      </c>
      <c r="C32" t="s">
        <v>29</v>
      </c>
      <c r="D32" t="s">
        <v>28</v>
      </c>
      <c r="E32" s="2">
        <v>12589</v>
      </c>
      <c r="F32" s="2">
        <v>25125</v>
      </c>
      <c r="G32" s="2">
        <v>16469</v>
      </c>
      <c r="H32" s="2">
        <v>69423</v>
      </c>
      <c r="I32" s="4">
        <v>0.50105470418930054</v>
      </c>
      <c r="J32" s="4">
        <f>'[1]Sheet1 orig w sums'!$I$1473</f>
        <v>0.75962237056973825</v>
      </c>
      <c r="K32" s="4">
        <f t="shared" si="0"/>
        <v>-0.25856766638043771</v>
      </c>
      <c r="L32" s="2">
        <v>11769.986328125</v>
      </c>
      <c r="M32" s="2">
        <v>25243.2109375</v>
      </c>
      <c r="N32" s="2">
        <v>18394.955078125</v>
      </c>
      <c r="O32" s="2">
        <v>71522</v>
      </c>
      <c r="P32" s="4">
        <v>0.46626344323158264</v>
      </c>
      <c r="Q32" s="5">
        <f>'[1]Sheet1 orig w sums'!$N$1473</f>
        <v>0.77681666360810153</v>
      </c>
      <c r="R32" s="4">
        <f t="shared" si="1"/>
        <v>-0.31055322037651889</v>
      </c>
      <c r="S32" s="6">
        <f t="shared" si="8"/>
        <v>3230853</v>
      </c>
      <c r="T32" s="4">
        <f t="shared" si="2"/>
        <v>1.000711696044229E-2</v>
      </c>
      <c r="U32" s="6">
        <f t="shared" si="3"/>
        <v>3919.6802246421948</v>
      </c>
      <c r="V32" s="2">
        <f t="shared" si="9"/>
        <v>15314.873705633741</v>
      </c>
      <c r="W32" s="6">
        <f t="shared" si="10"/>
        <v>312204.99546213326</v>
      </c>
      <c r="X32" s="7">
        <f t="shared" si="4"/>
        <v>0.83255836399654792</v>
      </c>
      <c r="Y32" s="2">
        <f t="shared" si="11"/>
        <v>15314.873705633741</v>
      </c>
      <c r="Z32" s="6">
        <f t="shared" si="12"/>
        <v>312204.99546213326</v>
      </c>
      <c r="AA32" s="8">
        <f t="shared" si="13"/>
        <v>765743685.28168702</v>
      </c>
      <c r="AB32" s="9">
        <f t="shared" si="5"/>
        <v>1070.6407612786095</v>
      </c>
      <c r="AC32" s="10">
        <f t="shared" si="14"/>
        <v>15610249773.106661</v>
      </c>
      <c r="AD32" s="9">
        <f t="shared" si="6"/>
        <v>483.16187004195677</v>
      </c>
      <c r="AE32">
        <f t="shared" si="7"/>
        <v>1</v>
      </c>
      <c r="AF32" s="10">
        <f t="shared" si="15"/>
        <v>51049579.018779136</v>
      </c>
      <c r="AG32" s="10">
        <f t="shared" si="17"/>
        <v>1040683318.2071108</v>
      </c>
      <c r="AH32" s="8">
        <f t="shared" si="16"/>
        <v>713.76050751907292</v>
      </c>
    </row>
    <row r="33" spans="1:34" x14ac:dyDescent="0.45">
      <c r="A33" s="3">
        <v>321</v>
      </c>
      <c r="B33" t="s">
        <v>28</v>
      </c>
      <c r="C33" t="s">
        <v>29</v>
      </c>
      <c r="D33" t="s">
        <v>28</v>
      </c>
      <c r="E33" s="2">
        <v>20484</v>
      </c>
      <c r="F33" s="2">
        <v>28370</v>
      </c>
      <c r="G33" s="2">
        <v>29588</v>
      </c>
      <c r="H33" s="2">
        <v>69394</v>
      </c>
      <c r="I33" s="4">
        <v>0.72203034162521362</v>
      </c>
      <c r="J33" s="4">
        <f>'[1]Sheet1 orig w sums'!$I$1473</f>
        <v>0.75962237056973825</v>
      </c>
      <c r="K33" s="4">
        <f t="shared" si="0"/>
        <v>-3.7592028944524625E-2</v>
      </c>
      <c r="L33" s="2">
        <v>17032.42919921875</v>
      </c>
      <c r="M33" s="2">
        <v>25656.0146484375</v>
      </c>
      <c r="N33" s="2">
        <v>26806.78955078125</v>
      </c>
      <c r="O33" s="2">
        <v>71152</v>
      </c>
      <c r="P33" s="4">
        <v>0.66387665271759033</v>
      </c>
      <c r="Q33" s="5">
        <f>'[1]Sheet1 orig w sums'!$N$1473</f>
        <v>0.77681666360810153</v>
      </c>
      <c r="R33" s="4">
        <f t="shared" si="1"/>
        <v>-0.1129400108905112</v>
      </c>
      <c r="S33" s="6">
        <f t="shared" si="8"/>
        <v>3302005</v>
      </c>
      <c r="T33" s="4">
        <f t="shared" si="2"/>
        <v>1.0227500365682143E-2</v>
      </c>
      <c r="U33" s="6">
        <f t="shared" si="3"/>
        <v>1448.7952869008232</v>
      </c>
      <c r="V33" s="2">
        <f t="shared" si="9"/>
        <v>5700.5301334080295</v>
      </c>
      <c r="W33" s="6">
        <f t="shared" si="10"/>
        <v>317905.52559554129</v>
      </c>
      <c r="X33" s="7">
        <f t="shared" si="4"/>
        <v>0.21265247457586336</v>
      </c>
      <c r="Y33" s="2">
        <f t="shared" si="11"/>
        <v>5700.5301334080295</v>
      </c>
      <c r="Z33" s="6">
        <f t="shared" si="12"/>
        <v>317905.52559554129</v>
      </c>
      <c r="AA33" s="8">
        <f t="shared" si="13"/>
        <v>285026506.67040145</v>
      </c>
      <c r="AB33" s="9">
        <f t="shared" si="5"/>
        <v>400.58818679784332</v>
      </c>
      <c r="AC33" s="10">
        <f t="shared" si="14"/>
        <v>15895276279.777061</v>
      </c>
      <c r="AD33" s="9">
        <f t="shared" si="6"/>
        <v>481.38256240608547</v>
      </c>
      <c r="AE33">
        <f t="shared" si="7"/>
        <v>1</v>
      </c>
      <c r="AF33" s="10">
        <f t="shared" si="15"/>
        <v>19001767.111360095</v>
      </c>
      <c r="AG33" s="10">
        <f t="shared" si="17"/>
        <v>1059685085.3184708</v>
      </c>
      <c r="AH33" s="8">
        <f t="shared" si="16"/>
        <v>267.05879119856218</v>
      </c>
    </row>
    <row r="34" spans="1:34" x14ac:dyDescent="0.45">
      <c r="A34" s="3">
        <v>249</v>
      </c>
      <c r="B34" t="s">
        <v>28</v>
      </c>
      <c r="C34" t="s">
        <v>29</v>
      </c>
      <c r="D34" t="s">
        <v>28</v>
      </c>
      <c r="E34" s="2">
        <v>17710</v>
      </c>
      <c r="F34" s="2">
        <v>28498</v>
      </c>
      <c r="G34" s="2">
        <v>24728</v>
      </c>
      <c r="H34" s="2">
        <v>67764</v>
      </c>
      <c r="I34" s="4">
        <v>0.62144714593887329</v>
      </c>
      <c r="J34" s="4">
        <f>'[1]Sheet1 orig w sums'!$I$1473</f>
        <v>0.75962237056973825</v>
      </c>
      <c r="K34" s="4">
        <f t="shared" si="0"/>
        <v>-0.13817522463086496</v>
      </c>
      <c r="L34" s="2">
        <v>15414.8271484375</v>
      </c>
      <c r="M34" s="2">
        <v>27287.595458984375</v>
      </c>
      <c r="N34" s="2">
        <v>23488.847412109375</v>
      </c>
      <c r="O34" s="2">
        <v>70409</v>
      </c>
      <c r="P34" s="4">
        <v>0.56490236520767212</v>
      </c>
      <c r="Q34" s="5">
        <f>'[1]Sheet1 orig w sums'!$N$1473</f>
        <v>0.77681666360810153</v>
      </c>
      <c r="R34" s="4">
        <f t="shared" si="1"/>
        <v>-0.21191429840042941</v>
      </c>
      <c r="S34" s="6">
        <f t="shared" si="8"/>
        <v>3372414</v>
      </c>
      <c r="T34" s="4">
        <f t="shared" si="2"/>
        <v>1.0445582431956214E-2</v>
      </c>
      <c r="U34" s="6">
        <f t="shared" si="3"/>
        <v>2891.3158233627087</v>
      </c>
      <c r="V34" s="2">
        <f t="shared" si="9"/>
        <v>11014.34280469178</v>
      </c>
      <c r="W34" s="6">
        <f t="shared" si="10"/>
        <v>328919.86840023304</v>
      </c>
      <c r="X34" s="7">
        <f t="shared" si="4"/>
        <v>0.46891797675068025</v>
      </c>
      <c r="Y34" s="2">
        <f t="shared" si="11"/>
        <v>11014.34280469178</v>
      </c>
      <c r="Z34" s="6">
        <f t="shared" si="12"/>
        <v>328919.86840023304</v>
      </c>
      <c r="AA34" s="8">
        <f t="shared" si="13"/>
        <v>550717140.23458898</v>
      </c>
      <c r="AB34" s="9">
        <f t="shared" si="5"/>
        <v>782.16867195186546</v>
      </c>
      <c r="AC34" s="10">
        <f t="shared" si="14"/>
        <v>16445993420.01165</v>
      </c>
      <c r="AD34" s="9">
        <f t="shared" si="6"/>
        <v>487.66235165705194</v>
      </c>
      <c r="AE34">
        <f t="shared" si="7"/>
        <v>1</v>
      </c>
      <c r="AF34" s="10">
        <f t="shared" si="15"/>
        <v>36714476.01563926</v>
      </c>
      <c r="AG34" s="10">
        <f t="shared" si="17"/>
        <v>1096399561.33411</v>
      </c>
      <c r="AH34" s="8">
        <f t="shared" si="16"/>
        <v>521.44578130124364</v>
      </c>
    </row>
    <row r="35" spans="1:34" x14ac:dyDescent="0.45">
      <c r="A35" s="3">
        <v>340</v>
      </c>
      <c r="B35" t="s">
        <v>28</v>
      </c>
      <c r="C35" t="s">
        <v>29</v>
      </c>
      <c r="D35" t="s">
        <v>28</v>
      </c>
      <c r="E35" s="2">
        <v>18211</v>
      </c>
      <c r="F35" s="2">
        <v>26983</v>
      </c>
      <c r="G35" s="2">
        <v>26291</v>
      </c>
      <c r="H35" s="2">
        <v>67457</v>
      </c>
      <c r="I35" s="4">
        <v>0.67490643262863159</v>
      </c>
      <c r="J35" s="4">
        <f>'[1]Sheet1 orig w sums'!$I$1473</f>
        <v>0.75962237056973825</v>
      </c>
      <c r="K35" s="4">
        <f t="shared" si="0"/>
        <v>-8.4715937941106656E-2</v>
      </c>
      <c r="L35" s="2">
        <v>16632.035522460938</v>
      </c>
      <c r="M35" s="2">
        <v>25385.28076171875</v>
      </c>
      <c r="N35" s="2">
        <v>26676.140625</v>
      </c>
      <c r="O35" s="2">
        <v>69176</v>
      </c>
      <c r="P35" s="4">
        <v>0.65518420934677124</v>
      </c>
      <c r="Q35" s="5">
        <f>'[1]Sheet1 orig w sums'!$N$1473</f>
        <v>0.77681666360810153</v>
      </c>
      <c r="R35" s="4">
        <f t="shared" si="1"/>
        <v>-0.12163245426133029</v>
      </c>
      <c r="S35" s="6">
        <f t="shared" si="8"/>
        <v>3441590</v>
      </c>
      <c r="T35" s="4">
        <f t="shared" si="2"/>
        <v>1.0659845452544137E-2</v>
      </c>
      <c r="U35" s="6">
        <f t="shared" si="3"/>
        <v>1543.8370005803918</v>
      </c>
      <c r="V35" s="2">
        <f t="shared" si="9"/>
        <v>6190.4047874873486</v>
      </c>
      <c r="W35" s="6">
        <f t="shared" si="10"/>
        <v>335110.27318772039</v>
      </c>
      <c r="X35" s="7">
        <f t="shared" si="4"/>
        <v>0.23205773558135712</v>
      </c>
      <c r="Y35" s="2">
        <f t="shared" si="11"/>
        <v>6190.4047874873486</v>
      </c>
      <c r="Z35" s="6">
        <f t="shared" si="12"/>
        <v>335110.27318772039</v>
      </c>
      <c r="AA35" s="8">
        <f t="shared" si="13"/>
        <v>309520239.37436742</v>
      </c>
      <c r="AB35" s="9">
        <f t="shared" si="5"/>
        <v>447.43876398515005</v>
      </c>
      <c r="AC35" s="10">
        <f t="shared" si="14"/>
        <v>16755513659.386017</v>
      </c>
      <c r="AD35" s="9">
        <f t="shared" si="6"/>
        <v>486.8538570656591</v>
      </c>
      <c r="AE35">
        <f t="shared" si="7"/>
        <v>1</v>
      </c>
      <c r="AF35" s="10">
        <f t="shared" si="15"/>
        <v>20634682.624957826</v>
      </c>
      <c r="AG35" s="10">
        <f t="shared" si="17"/>
        <v>1117034243.9590678</v>
      </c>
      <c r="AH35" s="8">
        <f t="shared" si="16"/>
        <v>298.29250932343336</v>
      </c>
    </row>
    <row r="36" spans="1:34" x14ac:dyDescent="0.45">
      <c r="A36" s="3">
        <v>328</v>
      </c>
      <c r="B36" t="s">
        <v>28</v>
      </c>
      <c r="C36" t="s">
        <v>29</v>
      </c>
      <c r="D36" t="s">
        <v>28</v>
      </c>
      <c r="E36" s="2">
        <v>18965</v>
      </c>
      <c r="F36" s="2">
        <v>28112</v>
      </c>
      <c r="G36" s="2">
        <v>26534</v>
      </c>
      <c r="H36" s="2">
        <v>72345</v>
      </c>
      <c r="I36" s="4">
        <v>0.67462295293807983</v>
      </c>
      <c r="J36" s="4">
        <f>'[1]Sheet1 orig w sums'!$I$1473</f>
        <v>0.75962237056973825</v>
      </c>
      <c r="K36" s="4">
        <f t="shared" si="0"/>
        <v>-8.4999417631658414E-2</v>
      </c>
      <c r="L36" s="2">
        <v>15724.814575195313</v>
      </c>
      <c r="M36" s="2">
        <v>26202.22314453125</v>
      </c>
      <c r="N36" s="2">
        <v>24180.809326171875</v>
      </c>
      <c r="O36" s="2">
        <v>68397</v>
      </c>
      <c r="P36" s="4">
        <v>0.60013282299041748</v>
      </c>
      <c r="Q36" s="5">
        <f>'[1]Sheet1 orig w sums'!$N$1473</f>
        <v>0.77681666360810153</v>
      </c>
      <c r="R36" s="4">
        <f t="shared" si="1"/>
        <v>-0.17668384061768405</v>
      </c>
      <c r="S36" s="6">
        <f t="shared" si="8"/>
        <v>3509987</v>
      </c>
      <c r="T36" s="4">
        <f t="shared" si="2"/>
        <v>1.0871695629182743E-2</v>
      </c>
      <c r="U36" s="6">
        <f t="shared" si="3"/>
        <v>2314.7547089486757</v>
      </c>
      <c r="V36" s="2">
        <f t="shared" si="9"/>
        <v>8898.7761964199799</v>
      </c>
      <c r="W36" s="6">
        <f t="shared" si="10"/>
        <v>344009.04938414035</v>
      </c>
      <c r="X36" s="7">
        <f t="shared" si="4"/>
        <v>0.36800985758522448</v>
      </c>
      <c r="Y36" s="2">
        <f t="shared" si="11"/>
        <v>8898.7761964199799</v>
      </c>
      <c r="Z36" s="6">
        <f t="shared" si="12"/>
        <v>344009.04938414035</v>
      </c>
      <c r="AA36" s="8">
        <f t="shared" si="13"/>
        <v>444938809.82099897</v>
      </c>
      <c r="AB36" s="9">
        <f t="shared" si="5"/>
        <v>650.52386774419779</v>
      </c>
      <c r="AC36" s="10">
        <f t="shared" si="14"/>
        <v>17200452469.207016</v>
      </c>
      <c r="AD36" s="9">
        <f t="shared" si="6"/>
        <v>490.04319586388829</v>
      </c>
      <c r="AE36">
        <f t="shared" si="7"/>
        <v>1</v>
      </c>
      <c r="AF36" s="10">
        <f t="shared" si="15"/>
        <v>29662587.321399927</v>
      </c>
      <c r="AG36" s="10">
        <f t="shared" si="17"/>
        <v>1146696831.2804677</v>
      </c>
      <c r="AH36" s="8">
        <f t="shared" si="16"/>
        <v>433.68257849613178</v>
      </c>
    </row>
    <row r="37" spans="1:34" x14ac:dyDescent="0.45">
      <c r="A37" s="3">
        <v>418</v>
      </c>
      <c r="B37" t="s">
        <v>28</v>
      </c>
      <c r="C37" t="s">
        <v>29</v>
      </c>
      <c r="D37" t="s">
        <v>28</v>
      </c>
      <c r="E37" s="2">
        <v>19820</v>
      </c>
      <c r="F37" s="2">
        <v>29288</v>
      </c>
      <c r="G37" s="2">
        <v>28335</v>
      </c>
      <c r="H37" s="2">
        <v>68127</v>
      </c>
      <c r="I37" s="4">
        <v>0.67672765254974365</v>
      </c>
      <c r="J37" s="4">
        <f>'[1]Sheet1 orig w sums'!$I$1473</f>
        <v>0.75962237056973825</v>
      </c>
      <c r="K37" s="4">
        <f t="shared" si="0"/>
        <v>-8.2894718019994595E-2</v>
      </c>
      <c r="L37" s="2">
        <v>16374.606689453125</v>
      </c>
      <c r="M37" s="2">
        <v>25379.8056640625</v>
      </c>
      <c r="N37" s="2">
        <v>25860.57275390625</v>
      </c>
      <c r="O37" s="2">
        <v>67997</v>
      </c>
      <c r="P37" s="4">
        <v>0.64518249034881592</v>
      </c>
      <c r="Q37" s="5">
        <f>'[1]Sheet1 orig w sums'!$N$1473</f>
        <v>0.77681666360810153</v>
      </c>
      <c r="R37" s="4">
        <f t="shared" si="1"/>
        <v>-0.13163417325928561</v>
      </c>
      <c r="S37" s="6">
        <f t="shared" si="8"/>
        <v>3577984</v>
      </c>
      <c r="T37" s="4">
        <f t="shared" si="2"/>
        <v>1.1082306861559825E-2</v>
      </c>
      <c r="U37" s="6">
        <f t="shared" si="3"/>
        <v>1670.4248680351006</v>
      </c>
      <c r="V37" s="2">
        <f t="shared" si="9"/>
        <v>6595.2948747129094</v>
      </c>
      <c r="W37" s="6">
        <f t="shared" si="10"/>
        <v>350604.34425885323</v>
      </c>
      <c r="X37" s="7">
        <f t="shared" si="4"/>
        <v>0.25503282303431146</v>
      </c>
      <c r="Y37" s="2">
        <f t="shared" si="11"/>
        <v>6595.2948747129094</v>
      </c>
      <c r="Z37" s="6">
        <f t="shared" si="12"/>
        <v>350604.34425885323</v>
      </c>
      <c r="AA37" s="8">
        <f t="shared" si="13"/>
        <v>329764743.73564547</v>
      </c>
      <c r="AB37" s="9">
        <f t="shared" si="5"/>
        <v>484.9695482677846</v>
      </c>
      <c r="AC37" s="10">
        <f t="shared" si="14"/>
        <v>17530217212.942661</v>
      </c>
      <c r="AD37" s="9">
        <f t="shared" si="6"/>
        <v>489.94677485820682</v>
      </c>
      <c r="AE37">
        <f t="shared" si="7"/>
        <v>1</v>
      </c>
      <c r="AF37" s="10">
        <f t="shared" si="15"/>
        <v>21984316.249043029</v>
      </c>
      <c r="AG37" s="10">
        <f t="shared" si="17"/>
        <v>1168681147.5295107</v>
      </c>
      <c r="AH37" s="8">
        <f t="shared" si="16"/>
        <v>323.31303217852303</v>
      </c>
    </row>
    <row r="38" spans="1:34" x14ac:dyDescent="0.45">
      <c r="A38" s="3">
        <v>568</v>
      </c>
      <c r="B38" t="s">
        <v>28</v>
      </c>
      <c r="C38" t="s">
        <v>29</v>
      </c>
      <c r="D38" t="s">
        <v>28</v>
      </c>
      <c r="E38" s="2">
        <v>17306</v>
      </c>
      <c r="F38" s="2">
        <v>25138</v>
      </c>
      <c r="G38" s="2">
        <v>25344</v>
      </c>
      <c r="H38" s="2">
        <v>67395</v>
      </c>
      <c r="I38" s="4">
        <v>0.68843978643417358</v>
      </c>
      <c r="J38" s="4">
        <f>'[1]Sheet1 orig w sums'!$I$1473</f>
        <v>0.75962237056973825</v>
      </c>
      <c r="K38" s="4">
        <f t="shared" si="0"/>
        <v>-7.1182584135564664E-2</v>
      </c>
      <c r="L38" s="2">
        <v>15529.28076171875</v>
      </c>
      <c r="M38" s="2">
        <v>22780.216552734375</v>
      </c>
      <c r="N38" s="2">
        <v>25076.48876953125</v>
      </c>
      <c r="O38" s="2">
        <v>67703</v>
      </c>
      <c r="P38" s="4">
        <v>0.68170028924942017</v>
      </c>
      <c r="Q38" s="5">
        <f>'[1]Sheet1 orig w sums'!$N$1473</f>
        <v>0.77681666360810153</v>
      </c>
      <c r="R38" s="4">
        <f t="shared" si="1"/>
        <v>-9.5116374358681366E-2</v>
      </c>
      <c r="S38" s="6">
        <f t="shared" si="8"/>
        <v>3645687</v>
      </c>
      <c r="T38" s="4">
        <f t="shared" si="2"/>
        <v>1.129200746990469E-2</v>
      </c>
      <c r="U38" s="6">
        <f t="shared" si="3"/>
        <v>1083.3858028008563</v>
      </c>
      <c r="V38" s="2">
        <f t="shared" si="9"/>
        <v>4373.5946844325099</v>
      </c>
      <c r="W38" s="6">
        <f t="shared" si="10"/>
        <v>354977.93894328573</v>
      </c>
      <c r="X38" s="7">
        <f t="shared" si="4"/>
        <v>0.17441017060357228</v>
      </c>
      <c r="Y38" s="2">
        <f t="shared" si="11"/>
        <v>4373.5946844325099</v>
      </c>
      <c r="Z38" s="6">
        <f t="shared" si="12"/>
        <v>354977.93894328573</v>
      </c>
      <c r="AA38" s="8">
        <f t="shared" si="13"/>
        <v>218679734.22162551</v>
      </c>
      <c r="AB38" s="9">
        <f t="shared" si="5"/>
        <v>322.99858827766201</v>
      </c>
      <c r="AC38" s="10">
        <f t="shared" si="14"/>
        <v>17748896947.164288</v>
      </c>
      <c r="AD38" s="9">
        <f t="shared" si="6"/>
        <v>486.84642831829194</v>
      </c>
      <c r="AE38">
        <f t="shared" si="7"/>
        <v>1</v>
      </c>
      <c r="AF38" s="10">
        <f t="shared" si="15"/>
        <v>14578648.948108366</v>
      </c>
      <c r="AG38" s="10">
        <f t="shared" si="17"/>
        <v>1183259796.4776192</v>
      </c>
      <c r="AH38" s="8">
        <f t="shared" si="16"/>
        <v>215.33239218510798</v>
      </c>
    </row>
    <row r="39" spans="1:34" x14ac:dyDescent="0.45">
      <c r="A39" s="3">
        <v>126</v>
      </c>
      <c r="B39" t="s">
        <v>28</v>
      </c>
      <c r="C39" t="s">
        <v>29</v>
      </c>
      <c r="D39" t="s">
        <v>28</v>
      </c>
      <c r="E39" s="2">
        <v>19443</v>
      </c>
      <c r="F39" s="2">
        <v>26099</v>
      </c>
      <c r="G39" s="2">
        <v>28149</v>
      </c>
      <c r="H39" s="2">
        <v>63793</v>
      </c>
      <c r="I39" s="4">
        <v>0.74497109651565552</v>
      </c>
      <c r="J39" s="4">
        <f>'[1]Sheet1 orig w sums'!$I$1473</f>
        <v>0.75962237056973825</v>
      </c>
      <c r="K39" s="4">
        <f t="shared" si="0"/>
        <v>-1.465127405408273E-2</v>
      </c>
      <c r="L39" s="2">
        <v>16790.7421875</v>
      </c>
      <c r="M39" s="2">
        <v>24432.87255859375</v>
      </c>
      <c r="N39" s="2">
        <v>26188.11572265625</v>
      </c>
      <c r="O39" s="2">
        <v>67357</v>
      </c>
      <c r="P39" s="4">
        <v>0.68721932172775269</v>
      </c>
      <c r="Q39" s="5">
        <f>'[1]Sheet1 orig w sums'!$N$1473</f>
        <v>0.77681666360810153</v>
      </c>
      <c r="R39" s="4">
        <f t="shared" si="1"/>
        <v>-8.9597341880348846E-2</v>
      </c>
      <c r="S39" s="6">
        <f t="shared" si="8"/>
        <v>3713044</v>
      </c>
      <c r="T39" s="4">
        <f t="shared" si="2"/>
        <v>1.1500636391463334E-2</v>
      </c>
      <c r="U39" s="6">
        <f t="shared" si="3"/>
        <v>1094.560217875659</v>
      </c>
      <c r="V39" s="2">
        <f t="shared" si="9"/>
        <v>4267.8979480256503</v>
      </c>
      <c r="W39" s="6">
        <f t="shared" si="10"/>
        <v>359245.8368913114</v>
      </c>
      <c r="X39" s="7">
        <f t="shared" si="4"/>
        <v>0.16297079153095934</v>
      </c>
      <c r="Y39" s="2">
        <f t="shared" si="11"/>
        <v>4267.8979480256503</v>
      </c>
      <c r="Z39" s="6">
        <f t="shared" si="12"/>
        <v>359245.8368913114</v>
      </c>
      <c r="AA39" s="8">
        <f t="shared" si="13"/>
        <v>213394897.40128252</v>
      </c>
      <c r="AB39" s="9">
        <f t="shared" si="5"/>
        <v>316.81176032377113</v>
      </c>
      <c r="AC39" s="10">
        <f t="shared" si="14"/>
        <v>17962291844.565571</v>
      </c>
      <c r="AD39" s="9">
        <f t="shared" si="6"/>
        <v>483.76189036719126</v>
      </c>
      <c r="AE39">
        <f t="shared" si="7"/>
        <v>1</v>
      </c>
      <c r="AF39" s="10">
        <f t="shared" si="15"/>
        <v>14226326.493418833</v>
      </c>
      <c r="AG39" s="10">
        <f t="shared" si="17"/>
        <v>1197486122.9710381</v>
      </c>
      <c r="AH39" s="8">
        <f t="shared" si="16"/>
        <v>211.2078402158474</v>
      </c>
    </row>
    <row r="40" spans="1:34" x14ac:dyDescent="0.45">
      <c r="A40" s="3">
        <v>293</v>
      </c>
      <c r="B40" t="s">
        <v>28</v>
      </c>
      <c r="C40" t="s">
        <v>29</v>
      </c>
      <c r="D40" t="s">
        <v>28</v>
      </c>
      <c r="E40" s="2">
        <v>18597</v>
      </c>
      <c r="F40" s="2">
        <v>26360</v>
      </c>
      <c r="G40" s="2">
        <v>26380</v>
      </c>
      <c r="H40" s="2">
        <v>70805</v>
      </c>
      <c r="I40" s="4">
        <v>0.70550078153610229</v>
      </c>
      <c r="J40" s="4">
        <f>'[1]Sheet1 orig w sums'!$I$1473</f>
        <v>0.75962237056973825</v>
      </c>
      <c r="K40" s="4">
        <f t="shared" si="0"/>
        <v>-5.4121589033635953E-2</v>
      </c>
      <c r="L40" s="2">
        <v>13749.937866210938</v>
      </c>
      <c r="M40" s="2">
        <v>20204.51904296875</v>
      </c>
      <c r="N40" s="2">
        <v>23412.414794921875</v>
      </c>
      <c r="O40" s="2">
        <v>66918</v>
      </c>
      <c r="P40" s="4">
        <v>0.68053776025772095</v>
      </c>
      <c r="Q40" s="5">
        <f>'[1]Sheet1 orig w sums'!$N$1473</f>
        <v>0.77681666360810153</v>
      </c>
      <c r="R40" s="4">
        <f t="shared" si="1"/>
        <v>-9.6278903350380585E-2</v>
      </c>
      <c r="S40" s="6">
        <f t="shared" si="8"/>
        <v>3779962</v>
      </c>
      <c r="T40" s="4">
        <f t="shared" si="2"/>
        <v>1.1707905571694956E-2</v>
      </c>
      <c r="U40" s="6">
        <f t="shared" si="3"/>
        <v>972.63446808945616</v>
      </c>
      <c r="V40" s="2">
        <f t="shared" si="9"/>
        <v>4140.331729554161</v>
      </c>
      <c r="W40" s="6">
        <f t="shared" si="10"/>
        <v>363386.16862086556</v>
      </c>
      <c r="X40" s="7">
        <f t="shared" si="4"/>
        <v>0.1768434296855271</v>
      </c>
      <c r="Y40" s="2">
        <f t="shared" si="11"/>
        <v>4140.331729554161</v>
      </c>
      <c r="Z40" s="6">
        <f t="shared" si="12"/>
        <v>363386.16862086556</v>
      </c>
      <c r="AA40" s="8">
        <f t="shared" si="13"/>
        <v>207016586.47770804</v>
      </c>
      <c r="AB40" s="9">
        <f t="shared" si="5"/>
        <v>309.35859780284534</v>
      </c>
      <c r="AC40" s="10">
        <f t="shared" si="14"/>
        <v>18169308431.043278</v>
      </c>
      <c r="AD40" s="9">
        <f t="shared" si="6"/>
        <v>480.67436738896527</v>
      </c>
      <c r="AE40">
        <f t="shared" si="7"/>
        <v>1</v>
      </c>
      <c r="AF40" s="10">
        <f t="shared" si="15"/>
        <v>13801105.765180534</v>
      </c>
      <c r="AG40" s="10">
        <f t="shared" si="17"/>
        <v>1211287228.7362187</v>
      </c>
      <c r="AH40" s="8">
        <f t="shared" si="16"/>
        <v>206.23906520189686</v>
      </c>
    </row>
    <row r="41" spans="1:34" x14ac:dyDescent="0.45">
      <c r="A41" s="3">
        <v>261</v>
      </c>
      <c r="B41" t="s">
        <v>28</v>
      </c>
      <c r="C41" t="s">
        <v>29</v>
      </c>
      <c r="D41" t="s">
        <v>28</v>
      </c>
      <c r="E41" s="2">
        <v>16743</v>
      </c>
      <c r="F41" s="2">
        <v>27304</v>
      </c>
      <c r="G41" s="2">
        <v>23391</v>
      </c>
      <c r="H41" s="2">
        <v>66323</v>
      </c>
      <c r="I41" s="4">
        <v>0.61320686340332031</v>
      </c>
      <c r="J41" s="4">
        <f>'[1]Sheet1 orig w sums'!$I$1473</f>
        <v>0.75962237056973825</v>
      </c>
      <c r="K41" s="4">
        <f t="shared" si="0"/>
        <v>-0.14641550716641794</v>
      </c>
      <c r="L41" s="2">
        <v>14963.62255859375</v>
      </c>
      <c r="M41" s="2">
        <v>25352.89990234375</v>
      </c>
      <c r="N41" s="2">
        <v>23331.34521484375</v>
      </c>
      <c r="O41" s="2">
        <v>65827</v>
      </c>
      <c r="P41" s="4">
        <v>0.59021347761154175</v>
      </c>
      <c r="Q41" s="5">
        <f>'[1]Sheet1 orig w sums'!$N$1473</f>
        <v>0.77681666360810153</v>
      </c>
      <c r="R41" s="4">
        <f t="shared" si="1"/>
        <v>-0.18660318599655978</v>
      </c>
      <c r="S41" s="6">
        <f t="shared" si="8"/>
        <v>3845789</v>
      </c>
      <c r="T41" s="4">
        <f t="shared" si="2"/>
        <v>1.1911795531453271E-2</v>
      </c>
      <c r="U41" s="6">
        <f t="shared" si="3"/>
        <v>2365.4659480146065</v>
      </c>
      <c r="V41" s="2">
        <f t="shared" si="9"/>
        <v>9220.6119225104649</v>
      </c>
      <c r="W41" s="6">
        <f t="shared" si="10"/>
        <v>372606.78054337605</v>
      </c>
      <c r="X41" s="7">
        <f t="shared" si="4"/>
        <v>0.39520275567497815</v>
      </c>
      <c r="Y41" s="2">
        <f t="shared" si="11"/>
        <v>9220.6119225104649</v>
      </c>
      <c r="Z41" s="6">
        <f t="shared" si="12"/>
        <v>372606.78054337605</v>
      </c>
      <c r="AA41" s="8">
        <f t="shared" si="13"/>
        <v>461030596.12552327</v>
      </c>
      <c r="AB41" s="9">
        <f t="shared" si="5"/>
        <v>700.36701676443295</v>
      </c>
      <c r="AC41" s="10">
        <f t="shared" si="14"/>
        <v>18630339027.1688</v>
      </c>
      <c r="AD41" s="9">
        <f t="shared" si="6"/>
        <v>484.43476818849916</v>
      </c>
      <c r="AE41">
        <f t="shared" si="7"/>
        <v>1</v>
      </c>
      <c r="AF41" s="10">
        <f t="shared" si="15"/>
        <v>30735373.075034879</v>
      </c>
      <c r="AG41" s="10">
        <f t="shared" si="17"/>
        <v>1242022601.8112535</v>
      </c>
      <c r="AH41" s="8">
        <f t="shared" si="16"/>
        <v>466.91134450962187</v>
      </c>
    </row>
    <row r="42" spans="1:34" x14ac:dyDescent="0.45">
      <c r="A42" s="3">
        <v>356</v>
      </c>
      <c r="B42" t="s">
        <v>28</v>
      </c>
      <c r="C42" t="s">
        <v>29</v>
      </c>
      <c r="D42" t="s">
        <v>28</v>
      </c>
      <c r="E42" s="2">
        <v>17618</v>
      </c>
      <c r="F42" s="2">
        <v>24580</v>
      </c>
      <c r="G42" s="2">
        <v>25072</v>
      </c>
      <c r="H42" s="2">
        <v>59381</v>
      </c>
      <c r="I42" s="4">
        <v>0.71676158905029297</v>
      </c>
      <c r="J42" s="4">
        <f>'[1]Sheet1 orig w sums'!$I$1473</f>
        <v>0.75962237056973825</v>
      </c>
      <c r="K42" s="4">
        <f t="shared" si="0"/>
        <v>-4.2860781519445279E-2</v>
      </c>
      <c r="L42" s="2">
        <v>15513.905822753906</v>
      </c>
      <c r="M42" s="2">
        <v>21984.121276855469</v>
      </c>
      <c r="N42" s="2">
        <v>27096.175415039063</v>
      </c>
      <c r="O42" s="2">
        <v>65343</v>
      </c>
      <c r="P42" s="4">
        <v>0.70568686723709106</v>
      </c>
      <c r="Q42" s="5">
        <f>'[1]Sheet1 orig w sums'!$N$1473</f>
        <v>0.77681666360810153</v>
      </c>
      <c r="R42" s="4">
        <f t="shared" si="1"/>
        <v>-7.1129796371010467E-2</v>
      </c>
      <c r="S42" s="6">
        <f t="shared" si="8"/>
        <v>3911132</v>
      </c>
      <c r="T42" s="4">
        <f t="shared" si="2"/>
        <v>1.2114186368655144E-2</v>
      </c>
      <c r="U42" s="6">
        <f t="shared" si="3"/>
        <v>781.86303490916407</v>
      </c>
      <c r="V42" s="2">
        <f t="shared" si="9"/>
        <v>3413.9529700768858</v>
      </c>
      <c r="W42" s="6">
        <f t="shared" si="10"/>
        <v>376020.73351345293</v>
      </c>
      <c r="X42" s="7">
        <f t="shared" si="4"/>
        <v>0.12599390570014007</v>
      </c>
      <c r="Y42" s="2">
        <f t="shared" si="11"/>
        <v>3413.9529700768858</v>
      </c>
      <c r="Z42" s="6">
        <f t="shared" si="12"/>
        <v>376020.73351345293</v>
      </c>
      <c r="AA42" s="8">
        <f t="shared" si="13"/>
        <v>170697648.50384429</v>
      </c>
      <c r="AB42" s="9">
        <f t="shared" si="5"/>
        <v>261.23325911550478</v>
      </c>
      <c r="AC42" s="10">
        <f t="shared" si="14"/>
        <v>18801036675.672646</v>
      </c>
      <c r="AD42" s="9">
        <f t="shared" si="6"/>
        <v>480.7057566881569</v>
      </c>
      <c r="AE42">
        <f t="shared" si="7"/>
        <v>1</v>
      </c>
      <c r="AF42" s="10">
        <f t="shared" si="15"/>
        <v>11379843.233589619</v>
      </c>
      <c r="AG42" s="10">
        <f t="shared" si="17"/>
        <v>1253402445.0448432</v>
      </c>
      <c r="AH42" s="8">
        <f t="shared" si="16"/>
        <v>174.1555060770032</v>
      </c>
    </row>
    <row r="43" spans="1:34" x14ac:dyDescent="0.45">
      <c r="A43" s="3">
        <v>41</v>
      </c>
      <c r="B43" t="s">
        <v>28</v>
      </c>
      <c r="C43" t="s">
        <v>29</v>
      </c>
      <c r="D43" t="s">
        <v>28</v>
      </c>
      <c r="E43" s="2">
        <v>16471</v>
      </c>
      <c r="F43" s="2">
        <v>22929</v>
      </c>
      <c r="G43" s="2">
        <v>24502</v>
      </c>
      <c r="H43" s="2">
        <v>58758</v>
      </c>
      <c r="I43" s="4">
        <v>0.71834796667098999</v>
      </c>
      <c r="J43" s="4">
        <f>'[1]Sheet1 orig w sums'!$I$1473</f>
        <v>0.75962237056973825</v>
      </c>
      <c r="K43" s="4">
        <f t="shared" si="0"/>
        <v>-4.1274403898748258E-2</v>
      </c>
      <c r="L43" s="2">
        <v>15307.9228515625</v>
      </c>
      <c r="M43" s="2">
        <v>22384.685546875</v>
      </c>
      <c r="N43" s="2">
        <v>24669.1123046875</v>
      </c>
      <c r="O43" s="2">
        <v>64939</v>
      </c>
      <c r="P43" s="4">
        <v>0.68385696411132813</v>
      </c>
      <c r="Q43" s="5">
        <f>'[1]Sheet1 orig w sums'!$N$1473</f>
        <v>0.77681666360810153</v>
      </c>
      <c r="R43" s="4">
        <f t="shared" si="1"/>
        <v>-9.2959699496773407E-2</v>
      </c>
      <c r="S43" s="6">
        <f t="shared" si="8"/>
        <v>3976071</v>
      </c>
      <c r="T43" s="4">
        <f t="shared" si="2"/>
        <v>1.2315325872152876E-2</v>
      </c>
      <c r="U43" s="6">
        <f t="shared" si="3"/>
        <v>1040.4368208836333</v>
      </c>
      <c r="V43" s="2">
        <f t="shared" si="9"/>
        <v>4191.7268967831506</v>
      </c>
      <c r="W43" s="6">
        <f t="shared" si="10"/>
        <v>380212.46041023609</v>
      </c>
      <c r="X43" s="7">
        <f t="shared" si="4"/>
        <v>0.16991802724845756</v>
      </c>
      <c r="Y43" s="2">
        <f t="shared" si="11"/>
        <v>4191.7268967831506</v>
      </c>
      <c r="Z43" s="6">
        <f t="shared" si="12"/>
        <v>380212.46041023609</v>
      </c>
      <c r="AA43" s="8">
        <f t="shared" si="13"/>
        <v>209586344.83915752</v>
      </c>
      <c r="AB43" s="9">
        <f t="shared" si="5"/>
        <v>322.74341280148684</v>
      </c>
      <c r="AC43" s="10">
        <f t="shared" si="14"/>
        <v>19010623020.511803</v>
      </c>
      <c r="AD43" s="9">
        <f t="shared" si="6"/>
        <v>478.12584384211959</v>
      </c>
      <c r="AE43">
        <f t="shared" si="7"/>
        <v>1</v>
      </c>
      <c r="AF43" s="10">
        <f t="shared" si="15"/>
        <v>13972422.989277165</v>
      </c>
      <c r="AG43" s="10">
        <f t="shared" si="17"/>
        <v>1267374868.0341203</v>
      </c>
      <c r="AH43" s="8">
        <f t="shared" si="16"/>
        <v>215.16227520099116</v>
      </c>
    </row>
    <row r="44" spans="1:34" x14ac:dyDescent="0.45">
      <c r="A44" s="3">
        <v>605</v>
      </c>
      <c r="B44" t="s">
        <v>28</v>
      </c>
      <c r="C44" t="s">
        <v>29</v>
      </c>
      <c r="D44" t="s">
        <v>28</v>
      </c>
      <c r="E44" s="2">
        <v>17928</v>
      </c>
      <c r="F44" s="2">
        <v>26100</v>
      </c>
      <c r="G44" s="2">
        <v>25042</v>
      </c>
      <c r="H44" s="2">
        <v>63201</v>
      </c>
      <c r="I44" s="4">
        <v>0.68689656257629395</v>
      </c>
      <c r="J44" s="4">
        <f>'[1]Sheet1 orig w sums'!$I$1473</f>
        <v>0.75962237056973825</v>
      </c>
      <c r="K44" s="4">
        <f t="shared" si="0"/>
        <v>-7.2725807993444302E-2</v>
      </c>
      <c r="L44" s="2">
        <v>16044.5947265625</v>
      </c>
      <c r="M44" s="2">
        <v>22987.909912109375</v>
      </c>
      <c r="N44" s="2">
        <v>25720.610107421875</v>
      </c>
      <c r="O44" s="2">
        <v>64638</v>
      </c>
      <c r="P44" s="4">
        <v>0.69795793294906616</v>
      </c>
      <c r="Q44" s="5">
        <f>'[1]Sheet1 orig w sums'!$N$1473</f>
        <v>0.77681666360810153</v>
      </c>
      <c r="R44" s="4">
        <f t="shared" si="1"/>
        <v>-7.885873065903537E-2</v>
      </c>
      <c r="S44" s="6">
        <f t="shared" si="8"/>
        <v>4040709</v>
      </c>
      <c r="T44" s="4">
        <f t="shared" si="2"/>
        <v>1.2515533070093813E-2</v>
      </c>
      <c r="U44" s="6">
        <f t="shared" si="3"/>
        <v>906.39869808660137</v>
      </c>
      <c r="V44" s="2">
        <f t="shared" si="9"/>
        <v>3632.551633847816</v>
      </c>
      <c r="W44" s="6">
        <f t="shared" si="10"/>
        <v>383845.01204408391</v>
      </c>
      <c r="X44" s="7">
        <f t="shared" si="4"/>
        <v>0.14123116126236895</v>
      </c>
      <c r="Y44" s="2">
        <f t="shared" si="11"/>
        <v>3632.551633847816</v>
      </c>
      <c r="Z44" s="6">
        <f t="shared" si="12"/>
        <v>383845.01204408391</v>
      </c>
      <c r="AA44" s="8">
        <f t="shared" si="13"/>
        <v>181627581.6923908</v>
      </c>
      <c r="AB44" s="9">
        <f t="shared" si="5"/>
        <v>280.99195781489345</v>
      </c>
      <c r="AC44" s="10">
        <f t="shared" si="14"/>
        <v>19192250602.204193</v>
      </c>
      <c r="AD44" s="9">
        <f t="shared" si="6"/>
        <v>474.9723526788045</v>
      </c>
      <c r="AE44">
        <f t="shared" si="7"/>
        <v>1</v>
      </c>
      <c r="AF44" s="10">
        <f t="shared" si="15"/>
        <v>12108505.446159387</v>
      </c>
      <c r="AG44" s="10">
        <f t="shared" si="17"/>
        <v>1279483373.4802797</v>
      </c>
      <c r="AH44" s="8">
        <f t="shared" si="16"/>
        <v>187.3279718765956</v>
      </c>
    </row>
    <row r="45" spans="1:34" x14ac:dyDescent="0.45">
      <c r="A45" s="3">
        <v>526</v>
      </c>
      <c r="B45" t="s">
        <v>28</v>
      </c>
      <c r="C45" t="s">
        <v>29</v>
      </c>
      <c r="D45" t="s">
        <v>28</v>
      </c>
      <c r="E45" s="2">
        <v>14608</v>
      </c>
      <c r="F45" s="2">
        <v>21854</v>
      </c>
      <c r="G45" s="2">
        <v>21512</v>
      </c>
      <c r="H45" s="2">
        <v>55253</v>
      </c>
      <c r="I45" s="4">
        <v>0.66843599081039429</v>
      </c>
      <c r="J45" s="4">
        <f>'[1]Sheet1 orig w sums'!$I$1473</f>
        <v>0.75962237056973825</v>
      </c>
      <c r="K45" s="4">
        <f t="shared" si="0"/>
        <v>-9.1186379759343961E-2</v>
      </c>
      <c r="L45" s="2">
        <v>14416.650146484375</v>
      </c>
      <c r="M45" s="2">
        <v>21387.5009765625</v>
      </c>
      <c r="N45" s="2">
        <v>22581.64013671875</v>
      </c>
      <c r="O45" s="2">
        <v>60322</v>
      </c>
      <c r="P45" s="4">
        <v>0.67406892776489258</v>
      </c>
      <c r="Q45" s="5">
        <f>'[1]Sheet1 orig w sums'!$N$1473</f>
        <v>0.77681666360810153</v>
      </c>
      <c r="R45" s="4">
        <f t="shared" si="1"/>
        <v>-0.10274773584320895</v>
      </c>
      <c r="S45" s="6">
        <f t="shared" si="8"/>
        <v>4101031</v>
      </c>
      <c r="T45" s="4">
        <f t="shared" si="2"/>
        <v>1.2702372059452908E-2</v>
      </c>
      <c r="U45" s="6">
        <f t="shared" si="3"/>
        <v>1098.7586503431087</v>
      </c>
      <c r="V45" s="2">
        <f t="shared" si="9"/>
        <v>4302.6244285336688</v>
      </c>
      <c r="W45" s="6">
        <f t="shared" si="10"/>
        <v>388147.63647261757</v>
      </c>
      <c r="X45" s="7">
        <f t="shared" si="4"/>
        <v>0.19053640047772308</v>
      </c>
      <c r="Y45" s="2">
        <f t="shared" si="11"/>
        <v>4302.6244285336688</v>
      </c>
      <c r="Z45" s="6">
        <f t="shared" si="12"/>
        <v>388147.63647261757</v>
      </c>
      <c r="AA45" s="8">
        <f t="shared" si="13"/>
        <v>215131221.42668346</v>
      </c>
      <c r="AB45" s="9">
        <f t="shared" si="5"/>
        <v>356.63807802573427</v>
      </c>
      <c r="AC45" s="10">
        <f t="shared" si="14"/>
        <v>19407381823.630878</v>
      </c>
      <c r="AD45" s="9">
        <f t="shared" si="6"/>
        <v>473.23177570788613</v>
      </c>
      <c r="AE45">
        <f t="shared" si="7"/>
        <v>1</v>
      </c>
      <c r="AF45" s="10">
        <f t="shared" si="15"/>
        <v>14342081.428445563</v>
      </c>
      <c r="AG45" s="10">
        <f t="shared" si="17"/>
        <v>1293825454.9087253</v>
      </c>
      <c r="AH45" s="8">
        <f t="shared" si="16"/>
        <v>237.75871868382285</v>
      </c>
    </row>
    <row r="46" spans="1:34" x14ac:dyDescent="0.45">
      <c r="A46" s="3">
        <v>131</v>
      </c>
      <c r="B46" t="s">
        <v>28</v>
      </c>
      <c r="C46" t="s">
        <v>29</v>
      </c>
      <c r="D46" t="s">
        <v>28</v>
      </c>
      <c r="E46" s="2">
        <v>15501</v>
      </c>
      <c r="F46" s="2">
        <v>20377</v>
      </c>
      <c r="G46" s="2">
        <v>22745</v>
      </c>
      <c r="H46" s="2">
        <v>52854</v>
      </c>
      <c r="I46" s="4">
        <v>0.76071059703826904</v>
      </c>
      <c r="J46" s="4">
        <f>'[1]Sheet1 orig w sums'!$I$1473</f>
        <v>0.75962237056973825</v>
      </c>
      <c r="K46" s="4">
        <f t="shared" si="0"/>
        <v>1.0882264685307952E-3</v>
      </c>
      <c r="L46" s="2">
        <v>14014.74609375</v>
      </c>
      <c r="M46" s="2">
        <v>19358.061279296875</v>
      </c>
      <c r="N46" s="2">
        <v>23263.8525390625</v>
      </c>
      <c r="O46" s="2">
        <v>59424</v>
      </c>
      <c r="P46" s="4">
        <v>0.72397464513778687</v>
      </c>
      <c r="Q46" s="5">
        <f>'[1]Sheet1 orig w sums'!$N$1473</f>
        <v>0.77681666360810153</v>
      </c>
      <c r="R46" s="4">
        <f t="shared" si="1"/>
        <v>-5.2842018470314667E-2</v>
      </c>
      <c r="S46" s="6">
        <f t="shared" si="8"/>
        <v>4160455</v>
      </c>
      <c r="T46" s="4">
        <f t="shared" si="2"/>
        <v>1.2886429618944883E-2</v>
      </c>
      <c r="U46" s="6">
        <f t="shared" si="3"/>
        <v>511.45951583504433</v>
      </c>
      <c r="V46" s="2">
        <f t="shared" si="9"/>
        <v>2122.4998791439079</v>
      </c>
      <c r="W46" s="6">
        <f t="shared" si="10"/>
        <v>390270.13635176147</v>
      </c>
      <c r="X46" s="7">
        <f t="shared" si="4"/>
        <v>9.1235958256699029E-2</v>
      </c>
      <c r="Y46" s="2">
        <f t="shared" si="11"/>
        <v>2122.4998791439079</v>
      </c>
      <c r="Z46" s="6">
        <f t="shared" si="12"/>
        <v>390270.13635176147</v>
      </c>
      <c r="AA46" s="8">
        <f t="shared" si="13"/>
        <v>106124993.9571954</v>
      </c>
      <c r="AB46" s="9">
        <f t="shared" si="5"/>
        <v>178.58944863556036</v>
      </c>
      <c r="AC46" s="10">
        <f t="shared" si="14"/>
        <v>19513506817.588074</v>
      </c>
      <c r="AD46" s="9">
        <f t="shared" si="6"/>
        <v>469.02338368250764</v>
      </c>
      <c r="AE46">
        <f t="shared" si="7"/>
        <v>1</v>
      </c>
      <c r="AF46" s="10">
        <f t="shared" si="15"/>
        <v>7074999.5971463593</v>
      </c>
      <c r="AG46" s="10">
        <f t="shared" si="17"/>
        <v>1300900454.5058715</v>
      </c>
      <c r="AH46" s="8">
        <f t="shared" si="16"/>
        <v>119.0596324237069</v>
      </c>
    </row>
    <row r="47" spans="1:34" x14ac:dyDescent="0.45">
      <c r="A47" s="3">
        <v>113</v>
      </c>
      <c r="B47" t="s">
        <v>28</v>
      </c>
      <c r="C47" t="s">
        <v>29</v>
      </c>
      <c r="D47" t="s">
        <v>28</v>
      </c>
      <c r="E47" s="2">
        <v>16307</v>
      </c>
      <c r="F47" s="2">
        <v>22508</v>
      </c>
      <c r="G47" s="2">
        <v>23400</v>
      </c>
      <c r="H47" s="2">
        <v>56202</v>
      </c>
      <c r="I47" s="4">
        <v>0.72449797391891479</v>
      </c>
      <c r="J47" s="4">
        <f>'[1]Sheet1 orig w sums'!$I$1473</f>
        <v>0.75962237056973825</v>
      </c>
      <c r="K47" s="4">
        <f t="shared" si="0"/>
        <v>-3.5124396650823453E-2</v>
      </c>
      <c r="L47" s="2">
        <v>14246.340942382813</v>
      </c>
      <c r="M47" s="2">
        <v>19612.205200195313</v>
      </c>
      <c r="N47" s="2">
        <v>23313.537475585938</v>
      </c>
      <c r="O47" s="2">
        <v>59106</v>
      </c>
      <c r="P47" s="4">
        <v>0.72640180587768555</v>
      </c>
      <c r="Q47" s="5">
        <f>'[1]Sheet1 orig w sums'!$N$1473</f>
        <v>0.77681666360810153</v>
      </c>
      <c r="R47" s="4">
        <f t="shared" si="1"/>
        <v>-5.0414857730415985E-2</v>
      </c>
      <c r="S47" s="6">
        <f t="shared" si="8"/>
        <v>4219561</v>
      </c>
      <c r="T47" s="4">
        <f t="shared" si="2"/>
        <v>1.3069502217748946E-2</v>
      </c>
      <c r="U47" s="6">
        <f t="shared" si="3"/>
        <v>494.37326747378563</v>
      </c>
      <c r="V47" s="2">
        <f t="shared" si="9"/>
        <v>2022.5526233001667</v>
      </c>
      <c r="W47" s="6">
        <f t="shared" si="10"/>
        <v>392292.68897506164</v>
      </c>
      <c r="X47" s="7">
        <f t="shared" si="4"/>
        <v>8.675442864122164E-2</v>
      </c>
      <c r="Y47" s="2">
        <f t="shared" si="11"/>
        <v>2022.5526233001667</v>
      </c>
      <c r="Z47" s="6">
        <f t="shared" si="12"/>
        <v>392292.68897506164</v>
      </c>
      <c r="AA47" s="8">
        <f t="shared" si="13"/>
        <v>101127631.16500834</v>
      </c>
      <c r="AB47" s="9">
        <f t="shared" si="5"/>
        <v>171.09537299937119</v>
      </c>
      <c r="AC47" s="10">
        <f t="shared" si="14"/>
        <v>19614634448.753082</v>
      </c>
      <c r="AD47" s="9">
        <f t="shared" si="6"/>
        <v>464.85012181961781</v>
      </c>
      <c r="AE47">
        <f t="shared" si="7"/>
        <v>1</v>
      </c>
      <c r="AF47" s="10">
        <f t="shared" si="15"/>
        <v>6741842.0776672214</v>
      </c>
      <c r="AG47" s="10">
        <f t="shared" si="17"/>
        <v>1307642296.5835388</v>
      </c>
      <c r="AH47" s="8">
        <f t="shared" si="16"/>
        <v>114.06358199958078</v>
      </c>
    </row>
    <row r="48" spans="1:34" x14ac:dyDescent="0.45">
      <c r="A48" s="3">
        <v>464</v>
      </c>
      <c r="B48" t="s">
        <v>28</v>
      </c>
      <c r="C48" t="s">
        <v>29</v>
      </c>
      <c r="D48" t="s">
        <v>28</v>
      </c>
      <c r="E48" s="2">
        <v>16315</v>
      </c>
      <c r="F48" s="2">
        <v>23720</v>
      </c>
      <c r="G48" s="2">
        <v>23187</v>
      </c>
      <c r="H48" s="2">
        <v>61411</v>
      </c>
      <c r="I48" s="4">
        <v>0.68781620264053345</v>
      </c>
      <c r="J48" s="4">
        <f>'[1]Sheet1 orig w sums'!$I$1473</f>
        <v>0.75962237056973825</v>
      </c>
      <c r="K48" s="4">
        <f t="shared" si="0"/>
        <v>-7.1806167929204801E-2</v>
      </c>
      <c r="L48" s="2">
        <v>13967.564697265625</v>
      </c>
      <c r="M48" s="2">
        <v>20748.369384765625</v>
      </c>
      <c r="N48" s="2">
        <v>21721.69921875</v>
      </c>
      <c r="O48" s="2">
        <v>58971</v>
      </c>
      <c r="P48" s="4">
        <v>0.67318856716156006</v>
      </c>
      <c r="Q48" s="5">
        <f>'[1]Sheet1 orig w sums'!$N$1473</f>
        <v>0.77681666360810153</v>
      </c>
      <c r="R48" s="4">
        <f t="shared" si="1"/>
        <v>-0.10362809644654147</v>
      </c>
      <c r="S48" s="6">
        <f t="shared" si="8"/>
        <v>4278532</v>
      </c>
      <c r="T48" s="4">
        <f t="shared" si="2"/>
        <v>1.3252156672864744E-2</v>
      </c>
      <c r="U48" s="6">
        <f t="shared" si="3"/>
        <v>1075.0570118564804</v>
      </c>
      <c r="V48" s="2">
        <f t="shared" si="9"/>
        <v>4179.6951653150672</v>
      </c>
      <c r="W48" s="6">
        <f t="shared" si="10"/>
        <v>396472.3841403767</v>
      </c>
      <c r="X48" s="7">
        <f t="shared" si="4"/>
        <v>0.19242026708974899</v>
      </c>
      <c r="Y48" s="2">
        <f t="shared" si="11"/>
        <v>4179.6951653150672</v>
      </c>
      <c r="Z48" s="6">
        <f t="shared" si="12"/>
        <v>396472.3841403767</v>
      </c>
      <c r="AA48" s="8">
        <f t="shared" si="13"/>
        <v>208984758.26575336</v>
      </c>
      <c r="AB48" s="9">
        <f t="shared" si="5"/>
        <v>354.38564424166685</v>
      </c>
      <c r="AC48" s="10">
        <f t="shared" si="14"/>
        <v>19823619207.018837</v>
      </c>
      <c r="AD48" s="9">
        <f t="shared" si="6"/>
        <v>463.32759009442577</v>
      </c>
      <c r="AE48">
        <f t="shared" si="7"/>
        <v>1</v>
      </c>
      <c r="AF48" s="10">
        <f t="shared" si="15"/>
        <v>13932317.217716891</v>
      </c>
      <c r="AG48" s="10">
        <f t="shared" si="17"/>
        <v>1321574613.8012557</v>
      </c>
      <c r="AH48" s="8">
        <f t="shared" si="16"/>
        <v>236.25709616111124</v>
      </c>
    </row>
    <row r="49" spans="1:34" x14ac:dyDescent="0.45">
      <c r="A49" s="3">
        <v>94</v>
      </c>
      <c r="B49" t="s">
        <v>28</v>
      </c>
      <c r="C49" t="s">
        <v>29</v>
      </c>
      <c r="D49" t="s">
        <v>28</v>
      </c>
      <c r="E49" s="2">
        <v>12558</v>
      </c>
      <c r="F49" s="2">
        <v>24792</v>
      </c>
      <c r="G49" s="2">
        <v>18178</v>
      </c>
      <c r="H49" s="2">
        <v>53357</v>
      </c>
      <c r="I49" s="4">
        <v>0.50653433799743652</v>
      </c>
      <c r="J49" s="4">
        <f>'[1]Sheet1 orig w sums'!$I$1473</f>
        <v>0.75962237056973825</v>
      </c>
      <c r="K49" s="4">
        <f t="shared" si="0"/>
        <v>-0.25308803257230172</v>
      </c>
      <c r="L49" s="2">
        <v>11571.03662109375</v>
      </c>
      <c r="M49" s="2">
        <v>23947.0458984375</v>
      </c>
      <c r="N49" s="2">
        <v>17817.1083984375</v>
      </c>
      <c r="O49" s="2">
        <v>58655</v>
      </c>
      <c r="P49" s="4">
        <v>0.48319265246391296</v>
      </c>
      <c r="Q49" s="5">
        <f>'[1]Sheet1 orig w sums'!$N$1473</f>
        <v>0.77681666360810153</v>
      </c>
      <c r="R49" s="4">
        <f t="shared" si="1"/>
        <v>-0.29362401114418857</v>
      </c>
      <c r="S49" s="6">
        <f t="shared" si="8"/>
        <v>4337187</v>
      </c>
      <c r="T49" s="4">
        <f t="shared" si="2"/>
        <v>1.3433832362013938E-2</v>
      </c>
      <c r="U49" s="6">
        <f t="shared" si="3"/>
        <v>3515.7138358766038</v>
      </c>
      <c r="V49" s="2">
        <f t="shared" si="9"/>
        <v>13533.760319604566</v>
      </c>
      <c r="W49" s="6">
        <f t="shared" si="10"/>
        <v>410006.14445998124</v>
      </c>
      <c r="X49" s="7">
        <f t="shared" si="4"/>
        <v>0.75959353319034817</v>
      </c>
      <c r="Y49" s="2">
        <f t="shared" si="11"/>
        <v>13533.760319604566</v>
      </c>
      <c r="Z49" s="6">
        <f t="shared" si="12"/>
        <v>410006.14445998124</v>
      </c>
      <c r="AA49" s="8">
        <f t="shared" si="13"/>
        <v>676688015.9802283</v>
      </c>
      <c r="AB49" s="9">
        <f t="shared" si="5"/>
        <v>1153.6749057714233</v>
      </c>
      <c r="AC49" s="10">
        <f t="shared" si="14"/>
        <v>20500307222.999065</v>
      </c>
      <c r="AD49" s="9">
        <f t="shared" si="6"/>
        <v>472.66366940136697</v>
      </c>
      <c r="AE49">
        <f t="shared" si="7"/>
        <v>1</v>
      </c>
      <c r="AF49" s="10">
        <f t="shared" si="15"/>
        <v>45112534.398681886</v>
      </c>
      <c r="AG49" s="10">
        <f t="shared" si="17"/>
        <v>1366687148.1999376</v>
      </c>
      <c r="AH49" s="8">
        <f t="shared" si="16"/>
        <v>769.11660384761547</v>
      </c>
    </row>
    <row r="50" spans="1:34" x14ac:dyDescent="0.45">
      <c r="A50" s="3">
        <v>525</v>
      </c>
      <c r="B50" t="s">
        <v>28</v>
      </c>
      <c r="C50" t="s">
        <v>29</v>
      </c>
      <c r="D50" t="s">
        <v>28</v>
      </c>
      <c r="E50" s="2">
        <v>17015</v>
      </c>
      <c r="F50" s="2">
        <v>24746</v>
      </c>
      <c r="G50" s="2">
        <v>24650</v>
      </c>
      <c r="H50" s="2">
        <v>57656</v>
      </c>
      <c r="I50" s="4">
        <v>0.68758589029312134</v>
      </c>
      <c r="J50" s="4">
        <f>'[1]Sheet1 orig w sums'!$I$1473</f>
        <v>0.75962237056973825</v>
      </c>
      <c r="K50" s="4">
        <f t="shared" si="0"/>
        <v>-7.203648027661691E-2</v>
      </c>
      <c r="L50" s="2">
        <v>14422.4755859375</v>
      </c>
      <c r="M50" s="2">
        <v>21468.20751953125</v>
      </c>
      <c r="N50" s="2">
        <v>22931.85205078125</v>
      </c>
      <c r="O50" s="2">
        <v>57772</v>
      </c>
      <c r="P50" s="4">
        <v>0.6718062162399292</v>
      </c>
      <c r="Q50" s="5">
        <f>'[1]Sheet1 orig w sums'!$N$1473</f>
        <v>0.77681666360810153</v>
      </c>
      <c r="R50" s="4">
        <f t="shared" si="1"/>
        <v>-0.10501044736817233</v>
      </c>
      <c r="S50" s="6">
        <f t="shared" si="8"/>
        <v>4394959</v>
      </c>
      <c r="T50" s="4">
        <f t="shared" si="2"/>
        <v>1.3612773081705819E-2</v>
      </c>
      <c r="U50" s="6">
        <f t="shared" si="3"/>
        <v>1127.193037909369</v>
      </c>
      <c r="V50" s="2">
        <f t="shared" si="9"/>
        <v>4480.6149651610031</v>
      </c>
      <c r="W50" s="6">
        <f t="shared" si="10"/>
        <v>414486.75942514226</v>
      </c>
      <c r="X50" s="7">
        <f t="shared" si="4"/>
        <v>0.19538827283722843</v>
      </c>
      <c r="Y50" s="2">
        <f t="shared" si="11"/>
        <v>4480.6149651610031</v>
      </c>
      <c r="Z50" s="6">
        <f t="shared" si="12"/>
        <v>414486.75942514226</v>
      </c>
      <c r="AA50" s="8">
        <f t="shared" si="13"/>
        <v>224030748.25805014</v>
      </c>
      <c r="AB50" s="9">
        <f t="shared" si="5"/>
        <v>387.78430426166682</v>
      </c>
      <c r="AC50" s="10">
        <f t="shared" si="14"/>
        <v>20724337971.257114</v>
      </c>
      <c r="AD50" s="9">
        <f t="shared" si="6"/>
        <v>471.54792504906447</v>
      </c>
      <c r="AE50">
        <f t="shared" si="7"/>
        <v>1</v>
      </c>
      <c r="AF50" s="10">
        <f t="shared" si="15"/>
        <v>14935383.217203343</v>
      </c>
      <c r="AG50" s="10">
        <f t="shared" si="17"/>
        <v>1381622531.417141</v>
      </c>
      <c r="AH50" s="8">
        <f t="shared" si="16"/>
        <v>258.5228695077779</v>
      </c>
    </row>
    <row r="51" spans="1:34" x14ac:dyDescent="0.45">
      <c r="A51" s="3">
        <v>237</v>
      </c>
      <c r="B51" t="s">
        <v>28</v>
      </c>
      <c r="C51" t="s">
        <v>29</v>
      </c>
      <c r="D51" t="s">
        <v>28</v>
      </c>
      <c r="E51" s="2">
        <v>17465</v>
      </c>
      <c r="F51" s="2">
        <v>23938</v>
      </c>
      <c r="G51" s="2">
        <v>24566</v>
      </c>
      <c r="H51" s="2">
        <v>55091</v>
      </c>
      <c r="I51" s="4">
        <v>0.72959309816360474</v>
      </c>
      <c r="J51" s="4">
        <f>'[1]Sheet1 orig w sums'!$I$1473</f>
        <v>0.75962237056973825</v>
      </c>
      <c r="K51" s="4">
        <f t="shared" si="0"/>
        <v>-3.0029272406133511E-2</v>
      </c>
      <c r="L51" s="2">
        <v>15587.35107421875</v>
      </c>
      <c r="M51" s="2">
        <v>21816.508728027344</v>
      </c>
      <c r="N51" s="2">
        <v>23839.671936035156</v>
      </c>
      <c r="O51" s="2">
        <v>57560</v>
      </c>
      <c r="P51" s="4">
        <v>0.71447503566741943</v>
      </c>
      <c r="Q51" s="5">
        <f>'[1]Sheet1 orig w sums'!$N$1473</f>
        <v>0.77681666360810153</v>
      </c>
      <c r="R51" s="4">
        <f t="shared" si="1"/>
        <v>-6.2341627940682098E-2</v>
      </c>
      <c r="S51" s="6">
        <f t="shared" si="8"/>
        <v>4452519</v>
      </c>
      <c r="T51" s="4">
        <f t="shared" si="2"/>
        <v>1.3791057160939093E-2</v>
      </c>
      <c r="U51" s="6">
        <f t="shared" si="3"/>
        <v>680.03833504366219</v>
      </c>
      <c r="V51" s="2">
        <f t="shared" si="9"/>
        <v>2600.1677151839308</v>
      </c>
      <c r="W51" s="6">
        <f t="shared" si="10"/>
        <v>417086.92714032618</v>
      </c>
      <c r="X51" s="7">
        <f t="shared" si="4"/>
        <v>0.10906893862300238</v>
      </c>
      <c r="Y51" s="2">
        <f t="shared" si="11"/>
        <v>2600.1677151839308</v>
      </c>
      <c r="Z51" s="6">
        <f t="shared" si="12"/>
        <v>417086.92714032618</v>
      </c>
      <c r="AA51" s="8">
        <f t="shared" si="13"/>
        <v>130008385.75919653</v>
      </c>
      <c r="AB51" s="9">
        <f t="shared" si="5"/>
        <v>225.86585434189809</v>
      </c>
      <c r="AC51" s="10">
        <f t="shared" si="14"/>
        <v>20854346357.016312</v>
      </c>
      <c r="AD51" s="9">
        <f t="shared" si="6"/>
        <v>468.37186673468017</v>
      </c>
      <c r="AE51">
        <f t="shared" si="7"/>
        <v>1</v>
      </c>
      <c r="AF51" s="10">
        <f t="shared" si="15"/>
        <v>8667225.7172797676</v>
      </c>
      <c r="AG51" s="10">
        <f t="shared" si="17"/>
        <v>1390289757.1344206</v>
      </c>
      <c r="AH51" s="8">
        <f t="shared" si="16"/>
        <v>150.57723622793202</v>
      </c>
    </row>
    <row r="52" spans="1:34" x14ac:dyDescent="0.45">
      <c r="A52" s="3">
        <v>110</v>
      </c>
      <c r="B52" t="s">
        <v>28</v>
      </c>
      <c r="C52" t="s">
        <v>29</v>
      </c>
      <c r="D52" t="s">
        <v>28</v>
      </c>
      <c r="E52" s="2">
        <v>13515</v>
      </c>
      <c r="F52" s="2">
        <v>20548</v>
      </c>
      <c r="G52" s="2">
        <v>19227</v>
      </c>
      <c r="H52" s="2">
        <v>48076</v>
      </c>
      <c r="I52" s="4">
        <v>0.65772825479507446</v>
      </c>
      <c r="J52" s="4">
        <f>'[1]Sheet1 orig w sums'!$I$1473</f>
        <v>0.75962237056973825</v>
      </c>
      <c r="K52" s="4">
        <f t="shared" si="0"/>
        <v>-0.10189411577466378</v>
      </c>
      <c r="L52" s="2">
        <v>13555.097412109375</v>
      </c>
      <c r="M52" s="2">
        <v>23252.682861328125</v>
      </c>
      <c r="N52" s="2">
        <v>19671.85986328125</v>
      </c>
      <c r="O52" s="2">
        <v>57499</v>
      </c>
      <c r="P52" s="4">
        <v>0.58294767141342163</v>
      </c>
      <c r="Q52" s="5">
        <f>'[1]Sheet1 orig w sums'!$N$1473</f>
        <v>0.77681666360810153</v>
      </c>
      <c r="R52" s="4">
        <f t="shared" si="1"/>
        <v>-0.1938689921946799</v>
      </c>
      <c r="S52" s="6">
        <f t="shared" si="8"/>
        <v>4510018</v>
      </c>
      <c r="T52" s="4">
        <f t="shared" si="2"/>
        <v>1.3969152301172483E-2</v>
      </c>
      <c r="U52" s="6">
        <f t="shared" si="3"/>
        <v>2253.9870960740946</v>
      </c>
      <c r="V52" s="2">
        <f t="shared" si="9"/>
        <v>8177.7572192146008</v>
      </c>
      <c r="W52" s="6">
        <f t="shared" si="10"/>
        <v>425264.68435954076</v>
      </c>
      <c r="X52" s="7">
        <f t="shared" si="4"/>
        <v>0.41570839137985593</v>
      </c>
      <c r="Y52" s="2">
        <f t="shared" si="11"/>
        <v>8177.7572192146008</v>
      </c>
      <c r="Z52" s="6">
        <f t="shared" si="12"/>
        <v>425264.68435954076</v>
      </c>
      <c r="AA52" s="8">
        <f t="shared" si="13"/>
        <v>408887860.96073002</v>
      </c>
      <c r="AB52" s="9">
        <f t="shared" si="5"/>
        <v>711.12169074371729</v>
      </c>
      <c r="AC52" s="10">
        <f t="shared" si="14"/>
        <v>21263234217.977043</v>
      </c>
      <c r="AD52" s="9">
        <f t="shared" si="6"/>
        <v>471.46672625202484</v>
      </c>
      <c r="AE52">
        <f t="shared" si="7"/>
        <v>1</v>
      </c>
      <c r="AF52" s="10">
        <f t="shared" si="15"/>
        <v>27259190.730715334</v>
      </c>
      <c r="AG52" s="10">
        <f t="shared" si="17"/>
        <v>1417548947.8651359</v>
      </c>
      <c r="AH52" s="8">
        <f t="shared" si="16"/>
        <v>474.0811271624782</v>
      </c>
    </row>
    <row r="53" spans="1:34" x14ac:dyDescent="0.45">
      <c r="A53" s="3">
        <v>609</v>
      </c>
      <c r="B53" t="s">
        <v>28</v>
      </c>
      <c r="C53" t="s">
        <v>29</v>
      </c>
      <c r="D53" t="s">
        <v>28</v>
      </c>
      <c r="E53" s="2">
        <v>16141</v>
      </c>
      <c r="F53" s="2">
        <v>24894</v>
      </c>
      <c r="G53" s="2">
        <v>22407</v>
      </c>
      <c r="H53" s="2">
        <v>58167</v>
      </c>
      <c r="I53" s="4">
        <v>0.64838916063308716</v>
      </c>
      <c r="J53" s="4">
        <f>'[1]Sheet1 orig w sums'!$I$1473</f>
        <v>0.75962237056973825</v>
      </c>
      <c r="K53" s="4">
        <f t="shared" si="0"/>
        <v>-0.11123320993665109</v>
      </c>
      <c r="L53" s="2">
        <v>13556.091552734375</v>
      </c>
      <c r="M53" s="2">
        <v>20521.16015625</v>
      </c>
      <c r="N53" s="2">
        <v>22246.298583984375</v>
      </c>
      <c r="O53" s="2">
        <v>57345</v>
      </c>
      <c r="P53" s="4">
        <v>0.66059088706970215</v>
      </c>
      <c r="Q53" s="5">
        <f>'[1]Sheet1 orig w sums'!$N$1473</f>
        <v>0.77681666360810153</v>
      </c>
      <c r="R53" s="4">
        <f t="shared" si="1"/>
        <v>-0.11622577653839938</v>
      </c>
      <c r="S53" s="6">
        <f t="shared" si="8"/>
        <v>4567363</v>
      </c>
      <c r="T53" s="4">
        <f t="shared" si="2"/>
        <v>1.4146770447865187E-2</v>
      </c>
      <c r="U53" s="6">
        <f t="shared" si="3"/>
        <v>1192.5438873145088</v>
      </c>
      <c r="V53" s="2">
        <f t="shared" si="9"/>
        <v>4892.5767594039153</v>
      </c>
      <c r="W53" s="6">
        <f t="shared" si="10"/>
        <v>430157.26111894468</v>
      </c>
      <c r="X53" s="7">
        <f t="shared" si="4"/>
        <v>0.2199276765495809</v>
      </c>
      <c r="Y53" s="2">
        <f t="shared" si="11"/>
        <v>4892.5767594039153</v>
      </c>
      <c r="Z53" s="6">
        <f t="shared" si="12"/>
        <v>430157.26111894468</v>
      </c>
      <c r="AA53" s="8">
        <f t="shared" si="13"/>
        <v>244628837.97019577</v>
      </c>
      <c r="AB53" s="9">
        <f t="shared" si="5"/>
        <v>426.59139937256219</v>
      </c>
      <c r="AC53" s="10">
        <f t="shared" si="14"/>
        <v>21507863055.947239</v>
      </c>
      <c r="AD53" s="9">
        <f t="shared" si="6"/>
        <v>470.90329925489266</v>
      </c>
      <c r="AE53">
        <f t="shared" si="7"/>
        <v>1</v>
      </c>
      <c r="AF53" s="10">
        <f t="shared" si="15"/>
        <v>16308589.198013049</v>
      </c>
      <c r="AG53" s="10">
        <f t="shared" si="17"/>
        <v>1433857537.063149</v>
      </c>
      <c r="AH53" s="8">
        <f t="shared" si="16"/>
        <v>284.39426624837472</v>
      </c>
    </row>
    <row r="54" spans="1:34" x14ac:dyDescent="0.45">
      <c r="A54" s="3">
        <v>341</v>
      </c>
      <c r="B54" t="s">
        <v>28</v>
      </c>
      <c r="C54" t="s">
        <v>29</v>
      </c>
      <c r="D54" t="s">
        <v>28</v>
      </c>
      <c r="E54" s="2">
        <v>14834</v>
      </c>
      <c r="F54" s="2">
        <v>20528</v>
      </c>
      <c r="G54" s="2">
        <v>21896</v>
      </c>
      <c r="H54" s="2">
        <v>54042</v>
      </c>
      <c r="I54" s="4">
        <v>0.72262275218963623</v>
      </c>
      <c r="J54" s="4">
        <f>'[1]Sheet1 orig w sums'!$I$1473</f>
        <v>0.75962237056973825</v>
      </c>
      <c r="K54" s="4">
        <f t="shared" si="0"/>
        <v>-3.6999618380102017E-2</v>
      </c>
      <c r="L54" s="2">
        <v>12205.86962890625</v>
      </c>
      <c r="M54" s="2">
        <v>19802.998046875</v>
      </c>
      <c r="N54" s="2">
        <v>20092.02490234375</v>
      </c>
      <c r="O54" s="2">
        <v>57338</v>
      </c>
      <c r="P54" s="4">
        <v>0.61636471748352051</v>
      </c>
      <c r="Q54" s="5">
        <f>'[1]Sheet1 orig w sums'!$N$1473</f>
        <v>0.77681666360810153</v>
      </c>
      <c r="R54" s="4">
        <f t="shared" si="1"/>
        <v>-0.16045194612458102</v>
      </c>
      <c r="S54" s="6">
        <f t="shared" si="8"/>
        <v>4624701</v>
      </c>
      <c r="T54" s="4">
        <f t="shared" si="2"/>
        <v>1.4324366913033314E-2</v>
      </c>
      <c r="U54" s="6">
        <f t="shared" si="3"/>
        <v>1588.7147878611854</v>
      </c>
      <c r="V54" s="2">
        <f t="shared" si="9"/>
        <v>6537.9399524376731</v>
      </c>
      <c r="W54" s="6">
        <f t="shared" si="10"/>
        <v>436695.20107138233</v>
      </c>
      <c r="X54" s="7">
        <f t="shared" si="4"/>
        <v>0.32539975359452283</v>
      </c>
      <c r="Y54" s="2">
        <f t="shared" si="11"/>
        <v>6537.9399524376731</v>
      </c>
      <c r="Z54" s="6">
        <f t="shared" si="12"/>
        <v>436695.20107138233</v>
      </c>
      <c r="AA54" s="8">
        <f t="shared" si="13"/>
        <v>326896997.62188363</v>
      </c>
      <c r="AB54" s="9">
        <f t="shared" si="5"/>
        <v>570.12277655635637</v>
      </c>
      <c r="AC54" s="10">
        <f t="shared" si="14"/>
        <v>21834760053.569122</v>
      </c>
      <c r="AD54" s="9">
        <f t="shared" si="6"/>
        <v>472.13344286623334</v>
      </c>
      <c r="AE54">
        <f t="shared" si="7"/>
        <v>1</v>
      </c>
      <c r="AF54" s="10">
        <f t="shared" si="15"/>
        <v>21793133.174792241</v>
      </c>
      <c r="AG54" s="10">
        <f t="shared" si="17"/>
        <v>1455650670.2379413</v>
      </c>
      <c r="AH54" s="8">
        <f t="shared" si="16"/>
        <v>380.08185103757091</v>
      </c>
    </row>
    <row r="55" spans="1:34" x14ac:dyDescent="0.45">
      <c r="A55" s="3">
        <v>607</v>
      </c>
      <c r="B55" t="s">
        <v>28</v>
      </c>
      <c r="C55" t="s">
        <v>29</v>
      </c>
      <c r="D55" t="s">
        <v>28</v>
      </c>
      <c r="E55" s="2">
        <v>14728</v>
      </c>
      <c r="F55" s="2">
        <v>24533</v>
      </c>
      <c r="G55" s="2">
        <v>20366</v>
      </c>
      <c r="H55" s="2">
        <v>58143</v>
      </c>
      <c r="I55" s="4">
        <v>0.60033422708511353</v>
      </c>
      <c r="J55" s="4">
        <f>'[1]Sheet1 orig w sums'!$I$1473</f>
        <v>0.75962237056973825</v>
      </c>
      <c r="K55" s="4">
        <f t="shared" si="0"/>
        <v>-0.15928814348462472</v>
      </c>
      <c r="L55" s="2">
        <v>13057.108764648438</v>
      </c>
      <c r="M55" s="2">
        <v>20595.67724609375</v>
      </c>
      <c r="N55" s="2">
        <v>20803.5078125</v>
      </c>
      <c r="O55" s="2">
        <v>56329</v>
      </c>
      <c r="P55" s="4">
        <v>0.63397324085235596</v>
      </c>
      <c r="Q55" s="5">
        <f>'[1]Sheet1 orig w sums'!$N$1473</f>
        <v>0.77681666360810153</v>
      </c>
      <c r="R55" s="4">
        <f t="shared" si="1"/>
        <v>-0.14284342275574557</v>
      </c>
      <c r="S55" s="6">
        <f t="shared" si="8"/>
        <v>4681030</v>
      </c>
      <c r="T55" s="4">
        <f t="shared" si="2"/>
        <v>1.4498838141301748E-2</v>
      </c>
      <c r="U55" s="6">
        <f t="shared" si="3"/>
        <v>1470.9785159023297</v>
      </c>
      <c r="V55" s="2">
        <f t="shared" si="9"/>
        <v>5859.16714013405</v>
      </c>
      <c r="W55" s="6">
        <f t="shared" si="10"/>
        <v>442554.36821151635</v>
      </c>
      <c r="X55" s="7">
        <f t="shared" si="4"/>
        <v>0.28164323021589222</v>
      </c>
      <c r="Y55" s="2">
        <f t="shared" si="11"/>
        <v>5859.16714013405</v>
      </c>
      <c r="Z55" s="6">
        <f t="shared" si="12"/>
        <v>442554.36821151635</v>
      </c>
      <c r="AA55" s="8">
        <f t="shared" si="13"/>
        <v>292958357.00670248</v>
      </c>
      <c r="AB55" s="9">
        <f t="shared" si="5"/>
        <v>520.08442721635834</v>
      </c>
      <c r="AC55" s="10">
        <f t="shared" si="14"/>
        <v>22127718410.575825</v>
      </c>
      <c r="AD55" s="9">
        <f t="shared" si="6"/>
        <v>472.71045924883674</v>
      </c>
      <c r="AE55">
        <f t="shared" si="7"/>
        <v>1</v>
      </c>
      <c r="AF55" s="10">
        <f t="shared" si="15"/>
        <v>19530557.133780163</v>
      </c>
      <c r="AG55" s="10">
        <f t="shared" si="17"/>
        <v>1475181227.3717215</v>
      </c>
      <c r="AH55" s="8">
        <f t="shared" si="16"/>
        <v>346.72295147757217</v>
      </c>
    </row>
    <row r="56" spans="1:34" x14ac:dyDescent="0.45">
      <c r="A56" s="3">
        <v>466</v>
      </c>
      <c r="B56" t="s">
        <v>28</v>
      </c>
      <c r="C56" t="s">
        <v>29</v>
      </c>
      <c r="D56" t="s">
        <v>28</v>
      </c>
      <c r="E56" s="2">
        <v>15602</v>
      </c>
      <c r="F56" s="2">
        <v>21208</v>
      </c>
      <c r="G56" s="2">
        <v>22886</v>
      </c>
      <c r="H56" s="2">
        <v>53319</v>
      </c>
      <c r="I56" s="4">
        <v>0.73566579818725586</v>
      </c>
      <c r="J56" s="4">
        <f>'[1]Sheet1 orig w sums'!$I$1473</f>
        <v>0.75962237056973825</v>
      </c>
      <c r="K56" s="4">
        <f t="shared" si="0"/>
        <v>-2.3956572382482388E-2</v>
      </c>
      <c r="L56" s="2">
        <v>14082.910400390625</v>
      </c>
      <c r="M56" s="2">
        <v>20202.54248046875</v>
      </c>
      <c r="N56" s="2">
        <v>22926.2705078125</v>
      </c>
      <c r="O56" s="2">
        <v>55473</v>
      </c>
      <c r="P56" s="4">
        <v>0.69708603620529175</v>
      </c>
      <c r="Q56" s="5">
        <f>'[1]Sheet1 orig w sums'!$N$1473</f>
        <v>0.77681666360810153</v>
      </c>
      <c r="R56" s="4">
        <f t="shared" si="1"/>
        <v>-7.9730627402809784E-2</v>
      </c>
      <c r="S56" s="6">
        <f t="shared" si="8"/>
        <v>4736503</v>
      </c>
      <c r="T56" s="4">
        <f t="shared" si="2"/>
        <v>1.4670658028850521E-2</v>
      </c>
      <c r="U56" s="6">
        <f t="shared" si="3"/>
        <v>805.3806935498452</v>
      </c>
      <c r="V56" s="2">
        <f t="shared" si="9"/>
        <v>3277.7982528350876</v>
      </c>
      <c r="W56" s="6">
        <f t="shared" si="10"/>
        <v>445832.16646435147</v>
      </c>
      <c r="X56" s="7">
        <f t="shared" si="4"/>
        <v>0.14297128055424996</v>
      </c>
      <c r="Y56" s="2">
        <f t="shared" si="11"/>
        <v>3277.7982528350876</v>
      </c>
      <c r="Z56" s="6">
        <f t="shared" si="12"/>
        <v>445832.16646435147</v>
      </c>
      <c r="AA56" s="8">
        <f t="shared" si="13"/>
        <v>163889912.64175439</v>
      </c>
      <c r="AB56" s="9">
        <f t="shared" si="5"/>
        <v>295.44086788483474</v>
      </c>
      <c r="AC56" s="10">
        <f t="shared" si="14"/>
        <v>22291608323.217579</v>
      </c>
      <c r="AD56" s="9">
        <f t="shared" si="6"/>
        <v>470.63431234430925</v>
      </c>
      <c r="AE56">
        <f t="shared" si="7"/>
        <v>1</v>
      </c>
      <c r="AF56" s="10">
        <f t="shared" si="15"/>
        <v>10925994.176116958</v>
      </c>
      <c r="AG56" s="10">
        <f t="shared" si="17"/>
        <v>1486107221.5478384</v>
      </c>
      <c r="AH56" s="8">
        <f t="shared" si="16"/>
        <v>196.96057858988982</v>
      </c>
    </row>
    <row r="57" spans="1:34" x14ac:dyDescent="0.45">
      <c r="A57" s="3">
        <v>46</v>
      </c>
      <c r="B57" t="s">
        <v>28</v>
      </c>
      <c r="C57" t="s">
        <v>29</v>
      </c>
      <c r="D57" t="s">
        <v>28</v>
      </c>
      <c r="E57" s="2">
        <v>13635</v>
      </c>
      <c r="F57" s="2">
        <v>18981</v>
      </c>
      <c r="G57" s="2">
        <v>20191</v>
      </c>
      <c r="H57" s="2">
        <v>51737</v>
      </c>
      <c r="I57" s="4">
        <v>0.71834993362426758</v>
      </c>
      <c r="J57" s="4">
        <f>'[1]Sheet1 orig w sums'!$I$1473</f>
        <v>0.75962237056973825</v>
      </c>
      <c r="K57" s="4">
        <f t="shared" si="0"/>
        <v>-4.127243694547067E-2</v>
      </c>
      <c r="L57" s="2">
        <v>12137.449462890625</v>
      </c>
      <c r="M57" s="2">
        <v>17475.3037109375</v>
      </c>
      <c r="N57" s="2">
        <v>20433.23779296875</v>
      </c>
      <c r="O57" s="2">
        <v>54360</v>
      </c>
      <c r="P57" s="4">
        <v>0.69454872608184814</v>
      </c>
      <c r="Q57" s="5">
        <f>'[1]Sheet1 orig w sums'!$N$1473</f>
        <v>0.77681666360810153</v>
      </c>
      <c r="R57" s="4">
        <f t="shared" si="1"/>
        <v>-8.2267937526253387E-2</v>
      </c>
      <c r="S57" s="6">
        <f t="shared" si="8"/>
        <v>4790863</v>
      </c>
      <c r="T57" s="4">
        <f t="shared" si="2"/>
        <v>1.4839030553991604E-2</v>
      </c>
      <c r="U57" s="6">
        <f t="shared" si="3"/>
        <v>718.82859697185506</v>
      </c>
      <c r="V57" s="2">
        <f t="shared" si="9"/>
        <v>3025.3464080776394</v>
      </c>
      <c r="W57" s="6">
        <f t="shared" si="10"/>
        <v>448857.5128724291</v>
      </c>
      <c r="X57" s="7">
        <f t="shared" si="4"/>
        <v>0.14806005972869785</v>
      </c>
      <c r="Y57" s="2">
        <f t="shared" si="11"/>
        <v>3025.3464080776394</v>
      </c>
      <c r="Z57" s="6">
        <f t="shared" si="12"/>
        <v>448857.5128724291</v>
      </c>
      <c r="AA57" s="8">
        <f t="shared" si="13"/>
        <v>151267320.40388197</v>
      </c>
      <c r="AB57" s="9">
        <f t="shared" si="5"/>
        <v>278.26953716681743</v>
      </c>
      <c r="AC57" s="10">
        <f t="shared" si="14"/>
        <v>22442875643.62146</v>
      </c>
      <c r="AD57" s="9">
        <f t="shared" si="6"/>
        <v>468.45162643184449</v>
      </c>
      <c r="AE57">
        <f t="shared" si="7"/>
        <v>1</v>
      </c>
      <c r="AF57" s="10">
        <f t="shared" si="15"/>
        <v>10084488.026925463</v>
      </c>
      <c r="AG57" s="10">
        <f t="shared" si="17"/>
        <v>1496191709.574764</v>
      </c>
      <c r="AH57" s="8">
        <f t="shared" si="16"/>
        <v>185.51302477787829</v>
      </c>
    </row>
    <row r="58" spans="1:34" x14ac:dyDescent="0.45">
      <c r="A58" s="3">
        <v>119</v>
      </c>
      <c r="B58" t="s">
        <v>28</v>
      </c>
      <c r="C58" t="s">
        <v>29</v>
      </c>
      <c r="D58" t="s">
        <v>28</v>
      </c>
      <c r="E58" s="2">
        <v>14431</v>
      </c>
      <c r="F58" s="2">
        <v>21792</v>
      </c>
      <c r="G58" s="2">
        <v>20211</v>
      </c>
      <c r="H58" s="2">
        <v>52013</v>
      </c>
      <c r="I58" s="4">
        <v>0.6622154712677002</v>
      </c>
      <c r="J58" s="4">
        <f>'[1]Sheet1 orig w sums'!$I$1473</f>
        <v>0.75962237056973825</v>
      </c>
      <c r="K58" s="4">
        <f t="shared" si="0"/>
        <v>-9.7406899302038052E-2</v>
      </c>
      <c r="L58" s="2">
        <v>12459.43994140625</v>
      </c>
      <c r="M58" s="2">
        <v>20597.60546875</v>
      </c>
      <c r="N58" s="2">
        <v>19139.54931640625</v>
      </c>
      <c r="O58" s="2">
        <v>54155</v>
      </c>
      <c r="P58" s="4">
        <v>0.60489749908447266</v>
      </c>
      <c r="Q58" s="5">
        <f>'[1]Sheet1 orig w sums'!$N$1473</f>
        <v>0.77681666360810153</v>
      </c>
      <c r="R58" s="4">
        <f t="shared" si="1"/>
        <v>-0.17191916452362888</v>
      </c>
      <c r="S58" s="6">
        <f t="shared" si="8"/>
        <v>4845018</v>
      </c>
      <c r="T58" s="4">
        <f t="shared" si="2"/>
        <v>1.5006768120198655E-2</v>
      </c>
      <c r="U58" s="6">
        <f t="shared" si="3"/>
        <v>1770.5615616874145</v>
      </c>
      <c r="V58" s="2">
        <f t="shared" si="9"/>
        <v>6799.6134832334901</v>
      </c>
      <c r="W58" s="6">
        <f t="shared" si="10"/>
        <v>455657.12635566259</v>
      </c>
      <c r="X58" s="7">
        <f t="shared" si="4"/>
        <v>0.35526507812829861</v>
      </c>
      <c r="Y58" s="2">
        <f t="shared" si="11"/>
        <v>6799.6134832334901</v>
      </c>
      <c r="Z58" s="6">
        <f t="shared" si="12"/>
        <v>455657.12635566259</v>
      </c>
      <c r="AA58" s="8">
        <f t="shared" si="13"/>
        <v>339980674.1616745</v>
      </c>
      <c r="AB58" s="9">
        <f t="shared" si="5"/>
        <v>627.79184592682952</v>
      </c>
      <c r="AC58" s="10">
        <f t="shared" si="14"/>
        <v>22782856317.783134</v>
      </c>
      <c r="AD58" s="9">
        <f t="shared" si="6"/>
        <v>470.23264552955504</v>
      </c>
      <c r="AE58">
        <f t="shared" si="7"/>
        <v>1</v>
      </c>
      <c r="AF58" s="10">
        <f t="shared" si="15"/>
        <v>22665378.277444966</v>
      </c>
      <c r="AG58" s="10">
        <f t="shared" si="17"/>
        <v>1518857087.8522091</v>
      </c>
      <c r="AH58" s="8">
        <f t="shared" si="16"/>
        <v>418.52789728455298</v>
      </c>
    </row>
    <row r="59" spans="1:34" x14ac:dyDescent="0.45">
      <c r="A59" s="3">
        <v>169</v>
      </c>
      <c r="B59" t="s">
        <v>28</v>
      </c>
      <c r="C59" t="s">
        <v>29</v>
      </c>
      <c r="D59" t="s">
        <v>28</v>
      </c>
      <c r="E59" s="2">
        <v>16097</v>
      </c>
      <c r="F59" s="2">
        <v>24689</v>
      </c>
      <c r="G59" s="2">
        <v>23190</v>
      </c>
      <c r="H59" s="2">
        <v>56987</v>
      </c>
      <c r="I59" s="4">
        <v>0.65199077129364014</v>
      </c>
      <c r="J59" s="4">
        <f>'[1]Sheet1 orig w sums'!$I$1473</f>
        <v>0.75962237056973825</v>
      </c>
      <c r="K59" s="4">
        <f t="shared" si="0"/>
        <v>-0.10763159927609811</v>
      </c>
      <c r="L59" s="2">
        <v>13234.26416015625</v>
      </c>
      <c r="M59" s="2">
        <v>21777.279296875</v>
      </c>
      <c r="N59" s="2">
        <v>20870.19873046875</v>
      </c>
      <c r="O59" s="2">
        <v>53930</v>
      </c>
      <c r="P59" s="4">
        <v>0.60770970582962036</v>
      </c>
      <c r="Q59" s="5">
        <f>'[1]Sheet1 orig w sums'!$N$1473</f>
        <v>0.77681666360810153</v>
      </c>
      <c r="R59" s="4">
        <f t="shared" si="1"/>
        <v>-0.16910695777848117</v>
      </c>
      <c r="S59" s="6">
        <f t="shared" si="8"/>
        <v>4898948</v>
      </c>
      <c r="T59" s="4">
        <f t="shared" si="2"/>
        <v>1.5173808780258599E-2</v>
      </c>
      <c r="U59" s="6">
        <f t="shared" si="3"/>
        <v>1841.3447252934163</v>
      </c>
      <c r="V59" s="2">
        <f t="shared" si="9"/>
        <v>7259.4195421667246</v>
      </c>
      <c r="W59" s="6">
        <f t="shared" si="10"/>
        <v>462916.54589782935</v>
      </c>
      <c r="X59" s="7">
        <f t="shared" si="4"/>
        <v>0.34783662752423039</v>
      </c>
      <c r="Y59" s="2">
        <f t="shared" si="11"/>
        <v>7259.4195421667246</v>
      </c>
      <c r="Z59" s="6">
        <f t="shared" si="12"/>
        <v>462916.54589782935</v>
      </c>
      <c r="AA59" s="8">
        <f t="shared" si="13"/>
        <v>362970977.10833621</v>
      </c>
      <c r="AB59" s="9">
        <f t="shared" si="5"/>
        <v>673.04093659991884</v>
      </c>
      <c r="AC59" s="10">
        <f t="shared" si="14"/>
        <v>23145827294.891472</v>
      </c>
      <c r="AD59" s="9">
        <f t="shared" si="6"/>
        <v>472.46525774291689</v>
      </c>
      <c r="AE59">
        <f t="shared" si="7"/>
        <v>1</v>
      </c>
      <c r="AF59" s="10">
        <f t="shared" si="15"/>
        <v>24198065.140555747</v>
      </c>
      <c r="AG59" s="10">
        <f t="shared" si="17"/>
        <v>1543055152.9927649</v>
      </c>
      <c r="AH59" s="8">
        <f t="shared" si="16"/>
        <v>448.69395773327921</v>
      </c>
    </row>
    <row r="60" spans="1:34" x14ac:dyDescent="0.45">
      <c r="A60" s="3">
        <v>117</v>
      </c>
      <c r="B60" t="s">
        <v>28</v>
      </c>
      <c r="C60" t="s">
        <v>29</v>
      </c>
      <c r="D60" t="s">
        <v>28</v>
      </c>
      <c r="E60" s="2">
        <v>15157</v>
      </c>
      <c r="F60" s="2">
        <v>20484</v>
      </c>
      <c r="G60" s="2">
        <v>22099</v>
      </c>
      <c r="H60" s="2">
        <v>51441</v>
      </c>
      <c r="I60" s="4">
        <v>0.73994338512420654</v>
      </c>
      <c r="J60" s="4">
        <f>'[1]Sheet1 orig w sums'!$I$1473</f>
        <v>0.75962237056973825</v>
      </c>
      <c r="K60" s="4">
        <f t="shared" si="0"/>
        <v>-1.9678985445531705E-2</v>
      </c>
      <c r="L60" s="2">
        <v>13390.990112304688</v>
      </c>
      <c r="M60" s="2">
        <v>20188.65625</v>
      </c>
      <c r="N60" s="2">
        <v>20486.42724609375</v>
      </c>
      <c r="O60" s="2">
        <v>53439</v>
      </c>
      <c r="P60" s="4">
        <v>0.66329276561737061</v>
      </c>
      <c r="Q60" s="5">
        <f>'[1]Sheet1 orig w sums'!$N$1473</f>
        <v>0.77681666360810153</v>
      </c>
      <c r="R60" s="4">
        <f t="shared" si="1"/>
        <v>-0.11352389799073093</v>
      </c>
      <c r="S60" s="6">
        <f t="shared" si="8"/>
        <v>4952387</v>
      </c>
      <c r="T60" s="4">
        <f t="shared" si="2"/>
        <v>1.5339328636237524E-2</v>
      </c>
      <c r="U60" s="6">
        <f t="shared" si="3"/>
        <v>1145.9474763474661</v>
      </c>
      <c r="V60" s="2">
        <f t="shared" si="9"/>
        <v>4382.8666523443217</v>
      </c>
      <c r="W60" s="6">
        <f t="shared" si="10"/>
        <v>467299.41255017364</v>
      </c>
      <c r="X60" s="7">
        <f t="shared" si="4"/>
        <v>0.2139400198821893</v>
      </c>
      <c r="Y60" s="2">
        <f t="shared" si="11"/>
        <v>4382.8666523443217</v>
      </c>
      <c r="Z60" s="6">
        <f t="shared" si="12"/>
        <v>467299.41255017364</v>
      </c>
      <c r="AA60" s="8">
        <f t="shared" si="13"/>
        <v>219143332.61721608</v>
      </c>
      <c r="AB60" s="9">
        <f t="shared" si="5"/>
        <v>410.081275130927</v>
      </c>
      <c r="AC60" s="10">
        <f t="shared" si="14"/>
        <v>23364970627.508686</v>
      </c>
      <c r="AD60" s="9">
        <f t="shared" si="6"/>
        <v>471.79210000164949</v>
      </c>
      <c r="AE60">
        <f t="shared" si="7"/>
        <v>1</v>
      </c>
      <c r="AF60" s="10">
        <f t="shared" si="15"/>
        <v>14609555.507814404</v>
      </c>
      <c r="AG60" s="10">
        <f t="shared" si="17"/>
        <v>1557664708.5005794</v>
      </c>
      <c r="AH60" s="8">
        <f t="shared" si="16"/>
        <v>273.38751675395127</v>
      </c>
    </row>
    <row r="61" spans="1:34" x14ac:dyDescent="0.45">
      <c r="A61" s="3">
        <v>68</v>
      </c>
      <c r="B61" t="s">
        <v>28</v>
      </c>
      <c r="C61" t="s">
        <v>29</v>
      </c>
      <c r="D61" t="s">
        <v>28</v>
      </c>
      <c r="E61" s="2">
        <v>14628</v>
      </c>
      <c r="F61" s="2">
        <v>21193</v>
      </c>
      <c r="G61" s="2">
        <v>20904</v>
      </c>
      <c r="H61" s="2">
        <v>53750</v>
      </c>
      <c r="I61" s="4">
        <v>0.6902279257774353</v>
      </c>
      <c r="J61" s="4">
        <f>'[1]Sheet1 orig w sums'!$I$1473</f>
        <v>0.75962237056973825</v>
      </c>
      <c r="K61" s="4">
        <f t="shared" si="0"/>
        <v>-6.9394444792302945E-2</v>
      </c>
      <c r="L61" s="2">
        <v>11660.091674804688</v>
      </c>
      <c r="M61" s="2">
        <v>16849.270263671875</v>
      </c>
      <c r="N61" s="2">
        <v>19872.88330078125</v>
      </c>
      <c r="O61" s="2">
        <v>52478</v>
      </c>
      <c r="P61" s="4">
        <v>0.69202351570129395</v>
      </c>
      <c r="Q61" s="5">
        <f>'[1]Sheet1 orig w sums'!$N$1473</f>
        <v>0.77681666360810153</v>
      </c>
      <c r="R61" s="4">
        <f t="shared" si="1"/>
        <v>-8.4793147906807587E-2</v>
      </c>
      <c r="S61" s="6">
        <f t="shared" si="8"/>
        <v>5004865</v>
      </c>
      <c r="T61" s="4">
        <f t="shared" si="2"/>
        <v>1.5501871928628138E-2</v>
      </c>
      <c r="U61" s="6">
        <f t="shared" si="3"/>
        <v>714.35133279465208</v>
      </c>
      <c r="V61" s="2">
        <f t="shared" si="9"/>
        <v>3043.762662488557</v>
      </c>
      <c r="W61" s="6">
        <f t="shared" si="10"/>
        <v>470343.1752126622</v>
      </c>
      <c r="X61" s="7">
        <f t="shared" si="4"/>
        <v>0.15316160299541937</v>
      </c>
      <c r="Y61" s="2">
        <f t="shared" si="11"/>
        <v>3043.762662488557</v>
      </c>
      <c r="Z61" s="6">
        <f t="shared" si="12"/>
        <v>470343.1752126622</v>
      </c>
      <c r="AA61" s="8">
        <f t="shared" si="13"/>
        <v>152188133.12442786</v>
      </c>
      <c r="AB61" s="9">
        <f t="shared" si="5"/>
        <v>290.00368368540694</v>
      </c>
      <c r="AC61" s="10">
        <f t="shared" si="14"/>
        <v>23517158760.633114</v>
      </c>
      <c r="AD61" s="9">
        <f t="shared" si="6"/>
        <v>469.88597615786074</v>
      </c>
      <c r="AE61">
        <f t="shared" si="7"/>
        <v>1</v>
      </c>
      <c r="AF61" s="10">
        <f t="shared" si="15"/>
        <v>10145875.541628523</v>
      </c>
      <c r="AG61" s="10">
        <f t="shared" si="17"/>
        <v>1567810584.042208</v>
      </c>
      <c r="AH61" s="8">
        <f t="shared" si="16"/>
        <v>193.3357891236046</v>
      </c>
    </row>
    <row r="62" spans="1:34" x14ac:dyDescent="0.45">
      <c r="A62" s="3">
        <v>403</v>
      </c>
      <c r="B62" t="s">
        <v>28</v>
      </c>
      <c r="C62" t="s">
        <v>29</v>
      </c>
      <c r="D62" t="s">
        <v>28</v>
      </c>
      <c r="E62" s="2">
        <v>16384</v>
      </c>
      <c r="F62" s="2">
        <v>21952</v>
      </c>
      <c r="G62" s="2">
        <v>22679</v>
      </c>
      <c r="H62" s="2">
        <v>53574</v>
      </c>
      <c r="I62" s="4">
        <v>0.74635571241378784</v>
      </c>
      <c r="J62" s="4">
        <f>'[1]Sheet1 orig w sums'!$I$1473</f>
        <v>0.75962237056973825</v>
      </c>
      <c r="K62" s="4">
        <f t="shared" si="0"/>
        <v>-1.3266658155950406E-2</v>
      </c>
      <c r="L62" s="2">
        <v>13048.181030273438</v>
      </c>
      <c r="M62" s="2">
        <v>19213.512939453125</v>
      </c>
      <c r="N62" s="2">
        <v>22200.296630859375</v>
      </c>
      <c r="O62" s="2">
        <v>52192</v>
      </c>
      <c r="P62" s="4">
        <v>0.67911481857299805</v>
      </c>
      <c r="Q62" s="5">
        <f>'[1]Sheet1 orig w sums'!$N$1473</f>
        <v>0.77681666360810153</v>
      </c>
      <c r="R62" s="4">
        <f t="shared" si="1"/>
        <v>-9.7701845035103485E-2</v>
      </c>
      <c r="S62" s="6">
        <f t="shared" si="8"/>
        <v>5057057</v>
      </c>
      <c r="T62" s="4">
        <f t="shared" si="2"/>
        <v>1.5663529375871763E-2</v>
      </c>
      <c r="U62" s="6">
        <f t="shared" si="3"/>
        <v>938.59783189520249</v>
      </c>
      <c r="V62" s="2">
        <f t="shared" si="9"/>
        <v>3992.3477143691789</v>
      </c>
      <c r="W62" s="6">
        <f t="shared" si="10"/>
        <v>474335.52292703139</v>
      </c>
      <c r="X62" s="7">
        <f t="shared" si="4"/>
        <v>0.17983307974451307</v>
      </c>
      <c r="Y62" s="2">
        <f t="shared" si="11"/>
        <v>3992.3477143691789</v>
      </c>
      <c r="Z62" s="6">
        <f t="shared" si="12"/>
        <v>474335.52292703139</v>
      </c>
      <c r="AA62" s="8">
        <f t="shared" si="13"/>
        <v>199617385.71845895</v>
      </c>
      <c r="AB62" s="9">
        <f t="shared" si="5"/>
        <v>382.46740059484011</v>
      </c>
      <c r="AC62" s="10">
        <f t="shared" si="14"/>
        <v>23716776146.351574</v>
      </c>
      <c r="AD62" s="9">
        <f t="shared" si="6"/>
        <v>468.9837616295718</v>
      </c>
      <c r="AE62">
        <f t="shared" si="7"/>
        <v>1</v>
      </c>
      <c r="AF62" s="10">
        <f t="shared" si="15"/>
        <v>13307825.71456393</v>
      </c>
      <c r="AG62" s="10">
        <f t="shared" si="17"/>
        <v>1581118409.7567718</v>
      </c>
      <c r="AH62" s="8">
        <f t="shared" si="16"/>
        <v>254.97826706322675</v>
      </c>
    </row>
    <row r="63" spans="1:34" x14ac:dyDescent="0.45">
      <c r="A63" s="3">
        <v>523</v>
      </c>
      <c r="B63" t="s">
        <v>28</v>
      </c>
      <c r="C63" t="s">
        <v>29</v>
      </c>
      <c r="D63" t="s">
        <v>28</v>
      </c>
      <c r="E63" s="2">
        <v>14647</v>
      </c>
      <c r="F63" s="2">
        <v>19568</v>
      </c>
      <c r="G63" s="2">
        <v>20886</v>
      </c>
      <c r="H63" s="2">
        <v>46033</v>
      </c>
      <c r="I63" s="4">
        <v>0.74851799011230469</v>
      </c>
      <c r="J63" s="4">
        <f>'[1]Sheet1 orig w sums'!$I$1473</f>
        <v>0.75962237056973825</v>
      </c>
      <c r="K63" s="4">
        <f t="shared" si="0"/>
        <v>-1.110438045743356E-2</v>
      </c>
      <c r="L63" s="2">
        <v>13105.334716796875</v>
      </c>
      <c r="M63" s="2">
        <v>19367.93310546875</v>
      </c>
      <c r="N63" s="2">
        <v>20137.298095703125</v>
      </c>
      <c r="O63" s="2">
        <v>51885</v>
      </c>
      <c r="P63" s="4">
        <v>0.67665117979049683</v>
      </c>
      <c r="Q63" s="5">
        <f>'[1]Sheet1 orig w sums'!$N$1473</f>
        <v>0.77681666360810153</v>
      </c>
      <c r="R63" s="4">
        <f t="shared" si="1"/>
        <v>-0.10016548381760471</v>
      </c>
      <c r="S63" s="6">
        <f t="shared" si="8"/>
        <v>5108942</v>
      </c>
      <c r="T63" s="4">
        <f t="shared" si="2"/>
        <v>1.5824235933394666E-2</v>
      </c>
      <c r="U63" s="6">
        <f t="shared" si="3"/>
        <v>969.99919502814032</v>
      </c>
      <c r="V63" s="2">
        <f t="shared" si="9"/>
        <v>3726.1854361183205</v>
      </c>
      <c r="W63" s="6">
        <f t="shared" si="10"/>
        <v>478061.70836314972</v>
      </c>
      <c r="X63" s="7">
        <f t="shared" si="4"/>
        <v>0.18503899671194765</v>
      </c>
      <c r="Y63" s="2">
        <f t="shared" si="11"/>
        <v>3726.1854361183205</v>
      </c>
      <c r="Z63" s="6">
        <f t="shared" si="12"/>
        <v>478061.70836314972</v>
      </c>
      <c r="AA63" s="8">
        <f t="shared" si="13"/>
        <v>186309271.80591601</v>
      </c>
      <c r="AB63" s="9">
        <f t="shared" si="5"/>
        <v>359.08118301226949</v>
      </c>
      <c r="AC63" s="10">
        <f t="shared" si="14"/>
        <v>23903085418.15749</v>
      </c>
      <c r="AD63" s="9">
        <f t="shared" si="6"/>
        <v>467.86762147931006</v>
      </c>
      <c r="AE63">
        <f t="shared" si="7"/>
        <v>1</v>
      </c>
      <c r="AF63" s="10">
        <f t="shared" si="15"/>
        <v>12420618.120394399</v>
      </c>
      <c r="AG63" s="10">
        <f t="shared" si="17"/>
        <v>1593539027.8771663</v>
      </c>
      <c r="AH63" s="8">
        <f t="shared" si="16"/>
        <v>239.38745534151295</v>
      </c>
    </row>
    <row r="64" spans="1:34" x14ac:dyDescent="0.45">
      <c r="A64" s="3">
        <v>495</v>
      </c>
      <c r="B64" t="s">
        <v>28</v>
      </c>
      <c r="C64" t="s">
        <v>29</v>
      </c>
      <c r="D64" t="s">
        <v>28</v>
      </c>
      <c r="E64" s="2">
        <v>14377</v>
      </c>
      <c r="F64" s="2">
        <v>19645</v>
      </c>
      <c r="G64" s="2">
        <v>20222</v>
      </c>
      <c r="H64" s="2">
        <v>47722</v>
      </c>
      <c r="I64" s="4">
        <v>0.73184013366699219</v>
      </c>
      <c r="J64" s="4">
        <f>'[1]Sheet1 orig w sums'!$I$1473</f>
        <v>0.75962237056973825</v>
      </c>
      <c r="K64" s="4">
        <f t="shared" si="0"/>
        <v>-2.778223690274606E-2</v>
      </c>
      <c r="L64" s="2">
        <v>12201.166015625</v>
      </c>
      <c r="M64" s="2">
        <v>18856.08984375</v>
      </c>
      <c r="N64" s="2">
        <v>21211.478515625</v>
      </c>
      <c r="O64" s="2">
        <v>51536</v>
      </c>
      <c r="P64" s="4">
        <v>0.64706766605377197</v>
      </c>
      <c r="Q64" s="5">
        <f>'[1]Sheet1 orig w sums'!$N$1473</f>
        <v>0.77681666360810153</v>
      </c>
      <c r="R64" s="4">
        <f t="shared" si="1"/>
        <v>-0.12974899755432956</v>
      </c>
      <c r="S64" s="6">
        <f t="shared" si="8"/>
        <v>5160478</v>
      </c>
      <c r="T64" s="4">
        <f t="shared" si="2"/>
        <v>1.5983861512049391E-2</v>
      </c>
      <c r="U64" s="6">
        <f t="shared" si="3"/>
        <v>1223.2793775104685</v>
      </c>
      <c r="V64" s="2">
        <f t="shared" si="9"/>
        <v>5316.6156827637569</v>
      </c>
      <c r="W64" s="6">
        <f t="shared" si="10"/>
        <v>483378.32404591347</v>
      </c>
      <c r="X64" s="7">
        <f t="shared" si="4"/>
        <v>0.25064804788819323</v>
      </c>
      <c r="Y64" s="2">
        <f t="shared" si="11"/>
        <v>5316.6156827637569</v>
      </c>
      <c r="Z64" s="6">
        <f t="shared" si="12"/>
        <v>483378.32404591347</v>
      </c>
      <c r="AA64" s="8">
        <f t="shared" si="13"/>
        <v>265830784.13818786</v>
      </c>
      <c r="AB64" s="9">
        <f t="shared" si="5"/>
        <v>515.81570967515495</v>
      </c>
      <c r="AC64" s="10">
        <f t="shared" si="14"/>
        <v>24168916202.295677</v>
      </c>
      <c r="AD64" s="9">
        <f t="shared" si="6"/>
        <v>468.34646329847118</v>
      </c>
      <c r="AE64">
        <f t="shared" si="7"/>
        <v>1</v>
      </c>
      <c r="AF64" s="10">
        <f t="shared" si="15"/>
        <v>17722052.275879189</v>
      </c>
      <c r="AG64" s="10">
        <f t="shared" si="17"/>
        <v>1611261080.1530454</v>
      </c>
      <c r="AH64" s="8">
        <f t="shared" si="16"/>
        <v>343.87713978343663</v>
      </c>
    </row>
    <row r="65" spans="1:34" x14ac:dyDescent="0.45">
      <c r="A65" s="3">
        <v>329</v>
      </c>
      <c r="B65" t="s">
        <v>28</v>
      </c>
      <c r="C65" t="s">
        <v>29</v>
      </c>
      <c r="D65" t="s">
        <v>28</v>
      </c>
      <c r="E65" s="2">
        <v>13915</v>
      </c>
      <c r="F65" s="2">
        <v>21302</v>
      </c>
      <c r="G65" s="2">
        <v>19984</v>
      </c>
      <c r="H65" s="2">
        <v>54713</v>
      </c>
      <c r="I65" s="4">
        <v>0.65322506427764893</v>
      </c>
      <c r="J65" s="4">
        <f>'[1]Sheet1 orig w sums'!$I$1473</f>
        <v>0.75962237056973825</v>
      </c>
      <c r="K65" s="4">
        <f t="shared" si="0"/>
        <v>-0.10639730629208932</v>
      </c>
      <c r="L65" s="2">
        <v>11870.97802734375</v>
      </c>
      <c r="M65" s="2">
        <v>18283.245361328125</v>
      </c>
      <c r="N65" s="2">
        <v>18408.65087890625</v>
      </c>
      <c r="O65" s="2">
        <v>51298</v>
      </c>
      <c r="P65" s="4">
        <v>0.64928179979324341</v>
      </c>
      <c r="Q65" s="5">
        <f>'[1]Sheet1 orig w sums'!$N$1473</f>
        <v>0.77681666360810153</v>
      </c>
      <c r="R65" s="4">
        <f t="shared" si="1"/>
        <v>-0.12753486381485812</v>
      </c>
      <c r="S65" s="6">
        <f t="shared" si="8"/>
        <v>5211776</v>
      </c>
      <c r="T65" s="4">
        <f t="shared" si="2"/>
        <v>1.614274991886851E-2</v>
      </c>
      <c r="U65" s="6">
        <f t="shared" si="3"/>
        <v>1165.8756036253094</v>
      </c>
      <c r="V65" s="2">
        <f t="shared" si="9"/>
        <v>4519.8881056674791</v>
      </c>
      <c r="W65" s="6">
        <f t="shared" si="10"/>
        <v>487898.21215158096</v>
      </c>
      <c r="X65" s="7">
        <f t="shared" si="4"/>
        <v>0.24553065487523809</v>
      </c>
      <c r="Y65" s="2">
        <f t="shared" si="11"/>
        <v>4519.8881056674791</v>
      </c>
      <c r="Z65" s="6">
        <f t="shared" si="12"/>
        <v>487898.21215158096</v>
      </c>
      <c r="AA65" s="8">
        <f t="shared" si="13"/>
        <v>225994405.28337395</v>
      </c>
      <c r="AB65" s="9">
        <f t="shared" si="5"/>
        <v>440.55207860613274</v>
      </c>
      <c r="AC65" s="10">
        <f t="shared" si="14"/>
        <v>24394910607.579052</v>
      </c>
      <c r="AD65" s="9">
        <f t="shared" si="6"/>
        <v>468.07289122899863</v>
      </c>
      <c r="AE65">
        <f t="shared" si="7"/>
        <v>1</v>
      </c>
      <c r="AF65" s="10">
        <f t="shared" si="15"/>
        <v>15066293.685558263</v>
      </c>
      <c r="AG65" s="10">
        <f t="shared" si="17"/>
        <v>1626327373.8386037</v>
      </c>
      <c r="AH65" s="8">
        <f t="shared" si="16"/>
        <v>293.70138573742179</v>
      </c>
    </row>
    <row r="66" spans="1:34" x14ac:dyDescent="0.45">
      <c r="A66" s="3">
        <v>524</v>
      </c>
      <c r="B66" t="s">
        <v>28</v>
      </c>
      <c r="C66" t="s">
        <v>29</v>
      </c>
      <c r="D66" t="s">
        <v>28</v>
      </c>
      <c r="E66" s="2">
        <v>14398</v>
      </c>
      <c r="F66" s="2">
        <v>20485</v>
      </c>
      <c r="G66" s="2">
        <v>20458</v>
      </c>
      <c r="H66" s="2">
        <v>47855</v>
      </c>
      <c r="I66" s="4">
        <v>0.70285576581954956</v>
      </c>
      <c r="J66" s="4">
        <f>'[1]Sheet1 orig w sums'!$I$1473</f>
        <v>0.75962237056973825</v>
      </c>
      <c r="K66" s="4">
        <f t="shared" ref="K66:K129" si="18">I66-J66</f>
        <v>-5.6766604750188687E-2</v>
      </c>
      <c r="L66" s="2">
        <v>12525.010131835938</v>
      </c>
      <c r="M66" s="2">
        <v>19587.584716796875</v>
      </c>
      <c r="N66" s="2">
        <v>19676.5322265625</v>
      </c>
      <c r="O66" s="2">
        <v>50908</v>
      </c>
      <c r="P66" s="4">
        <v>0.63943618535995483</v>
      </c>
      <c r="Q66" s="5">
        <f>'[1]Sheet1 orig w sums'!$N$1473</f>
        <v>0.77681666360810153</v>
      </c>
      <c r="R66" s="4">
        <f t="shared" ref="R66:R129" si="19">P66-Q66</f>
        <v>-0.1373804782481467</v>
      </c>
      <c r="S66" s="6">
        <f t="shared" si="8"/>
        <v>5262684</v>
      </c>
      <c r="T66" s="4">
        <f t="shared" ref="T66:T129" si="20">S66/S$1469</f>
        <v>1.6300430355032643E-2</v>
      </c>
      <c r="U66" s="6">
        <f t="shared" ref="U66:U129" si="21">-R66*M66*0.5</f>
        <v>1345.475878059822</v>
      </c>
      <c r="V66" s="2">
        <f t="shared" si="9"/>
        <v>5284.2870377035597</v>
      </c>
      <c r="W66" s="6">
        <f t="shared" si="10"/>
        <v>493182.49918928451</v>
      </c>
      <c r="X66" s="7">
        <f t="shared" ref="X66:X129" si="22">V66/N66</f>
        <v>0.26855784224874707</v>
      </c>
      <c r="Y66" s="2">
        <f t="shared" si="11"/>
        <v>5284.2870377035597</v>
      </c>
      <c r="Z66" s="6">
        <f t="shared" si="12"/>
        <v>493182.49918928451</v>
      </c>
      <c r="AA66" s="8">
        <f t="shared" si="13"/>
        <v>264214351.88517797</v>
      </c>
      <c r="AB66" s="9">
        <f t="shared" ref="AB66:AB129" si="23">(AA66/10)/O66</f>
        <v>519.0035984229944</v>
      </c>
      <c r="AC66" s="10">
        <f t="shared" si="14"/>
        <v>24659124959.46423</v>
      </c>
      <c r="AD66" s="9">
        <f t="shared" ref="AD66:AD129" si="24">0.1*AC66/S66</f>
        <v>468.56556387319154</v>
      </c>
      <c r="AE66">
        <f t="shared" ref="AE66:AE129" si="25">IF(R66&lt;-0.05,1,0)</f>
        <v>1</v>
      </c>
      <c r="AF66" s="10">
        <f t="shared" si="15"/>
        <v>17614290.125678532</v>
      </c>
      <c r="AG66" s="10">
        <f t="shared" si="17"/>
        <v>1643941663.9642823</v>
      </c>
      <c r="AH66" s="8">
        <f t="shared" si="16"/>
        <v>346.00239894866291</v>
      </c>
    </row>
    <row r="67" spans="1:34" x14ac:dyDescent="0.45">
      <c r="A67" s="3">
        <v>5</v>
      </c>
      <c r="B67" t="s">
        <v>28</v>
      </c>
      <c r="C67" t="s">
        <v>29</v>
      </c>
      <c r="D67" t="s">
        <v>28</v>
      </c>
      <c r="E67" s="2">
        <v>14762</v>
      </c>
      <c r="F67" s="2">
        <v>20726</v>
      </c>
      <c r="G67" s="2">
        <v>21242</v>
      </c>
      <c r="H67" s="2">
        <v>50757</v>
      </c>
      <c r="I67" s="4">
        <v>0.71224546432495117</v>
      </c>
      <c r="J67" s="4">
        <f>'[1]Sheet1 orig w sums'!$I$1473</f>
        <v>0.75962237056973825</v>
      </c>
      <c r="K67" s="4">
        <f t="shared" si="18"/>
        <v>-4.7376906244787076E-2</v>
      </c>
      <c r="L67" s="2">
        <v>12842.97802734375</v>
      </c>
      <c r="M67" s="2">
        <v>18277.21875</v>
      </c>
      <c r="N67" s="2">
        <v>19790.58349609375</v>
      </c>
      <c r="O67" s="2">
        <v>50890</v>
      </c>
      <c r="P67" s="4">
        <v>0.70267683267593384</v>
      </c>
      <c r="Q67" s="5">
        <f>'[1]Sheet1 orig w sums'!$N$1473</f>
        <v>0.77681666360810153</v>
      </c>
      <c r="R67" s="4">
        <f t="shared" si="19"/>
        <v>-7.4139830932167694E-2</v>
      </c>
      <c r="S67" s="6">
        <f t="shared" ref="S67:S130" si="26">O67+S66</f>
        <v>5313574</v>
      </c>
      <c r="T67" s="4">
        <f t="shared" si="20"/>
        <v>1.6458055038705007E-2</v>
      </c>
      <c r="U67" s="6">
        <f t="shared" si="21"/>
        <v>677.53495401762268</v>
      </c>
      <c r="V67" s="2">
        <f t="shared" ref="V67:V130" si="27">U67*(N67/L67)/0.4</f>
        <v>2610.1446351576992</v>
      </c>
      <c r="W67" s="6">
        <f t="shared" ref="W67:W130" si="28">W66+V67</f>
        <v>495792.64382444223</v>
      </c>
      <c r="X67" s="7">
        <f t="shared" si="22"/>
        <v>0.13188821015170613</v>
      </c>
      <c r="Y67" s="2">
        <f t="shared" ref="Y67:Y130" si="29">V67</f>
        <v>2610.1446351576992</v>
      </c>
      <c r="Z67" s="6">
        <f t="shared" ref="Z67:Z130" si="30">Y67+Z66</f>
        <v>495792.64382444223</v>
      </c>
      <c r="AA67" s="8">
        <f t="shared" ref="AA67:AA130" si="31">50000*Y67</f>
        <v>130507231.75788496</v>
      </c>
      <c r="AB67" s="9">
        <f t="shared" si="23"/>
        <v>256.44965957532906</v>
      </c>
      <c r="AC67" s="10">
        <f t="shared" ref="AC67:AC130" si="32">AA67+AC66</f>
        <v>24789632191.222115</v>
      </c>
      <c r="AD67" s="9">
        <f t="shared" si="24"/>
        <v>466.53405393850005</v>
      </c>
      <c r="AE67">
        <f t="shared" si="25"/>
        <v>1</v>
      </c>
      <c r="AF67" s="10">
        <f t="shared" ref="AF67:AF130" si="33">(2/3)*AA67/10</f>
        <v>8700482.1171923317</v>
      </c>
      <c r="AG67" s="10">
        <f t="shared" si="17"/>
        <v>1652642146.0814745</v>
      </c>
      <c r="AH67" s="8">
        <f t="shared" ref="AH67:AH130" si="34">AF67/O67</f>
        <v>170.96643971688607</v>
      </c>
    </row>
    <row r="68" spans="1:34" x14ac:dyDescent="0.45">
      <c r="A68" s="3">
        <v>471</v>
      </c>
      <c r="B68" t="s">
        <v>28</v>
      </c>
      <c r="C68" t="s">
        <v>29</v>
      </c>
      <c r="D68" t="s">
        <v>28</v>
      </c>
      <c r="E68" s="2">
        <v>12644</v>
      </c>
      <c r="F68" s="2">
        <v>19592</v>
      </c>
      <c r="G68" s="2">
        <v>18715</v>
      </c>
      <c r="H68" s="2">
        <v>50862</v>
      </c>
      <c r="I68" s="4">
        <v>0.64536547660827637</v>
      </c>
      <c r="J68" s="4">
        <f>'[1]Sheet1 orig w sums'!$I$1473</f>
        <v>0.75962237056973825</v>
      </c>
      <c r="K68" s="4">
        <f t="shared" si="18"/>
        <v>-0.11425689396146188</v>
      </c>
      <c r="L68" s="2">
        <v>10827.552734375</v>
      </c>
      <c r="M68" s="2">
        <v>18535.6103515625</v>
      </c>
      <c r="N68" s="2">
        <v>17447.154296875</v>
      </c>
      <c r="O68" s="2">
        <v>50646</v>
      </c>
      <c r="P68" s="4">
        <v>0.58414870500564575</v>
      </c>
      <c r="Q68" s="5">
        <f>'[1]Sheet1 orig w sums'!$N$1473</f>
        <v>0.77681666360810153</v>
      </c>
      <c r="R68" s="4">
        <f t="shared" si="19"/>
        <v>-0.19266795860245578</v>
      </c>
      <c r="S68" s="6">
        <f t="shared" si="26"/>
        <v>5364220</v>
      </c>
      <c r="T68" s="4">
        <f t="shared" si="20"/>
        <v>1.6614923966377839E-2</v>
      </c>
      <c r="U68" s="6">
        <f t="shared" si="21"/>
        <v>1785.6091039430473</v>
      </c>
      <c r="V68" s="2">
        <f t="shared" si="27"/>
        <v>7193.1761300715907</v>
      </c>
      <c r="W68" s="6">
        <f t="shared" si="28"/>
        <v>502985.8199545138</v>
      </c>
      <c r="X68" s="7">
        <f t="shared" si="22"/>
        <v>0.41228363134038293</v>
      </c>
      <c r="Y68" s="2">
        <f t="shared" si="29"/>
        <v>7193.1761300715907</v>
      </c>
      <c r="Z68" s="6">
        <f t="shared" si="30"/>
        <v>502985.8199545138</v>
      </c>
      <c r="AA68" s="8">
        <f t="shared" si="31"/>
        <v>359658806.50357956</v>
      </c>
      <c r="AB68" s="9">
        <f t="shared" si="23"/>
        <v>710.1425709899687</v>
      </c>
      <c r="AC68" s="10">
        <f t="shared" si="32"/>
        <v>25149290997.725693</v>
      </c>
      <c r="AD68" s="9">
        <f t="shared" si="24"/>
        <v>468.83407089429016</v>
      </c>
      <c r="AE68">
        <f t="shared" si="25"/>
        <v>1</v>
      </c>
      <c r="AF68" s="10">
        <f t="shared" si="33"/>
        <v>23977253.7669053</v>
      </c>
      <c r="AG68" s="10">
        <f t="shared" ref="AG68:AG131" si="35">AF68+AG67</f>
        <v>1676619399.8483799</v>
      </c>
      <c r="AH68" s="8">
        <f t="shared" si="34"/>
        <v>473.4283806599791</v>
      </c>
    </row>
    <row r="69" spans="1:34" x14ac:dyDescent="0.45">
      <c r="A69" s="3">
        <v>335</v>
      </c>
      <c r="B69" t="s">
        <v>28</v>
      </c>
      <c r="C69" t="s">
        <v>29</v>
      </c>
      <c r="D69" t="s">
        <v>28</v>
      </c>
      <c r="E69" s="2">
        <v>13542</v>
      </c>
      <c r="F69" s="2">
        <v>18130</v>
      </c>
      <c r="G69" s="2">
        <v>20370</v>
      </c>
      <c r="H69" s="2">
        <v>48829</v>
      </c>
      <c r="I69" s="4">
        <v>0.74693876504898071</v>
      </c>
      <c r="J69" s="4">
        <f>'[1]Sheet1 orig w sums'!$I$1473</f>
        <v>0.75962237056973825</v>
      </c>
      <c r="K69" s="4">
        <f t="shared" si="18"/>
        <v>-1.2683605520757535E-2</v>
      </c>
      <c r="L69" s="2">
        <v>11390.452392578125</v>
      </c>
      <c r="M69" s="2">
        <v>16264.734375</v>
      </c>
      <c r="N69" s="2">
        <v>18957.921630859375</v>
      </c>
      <c r="O69" s="2">
        <v>50137</v>
      </c>
      <c r="P69" s="4">
        <v>0.70031589269638062</v>
      </c>
      <c r="Q69" s="5">
        <f>'[1]Sheet1 orig w sums'!$N$1473</f>
        <v>0.77681666360810153</v>
      </c>
      <c r="R69" s="4">
        <f t="shared" si="19"/>
        <v>-7.6500770911720917E-2</v>
      </c>
      <c r="S69" s="6">
        <f t="shared" si="26"/>
        <v>5414357</v>
      </c>
      <c r="T69" s="4">
        <f t="shared" si="20"/>
        <v>1.6770216337477887E-2</v>
      </c>
      <c r="U69" s="6">
        <f t="shared" si="21"/>
        <v>622.13235918093369</v>
      </c>
      <c r="V69" s="2">
        <f t="shared" si="27"/>
        <v>2588.6453195350782</v>
      </c>
      <c r="W69" s="6">
        <f t="shared" si="28"/>
        <v>505574.46527404891</v>
      </c>
      <c r="X69" s="7">
        <f t="shared" si="22"/>
        <v>0.13654689421868516</v>
      </c>
      <c r="Y69" s="2">
        <f t="shared" si="29"/>
        <v>2588.6453195350782</v>
      </c>
      <c r="Z69" s="6">
        <f t="shared" si="30"/>
        <v>505574.46527404891</v>
      </c>
      <c r="AA69" s="8">
        <f t="shared" si="31"/>
        <v>129432265.97675391</v>
      </c>
      <c r="AB69" s="9">
        <f t="shared" si="23"/>
        <v>258.15718127680935</v>
      </c>
      <c r="AC69" s="10">
        <f t="shared" si="32"/>
        <v>25278723263.702446</v>
      </c>
      <c r="AD69" s="9">
        <f t="shared" si="24"/>
        <v>466.88320078824586</v>
      </c>
      <c r="AE69">
        <f t="shared" si="25"/>
        <v>1</v>
      </c>
      <c r="AF69" s="10">
        <f t="shared" si="33"/>
        <v>8628817.7317835931</v>
      </c>
      <c r="AG69" s="10">
        <f t="shared" si="35"/>
        <v>1685248217.5801635</v>
      </c>
      <c r="AH69" s="8">
        <f t="shared" si="34"/>
        <v>172.10478751787289</v>
      </c>
    </row>
    <row r="70" spans="1:34" x14ac:dyDescent="0.45">
      <c r="A70" s="3">
        <v>262</v>
      </c>
      <c r="B70" t="s">
        <v>28</v>
      </c>
      <c r="C70" t="s">
        <v>29</v>
      </c>
      <c r="D70" t="s">
        <v>28</v>
      </c>
      <c r="E70" s="2">
        <v>13561</v>
      </c>
      <c r="F70" s="2">
        <v>19789</v>
      </c>
      <c r="G70" s="2">
        <v>19180</v>
      </c>
      <c r="H70" s="2">
        <v>52130</v>
      </c>
      <c r="I70" s="4">
        <v>0.6852797269821167</v>
      </c>
      <c r="J70" s="4">
        <f>'[1]Sheet1 orig w sums'!$I$1473</f>
        <v>0.75962237056973825</v>
      </c>
      <c r="K70" s="4">
        <f t="shared" si="18"/>
        <v>-7.4342643587621549E-2</v>
      </c>
      <c r="L70" s="2">
        <v>11309.167236328125</v>
      </c>
      <c r="M70" s="2">
        <v>18397.806640625</v>
      </c>
      <c r="N70" s="2">
        <v>17965.8525390625</v>
      </c>
      <c r="O70" s="2">
        <v>50068</v>
      </c>
      <c r="P70" s="4">
        <v>0.61470192670822144</v>
      </c>
      <c r="Q70" s="5">
        <f>'[1]Sheet1 orig w sums'!$N$1473</f>
        <v>0.77681666360810153</v>
      </c>
      <c r="R70" s="4">
        <f t="shared" si="19"/>
        <v>-0.1621147368998801</v>
      </c>
      <c r="S70" s="6">
        <f t="shared" si="26"/>
        <v>5464425</v>
      </c>
      <c r="T70" s="4">
        <f t="shared" si="20"/>
        <v>1.692529499069282E-2</v>
      </c>
      <c r="U70" s="6">
        <f t="shared" si="21"/>
        <v>1491.2777915398945</v>
      </c>
      <c r="V70" s="2">
        <f t="shared" si="27"/>
        <v>5922.6458362736648</v>
      </c>
      <c r="W70" s="6">
        <f t="shared" si="28"/>
        <v>511497.11111032258</v>
      </c>
      <c r="X70" s="7">
        <f t="shared" si="22"/>
        <v>0.32966127398609507</v>
      </c>
      <c r="Y70" s="2">
        <f t="shared" si="29"/>
        <v>5922.6458362736648</v>
      </c>
      <c r="Z70" s="6">
        <f t="shared" si="30"/>
        <v>511497.11111032258</v>
      </c>
      <c r="AA70" s="8">
        <f t="shared" si="31"/>
        <v>296132291.81368321</v>
      </c>
      <c r="AB70" s="9">
        <f t="shared" si="23"/>
        <v>591.46019775841501</v>
      </c>
      <c r="AC70" s="10">
        <f t="shared" si="32"/>
        <v>25574855555.516129</v>
      </c>
      <c r="AD70" s="9">
        <f t="shared" si="24"/>
        <v>468.02464221791183</v>
      </c>
      <c r="AE70">
        <f t="shared" si="25"/>
        <v>1</v>
      </c>
      <c r="AF70" s="10">
        <f t="shared" si="33"/>
        <v>19742152.787578881</v>
      </c>
      <c r="AG70" s="10">
        <f t="shared" si="35"/>
        <v>1704990370.3677423</v>
      </c>
      <c r="AH70" s="8">
        <f t="shared" si="34"/>
        <v>394.30679850561</v>
      </c>
    </row>
    <row r="71" spans="1:34" x14ac:dyDescent="0.45">
      <c r="A71" s="3">
        <v>60</v>
      </c>
      <c r="B71" t="s">
        <v>28</v>
      </c>
      <c r="C71" t="s">
        <v>29</v>
      </c>
      <c r="D71" t="s">
        <v>28</v>
      </c>
      <c r="E71" s="2">
        <v>12406</v>
      </c>
      <c r="F71" s="2">
        <v>17708</v>
      </c>
      <c r="G71" s="2">
        <v>17764</v>
      </c>
      <c r="H71" s="2">
        <v>45257</v>
      </c>
      <c r="I71" s="4">
        <v>0.70058733224868774</v>
      </c>
      <c r="J71" s="4">
        <f>'[1]Sheet1 orig w sums'!$I$1473</f>
        <v>0.75962237056973825</v>
      </c>
      <c r="K71" s="4">
        <f t="shared" si="18"/>
        <v>-5.9035038321050504E-2</v>
      </c>
      <c r="L71" s="2">
        <v>13137.0791015625</v>
      </c>
      <c r="M71" s="2">
        <v>18233.04150390625</v>
      </c>
      <c r="N71" s="2">
        <v>20626.326171875</v>
      </c>
      <c r="O71" s="2">
        <v>49361</v>
      </c>
      <c r="P71" s="4">
        <v>0.72050946950912476</v>
      </c>
      <c r="Q71" s="5">
        <f>'[1]Sheet1 orig w sums'!$N$1473</f>
        <v>0.77681666360810153</v>
      </c>
      <c r="R71" s="4">
        <f t="shared" si="19"/>
        <v>-5.6307194098976776E-2</v>
      </c>
      <c r="S71" s="6">
        <f t="shared" si="26"/>
        <v>5513786</v>
      </c>
      <c r="T71" s="4">
        <f t="shared" si="20"/>
        <v>1.7078183809925509E-2</v>
      </c>
      <c r="U71" s="6">
        <f t="shared" si="21"/>
        <v>513.32570348757429</v>
      </c>
      <c r="V71" s="2">
        <f t="shared" si="27"/>
        <v>2014.912011773336</v>
      </c>
      <c r="W71" s="6">
        <f t="shared" si="28"/>
        <v>513512.02312209591</v>
      </c>
      <c r="X71" s="7">
        <f t="shared" si="22"/>
        <v>9.7686422438173534E-2</v>
      </c>
      <c r="Y71" s="2">
        <f t="shared" si="29"/>
        <v>2014.912011773336</v>
      </c>
      <c r="Z71" s="6">
        <f t="shared" si="30"/>
        <v>513512.02312209591</v>
      </c>
      <c r="AA71" s="8">
        <f t="shared" si="31"/>
        <v>100745600.5886668</v>
      </c>
      <c r="AB71" s="9">
        <f t="shared" si="23"/>
        <v>204.09959398850671</v>
      </c>
      <c r="AC71" s="10">
        <f t="shared" si="32"/>
        <v>25675601156.104794</v>
      </c>
      <c r="AD71" s="9">
        <f t="shared" si="24"/>
        <v>465.66190918734958</v>
      </c>
      <c r="AE71">
        <f t="shared" si="25"/>
        <v>1</v>
      </c>
      <c r="AF71" s="10">
        <f t="shared" si="33"/>
        <v>6716373.3725777864</v>
      </c>
      <c r="AG71" s="10">
        <f t="shared" si="35"/>
        <v>1711706743.7403202</v>
      </c>
      <c r="AH71" s="8">
        <f t="shared" si="34"/>
        <v>136.06639599233782</v>
      </c>
    </row>
    <row r="72" spans="1:34" x14ac:dyDescent="0.45">
      <c r="A72" s="3">
        <v>45</v>
      </c>
      <c r="B72" t="s">
        <v>28</v>
      </c>
      <c r="C72" t="s">
        <v>29</v>
      </c>
      <c r="D72" t="s">
        <v>28</v>
      </c>
      <c r="E72" s="2">
        <v>15208</v>
      </c>
      <c r="F72" s="2">
        <v>20586</v>
      </c>
      <c r="G72" s="2">
        <v>22366</v>
      </c>
      <c r="H72" s="2">
        <v>53578</v>
      </c>
      <c r="I72" s="4">
        <v>0.7387545108795166</v>
      </c>
      <c r="J72" s="4">
        <f>'[1]Sheet1 orig w sums'!$I$1473</f>
        <v>0.75962237056973825</v>
      </c>
      <c r="K72" s="4">
        <f t="shared" si="18"/>
        <v>-2.0867859690221646E-2</v>
      </c>
      <c r="L72" s="2">
        <v>12606.21337890625</v>
      </c>
      <c r="M72" s="2">
        <v>17721.57666015625</v>
      </c>
      <c r="N72" s="2">
        <v>19679.70166015625</v>
      </c>
      <c r="O72" s="2">
        <v>49333</v>
      </c>
      <c r="P72" s="4">
        <v>0.71134829521179199</v>
      </c>
      <c r="Q72" s="5">
        <f>'[1]Sheet1 orig w sums'!$N$1473</f>
        <v>0.77681666360810153</v>
      </c>
      <c r="R72" s="4">
        <f t="shared" si="19"/>
        <v>-6.546836839630954E-2</v>
      </c>
      <c r="S72" s="6">
        <f t="shared" si="26"/>
        <v>5563119</v>
      </c>
      <c r="T72" s="4">
        <f t="shared" si="20"/>
        <v>1.7230985903059892E-2</v>
      </c>
      <c r="U72" s="6">
        <f t="shared" si="21"/>
        <v>580.10135467527505</v>
      </c>
      <c r="V72" s="2">
        <f t="shared" si="27"/>
        <v>2264.0068927764733</v>
      </c>
      <c r="W72" s="6">
        <f t="shared" si="28"/>
        <v>515776.03001487238</v>
      </c>
      <c r="X72" s="7">
        <f t="shared" si="22"/>
        <v>0.11504274464486459</v>
      </c>
      <c r="Y72" s="2">
        <f t="shared" si="29"/>
        <v>2264.0068927764733</v>
      </c>
      <c r="Z72" s="6">
        <f t="shared" si="30"/>
        <v>515776.03001487238</v>
      </c>
      <c r="AA72" s="8">
        <f t="shared" si="31"/>
        <v>113200344.63882366</v>
      </c>
      <c r="AB72" s="9">
        <f t="shared" si="23"/>
        <v>229.4617084686187</v>
      </c>
      <c r="AC72" s="10">
        <f t="shared" si="32"/>
        <v>25788801500.743618</v>
      </c>
      <c r="AD72" s="9">
        <f t="shared" si="24"/>
        <v>463.5673171964076</v>
      </c>
      <c r="AE72">
        <f t="shared" si="25"/>
        <v>1</v>
      </c>
      <c r="AF72" s="10">
        <f t="shared" si="33"/>
        <v>7546689.6425882429</v>
      </c>
      <c r="AG72" s="10">
        <f t="shared" si="35"/>
        <v>1719253433.3829083</v>
      </c>
      <c r="AH72" s="8">
        <f t="shared" si="34"/>
        <v>152.97447231241244</v>
      </c>
    </row>
    <row r="73" spans="1:34" x14ac:dyDescent="0.45">
      <c r="A73" s="3">
        <v>600</v>
      </c>
      <c r="B73" t="s">
        <v>28</v>
      </c>
      <c r="C73" t="s">
        <v>29</v>
      </c>
      <c r="D73" t="s">
        <v>28</v>
      </c>
      <c r="E73" s="2">
        <v>12810</v>
      </c>
      <c r="F73" s="2">
        <v>19111</v>
      </c>
      <c r="G73" s="2">
        <v>18023</v>
      </c>
      <c r="H73" s="2">
        <v>46824</v>
      </c>
      <c r="I73" s="4">
        <v>0.67029458284378052</v>
      </c>
      <c r="J73" s="4">
        <f>'[1]Sheet1 orig w sums'!$I$1473</f>
        <v>0.75962237056973825</v>
      </c>
      <c r="K73" s="4">
        <f t="shared" si="18"/>
        <v>-8.932778772595773E-2</v>
      </c>
      <c r="L73" s="2">
        <v>11563.419921875</v>
      </c>
      <c r="M73" s="2">
        <v>16255.814697265625</v>
      </c>
      <c r="N73" s="2">
        <v>19532.701416015625</v>
      </c>
      <c r="O73" s="2">
        <v>49214</v>
      </c>
      <c r="P73" s="4">
        <v>0.71134054660797119</v>
      </c>
      <c r="Q73" s="5">
        <f>'[1]Sheet1 orig w sums'!$N$1473</f>
        <v>0.77681666360810153</v>
      </c>
      <c r="R73" s="4">
        <f t="shared" si="19"/>
        <v>-6.5476117000130341E-2</v>
      </c>
      <c r="S73" s="6">
        <f t="shared" si="26"/>
        <v>5612333</v>
      </c>
      <c r="T73" s="4">
        <f t="shared" si="20"/>
        <v>1.738341941027647E-2</v>
      </c>
      <c r="U73" s="6">
        <f t="shared" si="21"/>
        <v>532.18381252530116</v>
      </c>
      <c r="V73" s="2">
        <f t="shared" si="27"/>
        <v>2247.386062843942</v>
      </c>
      <c r="W73" s="6">
        <f t="shared" si="28"/>
        <v>518023.41607771633</v>
      </c>
      <c r="X73" s="7">
        <f t="shared" si="22"/>
        <v>0.11505761619850607</v>
      </c>
      <c r="Y73" s="2">
        <f t="shared" si="29"/>
        <v>2247.386062843942</v>
      </c>
      <c r="Z73" s="6">
        <f t="shared" si="30"/>
        <v>518023.41607771633</v>
      </c>
      <c r="AA73" s="8">
        <f t="shared" si="31"/>
        <v>112369303.1421971</v>
      </c>
      <c r="AB73" s="9">
        <f t="shared" si="23"/>
        <v>228.32792120574857</v>
      </c>
      <c r="AC73" s="10">
        <f t="shared" si="32"/>
        <v>25901170803.885815</v>
      </c>
      <c r="AD73" s="9">
        <f t="shared" si="24"/>
        <v>461.50452590546246</v>
      </c>
      <c r="AE73">
        <f t="shared" si="25"/>
        <v>1</v>
      </c>
      <c r="AF73" s="10">
        <f t="shared" si="33"/>
        <v>7491286.876146473</v>
      </c>
      <c r="AG73" s="10">
        <f t="shared" si="35"/>
        <v>1726744720.2590549</v>
      </c>
      <c r="AH73" s="8">
        <f t="shared" si="34"/>
        <v>152.2186141371657</v>
      </c>
    </row>
    <row r="74" spans="1:34" x14ac:dyDescent="0.45">
      <c r="A74" s="3">
        <v>339</v>
      </c>
      <c r="B74" t="s">
        <v>28</v>
      </c>
      <c r="C74" t="s">
        <v>29</v>
      </c>
      <c r="D74" t="s">
        <v>28</v>
      </c>
      <c r="E74" s="2">
        <v>14169</v>
      </c>
      <c r="F74" s="2">
        <v>18530</v>
      </c>
      <c r="G74" s="2">
        <v>20892</v>
      </c>
      <c r="H74" s="2">
        <v>47049</v>
      </c>
      <c r="I74" s="4">
        <v>0.76465189456939697</v>
      </c>
      <c r="J74" s="4">
        <f>'[1]Sheet1 orig w sums'!$I$1473</f>
        <v>0.75962237056973825</v>
      </c>
      <c r="K74" s="4">
        <f t="shared" si="18"/>
        <v>5.0295239996587249E-3</v>
      </c>
      <c r="L74" s="2">
        <v>12143.4931640625</v>
      </c>
      <c r="M74" s="2">
        <v>16828.99560546875</v>
      </c>
      <c r="N74" s="2">
        <v>19924.395263671875</v>
      </c>
      <c r="O74" s="2">
        <v>47910</v>
      </c>
      <c r="P74" s="4">
        <v>0.72158157825469971</v>
      </c>
      <c r="Q74" s="5">
        <f>'[1]Sheet1 orig w sums'!$N$1473</f>
        <v>0.77681666360810153</v>
      </c>
      <c r="R74" s="4">
        <f t="shared" si="19"/>
        <v>-5.5235085353401825E-2</v>
      </c>
      <c r="S74" s="6">
        <f t="shared" si="26"/>
        <v>5660243</v>
      </c>
      <c r="T74" s="4">
        <f t="shared" si="20"/>
        <v>1.753181395920048E-2</v>
      </c>
      <c r="U74" s="6">
        <f t="shared" si="21"/>
        <v>464.7755043400453</v>
      </c>
      <c r="V74" s="2">
        <f t="shared" si="27"/>
        <v>1906.4470849188358</v>
      </c>
      <c r="W74" s="6">
        <f t="shared" si="28"/>
        <v>519929.86316263519</v>
      </c>
      <c r="X74" s="7">
        <f t="shared" si="22"/>
        <v>9.5684062662361374E-2</v>
      </c>
      <c r="Y74" s="2">
        <f t="shared" si="29"/>
        <v>1906.4470849188358</v>
      </c>
      <c r="Z74" s="6">
        <f t="shared" si="30"/>
        <v>519929.86316263519</v>
      </c>
      <c r="AA74" s="8">
        <f t="shared" si="31"/>
        <v>95322354.245941788</v>
      </c>
      <c r="AB74" s="9">
        <f t="shared" si="23"/>
        <v>198.96129043193861</v>
      </c>
      <c r="AC74" s="10">
        <f t="shared" si="32"/>
        <v>25996493158.131756</v>
      </c>
      <c r="AD74" s="9">
        <f t="shared" si="24"/>
        <v>459.28228095740337</v>
      </c>
      <c r="AE74">
        <f t="shared" si="25"/>
        <v>1</v>
      </c>
      <c r="AF74" s="10">
        <f t="shared" si="33"/>
        <v>6354823.6163961189</v>
      </c>
      <c r="AG74" s="10">
        <f t="shared" si="35"/>
        <v>1733099543.8754511</v>
      </c>
      <c r="AH74" s="8">
        <f t="shared" si="34"/>
        <v>132.64086028795907</v>
      </c>
    </row>
    <row r="75" spans="1:34" x14ac:dyDescent="0.45">
      <c r="A75" s="3">
        <v>268</v>
      </c>
      <c r="B75" t="s">
        <v>28</v>
      </c>
      <c r="C75" t="s">
        <v>29</v>
      </c>
      <c r="D75" t="s">
        <v>28</v>
      </c>
      <c r="E75" s="2">
        <v>12059</v>
      </c>
      <c r="F75" s="2">
        <v>19463</v>
      </c>
      <c r="G75" s="2">
        <v>17093</v>
      </c>
      <c r="H75" s="2">
        <v>49975</v>
      </c>
      <c r="I75" s="4">
        <v>0.61958587169647217</v>
      </c>
      <c r="J75" s="4">
        <f>'[1]Sheet1 orig w sums'!$I$1473</f>
        <v>0.75962237056973825</v>
      </c>
      <c r="K75" s="4">
        <f t="shared" si="18"/>
        <v>-0.14003649887326608</v>
      </c>
      <c r="L75" s="2">
        <v>10473.795166015625</v>
      </c>
      <c r="M75" s="2">
        <v>17314.43603515625</v>
      </c>
      <c r="N75" s="2">
        <v>16354.39013671875</v>
      </c>
      <c r="O75" s="2">
        <v>47200</v>
      </c>
      <c r="P75" s="4">
        <v>0.60491693019866943</v>
      </c>
      <c r="Q75" s="5">
        <f>'[1]Sheet1 orig w sums'!$N$1473</f>
        <v>0.77681666360810153</v>
      </c>
      <c r="R75" s="4">
        <f t="shared" si="19"/>
        <v>-0.1718997334094321</v>
      </c>
      <c r="S75" s="6">
        <f t="shared" si="26"/>
        <v>5707443</v>
      </c>
      <c r="T75" s="4">
        <f t="shared" si="20"/>
        <v>1.7678009382060288E-2</v>
      </c>
      <c r="U75" s="6">
        <f t="shared" si="21"/>
        <v>1488.173469289012</v>
      </c>
      <c r="V75" s="2">
        <f t="shared" si="27"/>
        <v>5809.3005262402203</v>
      </c>
      <c r="W75" s="6">
        <f t="shared" si="28"/>
        <v>525739.16368887539</v>
      </c>
      <c r="X75" s="7">
        <f t="shared" si="22"/>
        <v>0.35521352234328957</v>
      </c>
      <c r="Y75" s="2">
        <f t="shared" si="29"/>
        <v>5809.3005262402203</v>
      </c>
      <c r="Z75" s="6">
        <f t="shared" si="30"/>
        <v>525739.16368887539</v>
      </c>
      <c r="AA75" s="8">
        <f t="shared" si="31"/>
        <v>290465026.312011</v>
      </c>
      <c r="AB75" s="9">
        <f t="shared" si="23"/>
        <v>615.39200489832842</v>
      </c>
      <c r="AC75" s="10">
        <f t="shared" si="32"/>
        <v>26286958184.443768</v>
      </c>
      <c r="AD75" s="9">
        <f t="shared" si="24"/>
        <v>460.57329323207904</v>
      </c>
      <c r="AE75">
        <f t="shared" si="25"/>
        <v>1</v>
      </c>
      <c r="AF75" s="10">
        <f t="shared" si="33"/>
        <v>19364335.087467398</v>
      </c>
      <c r="AG75" s="10">
        <f t="shared" si="35"/>
        <v>1752463878.9629185</v>
      </c>
      <c r="AH75" s="8">
        <f t="shared" si="34"/>
        <v>410.26133659888558</v>
      </c>
    </row>
    <row r="76" spans="1:34" x14ac:dyDescent="0.45">
      <c r="A76" s="3">
        <v>75</v>
      </c>
      <c r="B76" t="s">
        <v>28</v>
      </c>
      <c r="C76" t="s">
        <v>29</v>
      </c>
      <c r="D76" t="s">
        <v>28</v>
      </c>
      <c r="E76" s="2">
        <v>13326</v>
      </c>
      <c r="F76" s="2">
        <v>18241</v>
      </c>
      <c r="G76" s="2">
        <v>19414</v>
      </c>
      <c r="H76" s="2">
        <v>46190</v>
      </c>
      <c r="I76" s="4">
        <v>0.730552077293396</v>
      </c>
      <c r="J76" s="4">
        <f>'[1]Sheet1 orig w sums'!$I$1473</f>
        <v>0.75962237056973825</v>
      </c>
      <c r="K76" s="4">
        <f t="shared" si="18"/>
        <v>-2.9070293276342252E-2</v>
      </c>
      <c r="L76" s="2">
        <v>10244.725784301758</v>
      </c>
      <c r="M76" s="2">
        <v>15475.405975341797</v>
      </c>
      <c r="N76" s="2">
        <v>18484.841186523438</v>
      </c>
      <c r="O76" s="2">
        <v>46915</v>
      </c>
      <c r="P76" s="4">
        <v>0.66200047731399536</v>
      </c>
      <c r="Q76" s="5">
        <f>'[1]Sheet1 orig w sums'!$N$1473</f>
        <v>0.77681666360810153</v>
      </c>
      <c r="R76" s="4">
        <f t="shared" si="19"/>
        <v>-0.11481618629410617</v>
      </c>
      <c r="S76" s="6">
        <f t="shared" si="26"/>
        <v>5754358</v>
      </c>
      <c r="T76" s="4">
        <f t="shared" si="20"/>
        <v>1.7823322057133759E-2</v>
      </c>
      <c r="U76" s="6">
        <f t="shared" si="21"/>
        <v>888.4135477208838</v>
      </c>
      <c r="V76" s="2">
        <f t="shared" si="27"/>
        <v>4007.4726457638599</v>
      </c>
      <c r="W76" s="6">
        <f t="shared" si="28"/>
        <v>529746.63633463928</v>
      </c>
      <c r="X76" s="7">
        <f t="shared" si="22"/>
        <v>0.21679778610624736</v>
      </c>
      <c r="Y76" s="2">
        <f t="shared" si="29"/>
        <v>4007.4726457638599</v>
      </c>
      <c r="Z76" s="6">
        <f t="shared" si="30"/>
        <v>529746.63633463928</v>
      </c>
      <c r="AA76" s="8">
        <f t="shared" si="31"/>
        <v>200373632.28819299</v>
      </c>
      <c r="AB76" s="9">
        <f t="shared" si="23"/>
        <v>427.09929081997865</v>
      </c>
      <c r="AC76" s="10">
        <f t="shared" si="32"/>
        <v>26487331816.73196</v>
      </c>
      <c r="AD76" s="9">
        <f t="shared" si="24"/>
        <v>460.30038132371959</v>
      </c>
      <c r="AE76">
        <f t="shared" si="25"/>
        <v>1</v>
      </c>
      <c r="AF76" s="10">
        <f t="shared" si="33"/>
        <v>13358242.152546199</v>
      </c>
      <c r="AG76" s="10">
        <f t="shared" si="35"/>
        <v>1765822121.1154647</v>
      </c>
      <c r="AH76" s="8">
        <f t="shared" si="34"/>
        <v>284.73286054665243</v>
      </c>
    </row>
    <row r="77" spans="1:34" x14ac:dyDescent="0.45">
      <c r="A77" s="3">
        <v>460</v>
      </c>
      <c r="B77" t="s">
        <v>28</v>
      </c>
      <c r="C77" t="s">
        <v>29</v>
      </c>
      <c r="D77" t="s">
        <v>28</v>
      </c>
      <c r="E77" s="2">
        <v>11174</v>
      </c>
      <c r="F77" s="2">
        <v>16984</v>
      </c>
      <c r="G77" s="2">
        <v>16571</v>
      </c>
      <c r="H77" s="2">
        <v>43607</v>
      </c>
      <c r="I77" s="4">
        <v>0.65791332721710205</v>
      </c>
      <c r="J77" s="4">
        <f>'[1]Sheet1 orig w sums'!$I$1473</f>
        <v>0.75962237056973825</v>
      </c>
      <c r="K77" s="4">
        <f t="shared" si="18"/>
        <v>-0.1017090433526362</v>
      </c>
      <c r="L77" s="2">
        <v>10606.409057617188</v>
      </c>
      <c r="M77" s="2">
        <v>16319.803955078125</v>
      </c>
      <c r="N77" s="2">
        <v>17530.805419921875</v>
      </c>
      <c r="O77" s="2">
        <v>46909</v>
      </c>
      <c r="P77" s="4">
        <v>0.6499103307723999</v>
      </c>
      <c r="Q77" s="5">
        <f>'[1]Sheet1 orig w sums'!$N$1473</f>
        <v>0.77681666360810153</v>
      </c>
      <c r="R77" s="4">
        <f t="shared" si="19"/>
        <v>-0.12690633283570163</v>
      </c>
      <c r="S77" s="6">
        <f t="shared" si="26"/>
        <v>5801267</v>
      </c>
      <c r="T77" s="4">
        <f t="shared" si="20"/>
        <v>1.7968616148043307E-2</v>
      </c>
      <c r="U77" s="6">
        <f t="shared" si="21"/>
        <v>1035.5432362682723</v>
      </c>
      <c r="V77" s="2">
        <f t="shared" si="27"/>
        <v>4278.9946343568799</v>
      </c>
      <c r="W77" s="6">
        <f t="shared" si="28"/>
        <v>534025.63096899621</v>
      </c>
      <c r="X77" s="7">
        <f t="shared" si="22"/>
        <v>0.24408431511619327</v>
      </c>
      <c r="Y77" s="2">
        <f t="shared" si="29"/>
        <v>4278.9946343568799</v>
      </c>
      <c r="Z77" s="6">
        <f t="shared" si="30"/>
        <v>534025.63096899621</v>
      </c>
      <c r="AA77" s="8">
        <f t="shared" si="31"/>
        <v>213949731.71784401</v>
      </c>
      <c r="AB77" s="9">
        <f t="shared" si="23"/>
        <v>456.09527322655356</v>
      </c>
      <c r="AC77" s="10">
        <f t="shared" si="32"/>
        <v>26701281548.449806</v>
      </c>
      <c r="AD77" s="9">
        <f t="shared" si="24"/>
        <v>460.26637885223704</v>
      </c>
      <c r="AE77">
        <f t="shared" si="25"/>
        <v>1</v>
      </c>
      <c r="AF77" s="10">
        <f t="shared" si="33"/>
        <v>14263315.447856266</v>
      </c>
      <c r="AG77" s="10">
        <f t="shared" si="35"/>
        <v>1780085436.5633209</v>
      </c>
      <c r="AH77" s="8">
        <f t="shared" si="34"/>
        <v>304.06351548436902</v>
      </c>
    </row>
    <row r="78" spans="1:34" x14ac:dyDescent="0.45">
      <c r="A78" s="3">
        <v>245</v>
      </c>
      <c r="B78" t="s">
        <v>28</v>
      </c>
      <c r="C78" t="s">
        <v>29</v>
      </c>
      <c r="D78" t="s">
        <v>28</v>
      </c>
      <c r="E78" s="2">
        <v>12758</v>
      </c>
      <c r="F78" s="2">
        <v>17761</v>
      </c>
      <c r="G78" s="2">
        <v>18030</v>
      </c>
      <c r="H78" s="2">
        <v>42701</v>
      </c>
      <c r="I78" s="4">
        <v>0.71831542253494263</v>
      </c>
      <c r="J78" s="4">
        <f>'[1]Sheet1 orig w sums'!$I$1473</f>
        <v>0.75962237056973825</v>
      </c>
      <c r="K78" s="4">
        <f t="shared" si="18"/>
        <v>-4.1306948034795621E-2</v>
      </c>
      <c r="L78" s="2">
        <v>11887.34521484375</v>
      </c>
      <c r="M78" s="2">
        <v>16913.2509765625</v>
      </c>
      <c r="N78" s="2">
        <v>18327.26904296875</v>
      </c>
      <c r="O78" s="2">
        <v>46258</v>
      </c>
      <c r="P78" s="4">
        <v>0.702842116355896</v>
      </c>
      <c r="Q78" s="5">
        <f>'[1]Sheet1 orig w sums'!$N$1473</f>
        <v>0.77681666360810153</v>
      </c>
      <c r="R78" s="4">
        <f t="shared" si="19"/>
        <v>-7.3974547252205536E-2</v>
      </c>
      <c r="S78" s="6">
        <f t="shared" si="26"/>
        <v>5847525</v>
      </c>
      <c r="T78" s="4">
        <f t="shared" si="20"/>
        <v>1.8111893857167227E-2</v>
      </c>
      <c r="U78" s="6">
        <f t="shared" si="21"/>
        <v>625.57504177706699</v>
      </c>
      <c r="V78" s="2">
        <f t="shared" si="27"/>
        <v>2411.1948231507258</v>
      </c>
      <c r="W78" s="6">
        <f t="shared" si="28"/>
        <v>536436.82579214696</v>
      </c>
      <c r="X78" s="7">
        <f t="shared" si="22"/>
        <v>0.13156323604447656</v>
      </c>
      <c r="Y78" s="2">
        <f t="shared" si="29"/>
        <v>2411.1948231507258</v>
      </c>
      <c r="Z78" s="6">
        <f t="shared" si="30"/>
        <v>536436.82579214696</v>
      </c>
      <c r="AA78" s="8">
        <f t="shared" si="31"/>
        <v>120559741.1575363</v>
      </c>
      <c r="AB78" s="9">
        <f t="shared" si="23"/>
        <v>260.62462959387847</v>
      </c>
      <c r="AC78" s="10">
        <f t="shared" si="32"/>
        <v>26821841289.607342</v>
      </c>
      <c r="AD78" s="9">
        <f t="shared" si="24"/>
        <v>458.68707341323625</v>
      </c>
      <c r="AE78">
        <f t="shared" si="25"/>
        <v>1</v>
      </c>
      <c r="AF78" s="10">
        <f t="shared" si="33"/>
        <v>8037316.0771690859</v>
      </c>
      <c r="AG78" s="10">
        <f t="shared" si="35"/>
        <v>1788122752.6404901</v>
      </c>
      <c r="AH78" s="8">
        <f t="shared" si="34"/>
        <v>173.74975306258563</v>
      </c>
    </row>
    <row r="79" spans="1:34" x14ac:dyDescent="0.45">
      <c r="A79" s="3">
        <v>513</v>
      </c>
      <c r="B79" t="s">
        <v>28</v>
      </c>
      <c r="C79" t="s">
        <v>29</v>
      </c>
      <c r="D79" t="s">
        <v>28</v>
      </c>
      <c r="E79" s="2">
        <v>11810</v>
      </c>
      <c r="F79" s="2">
        <v>16479</v>
      </c>
      <c r="G79" s="2">
        <v>16219</v>
      </c>
      <c r="H79" s="2">
        <v>38961</v>
      </c>
      <c r="I79" s="4">
        <v>0.71666967868804932</v>
      </c>
      <c r="J79" s="4">
        <f>'[1]Sheet1 orig w sums'!$I$1473</f>
        <v>0.75962237056973825</v>
      </c>
      <c r="K79" s="4">
        <f t="shared" si="18"/>
        <v>-4.2952691881688931E-2</v>
      </c>
      <c r="L79" s="2">
        <v>10992.0009765625</v>
      </c>
      <c r="M79" s="2">
        <v>16523.048828125</v>
      </c>
      <c r="N79" s="2">
        <v>17057.720703125</v>
      </c>
      <c r="O79" s="2">
        <v>45876</v>
      </c>
      <c r="P79" s="4">
        <v>0.66525256633758545</v>
      </c>
      <c r="Q79" s="5">
        <f>'[1]Sheet1 orig w sums'!$N$1473</f>
        <v>0.77681666360810153</v>
      </c>
      <c r="R79" s="4">
        <f t="shared" si="19"/>
        <v>-0.11156409727051608</v>
      </c>
      <c r="S79" s="6">
        <f t="shared" si="26"/>
        <v>5893401</v>
      </c>
      <c r="T79" s="4">
        <f t="shared" si="20"/>
        <v>1.8253988374521388E-2</v>
      </c>
      <c r="U79" s="6">
        <f t="shared" si="21"/>
        <v>921.68951333321218</v>
      </c>
      <c r="V79" s="2">
        <f t="shared" si="27"/>
        <v>3575.764396073092</v>
      </c>
      <c r="W79" s="6">
        <f t="shared" si="28"/>
        <v>540012.59018822003</v>
      </c>
      <c r="X79" s="7">
        <f t="shared" si="22"/>
        <v>0.20962732702136497</v>
      </c>
      <c r="Y79" s="2">
        <f t="shared" si="29"/>
        <v>3575.764396073092</v>
      </c>
      <c r="Z79" s="6">
        <f t="shared" si="30"/>
        <v>540012.59018822003</v>
      </c>
      <c r="AA79" s="8">
        <f t="shared" si="31"/>
        <v>178788219.80365461</v>
      </c>
      <c r="AB79" s="9">
        <f t="shared" si="23"/>
        <v>389.72059421844676</v>
      </c>
      <c r="AC79" s="10">
        <f t="shared" si="32"/>
        <v>27000629509.410995</v>
      </c>
      <c r="AD79" s="9">
        <f t="shared" si="24"/>
        <v>458.15021766567378</v>
      </c>
      <c r="AE79">
        <f t="shared" si="25"/>
        <v>1</v>
      </c>
      <c r="AF79" s="10">
        <f t="shared" si="33"/>
        <v>11919214.653576974</v>
      </c>
      <c r="AG79" s="10">
        <f t="shared" si="35"/>
        <v>1800041967.2940671</v>
      </c>
      <c r="AH79" s="8">
        <f t="shared" si="34"/>
        <v>259.81372947896449</v>
      </c>
    </row>
    <row r="80" spans="1:34" x14ac:dyDescent="0.45">
      <c r="A80" s="3">
        <v>239</v>
      </c>
      <c r="B80" t="s">
        <v>28</v>
      </c>
      <c r="C80" t="s">
        <v>29</v>
      </c>
      <c r="D80" t="s">
        <v>28</v>
      </c>
      <c r="E80" s="2">
        <v>10604</v>
      </c>
      <c r="F80" s="2">
        <v>17520</v>
      </c>
      <c r="G80" s="2">
        <v>16234</v>
      </c>
      <c r="H80" s="2">
        <v>42790</v>
      </c>
      <c r="I80" s="4">
        <v>0.60525113344192505</v>
      </c>
      <c r="J80" s="4">
        <f>'[1]Sheet1 orig w sums'!$I$1473</f>
        <v>0.75962237056973825</v>
      </c>
      <c r="K80" s="4">
        <f t="shared" si="18"/>
        <v>-0.1543712371278132</v>
      </c>
      <c r="L80" s="2">
        <v>9580.6070556640625</v>
      </c>
      <c r="M80" s="2">
        <v>17046.3330078125</v>
      </c>
      <c r="N80" s="2">
        <v>15512.396118164063</v>
      </c>
      <c r="O80" s="2">
        <v>45301</v>
      </c>
      <c r="P80" s="4">
        <v>0.56203329563140869</v>
      </c>
      <c r="Q80" s="5">
        <f>'[1]Sheet1 orig w sums'!$N$1473</f>
        <v>0.77681666360810153</v>
      </c>
      <c r="R80" s="4">
        <f t="shared" si="19"/>
        <v>-0.21478336797669284</v>
      </c>
      <c r="S80" s="6">
        <f t="shared" si="26"/>
        <v>5938702</v>
      </c>
      <c r="T80" s="4">
        <f t="shared" si="20"/>
        <v>1.8394301909499613E-2</v>
      </c>
      <c r="U80" s="6">
        <f t="shared" si="21"/>
        <v>1830.6344075351187</v>
      </c>
      <c r="V80" s="2">
        <f t="shared" si="27"/>
        <v>7410.1583313650008</v>
      </c>
      <c r="W80" s="6">
        <f t="shared" si="28"/>
        <v>547422.748519585</v>
      </c>
      <c r="X80" s="7">
        <f t="shared" si="22"/>
        <v>0.47769269653243063</v>
      </c>
      <c r="Y80" s="2">
        <f t="shared" si="29"/>
        <v>7410.1583313650008</v>
      </c>
      <c r="Z80" s="6">
        <f t="shared" si="30"/>
        <v>547422.748519585</v>
      </c>
      <c r="AA80" s="8">
        <f t="shared" si="31"/>
        <v>370507916.56825006</v>
      </c>
      <c r="AB80" s="9">
        <f t="shared" si="23"/>
        <v>817.88021581918736</v>
      </c>
      <c r="AC80" s="10">
        <f t="shared" si="32"/>
        <v>27371137425.979244</v>
      </c>
      <c r="AD80" s="9">
        <f t="shared" si="24"/>
        <v>460.89427329371381</v>
      </c>
      <c r="AE80">
        <f t="shared" si="25"/>
        <v>1</v>
      </c>
      <c r="AF80" s="10">
        <f t="shared" si="33"/>
        <v>24700527.771216668</v>
      </c>
      <c r="AG80" s="10">
        <f t="shared" si="35"/>
        <v>1824742495.0652838</v>
      </c>
      <c r="AH80" s="8">
        <f t="shared" si="34"/>
        <v>545.25347721279149</v>
      </c>
    </row>
    <row r="81" spans="1:34" x14ac:dyDescent="0.45">
      <c r="A81" s="3">
        <v>462</v>
      </c>
      <c r="B81" t="s">
        <v>28</v>
      </c>
      <c r="C81" t="s">
        <v>29</v>
      </c>
      <c r="D81" t="s">
        <v>28</v>
      </c>
      <c r="E81" s="2">
        <v>12215</v>
      </c>
      <c r="F81" s="2">
        <v>17135</v>
      </c>
      <c r="G81" s="2">
        <v>17986</v>
      </c>
      <c r="H81" s="2">
        <v>44076</v>
      </c>
      <c r="I81" s="4">
        <v>0.71286839246749878</v>
      </c>
      <c r="J81" s="4">
        <f>'[1]Sheet1 orig w sums'!$I$1473</f>
        <v>0.75962237056973825</v>
      </c>
      <c r="K81" s="4">
        <f t="shared" si="18"/>
        <v>-4.6753978102239468E-2</v>
      </c>
      <c r="L81" s="2">
        <v>11629.5693359375</v>
      </c>
      <c r="M81" s="2">
        <v>16747.05859375</v>
      </c>
      <c r="N81" s="2">
        <v>18486.5830078125</v>
      </c>
      <c r="O81" s="2">
        <v>44960</v>
      </c>
      <c r="P81" s="4">
        <v>0.69442456960678101</v>
      </c>
      <c r="Q81" s="5">
        <f>'[1]Sheet1 orig w sums'!$N$1473</f>
        <v>0.77681666360810153</v>
      </c>
      <c r="R81" s="4">
        <f t="shared" si="19"/>
        <v>-8.2392094001320526E-2</v>
      </c>
      <c r="S81" s="6">
        <f t="shared" si="26"/>
        <v>5983662</v>
      </c>
      <c r="T81" s="4">
        <f t="shared" si="20"/>
        <v>1.8533559244494888E-2</v>
      </c>
      <c r="U81" s="6">
        <f t="shared" si="21"/>
        <v>689.91261295093636</v>
      </c>
      <c r="V81" s="2">
        <f t="shared" si="27"/>
        <v>2741.7452914704486</v>
      </c>
      <c r="W81" s="6">
        <f t="shared" si="28"/>
        <v>550164.49381105544</v>
      </c>
      <c r="X81" s="7">
        <f t="shared" si="22"/>
        <v>0.14831000895686222</v>
      </c>
      <c r="Y81" s="2">
        <f t="shared" si="29"/>
        <v>2741.7452914704486</v>
      </c>
      <c r="Z81" s="6">
        <f t="shared" si="30"/>
        <v>550164.49381105544</v>
      </c>
      <c r="AA81" s="8">
        <f t="shared" si="31"/>
        <v>137087264.57352242</v>
      </c>
      <c r="AB81" s="9">
        <f t="shared" si="23"/>
        <v>304.90939629342176</v>
      </c>
      <c r="AC81" s="10">
        <f t="shared" si="32"/>
        <v>27508224690.552765</v>
      </c>
      <c r="AD81" s="9">
        <f t="shared" si="24"/>
        <v>459.72223515554134</v>
      </c>
      <c r="AE81">
        <f t="shared" si="25"/>
        <v>1</v>
      </c>
      <c r="AF81" s="10">
        <f t="shared" si="33"/>
        <v>9139150.9715681616</v>
      </c>
      <c r="AG81" s="10">
        <f t="shared" si="35"/>
        <v>1833881646.0368519</v>
      </c>
      <c r="AH81" s="8">
        <f t="shared" si="34"/>
        <v>203.27293086228119</v>
      </c>
    </row>
    <row r="82" spans="1:34" x14ac:dyDescent="0.45">
      <c r="A82" s="3">
        <v>236</v>
      </c>
      <c r="B82" t="s">
        <v>28</v>
      </c>
      <c r="C82" t="s">
        <v>29</v>
      </c>
      <c r="D82" t="s">
        <v>28</v>
      </c>
      <c r="E82" s="2">
        <v>14233</v>
      </c>
      <c r="F82" s="2">
        <v>17979</v>
      </c>
      <c r="G82" s="2">
        <v>20247</v>
      </c>
      <c r="H82" s="2">
        <v>42978</v>
      </c>
      <c r="I82" s="4">
        <v>0.79164582490921021</v>
      </c>
      <c r="J82" s="4">
        <f>'[1]Sheet1 orig w sums'!$I$1473</f>
        <v>0.75962237056973825</v>
      </c>
      <c r="K82" s="4">
        <f t="shared" si="18"/>
        <v>3.2023454339471957E-2</v>
      </c>
      <c r="L82" s="2">
        <v>12178.77392578125</v>
      </c>
      <c r="M82" s="2">
        <v>16759.9248046875</v>
      </c>
      <c r="N82" s="2">
        <v>19013.6689453125</v>
      </c>
      <c r="O82" s="2">
        <v>44912</v>
      </c>
      <c r="P82" s="4">
        <v>0.72666043043136597</v>
      </c>
      <c r="Q82" s="5">
        <f>'[1]Sheet1 orig w sums'!$N$1473</f>
        <v>0.77681666360810153</v>
      </c>
      <c r="R82" s="4">
        <f t="shared" si="19"/>
        <v>-5.0156233176735565E-2</v>
      </c>
      <c r="S82" s="6">
        <f t="shared" si="26"/>
        <v>6028574</v>
      </c>
      <c r="T82" s="4">
        <f t="shared" si="20"/>
        <v>1.8672667906178778E-2</v>
      </c>
      <c r="U82" s="6">
        <f t="shared" si="21"/>
        <v>420.30734826423026</v>
      </c>
      <c r="V82" s="2">
        <f t="shared" si="27"/>
        <v>1640.473996783217</v>
      </c>
      <c r="W82" s="6">
        <f t="shared" si="28"/>
        <v>551804.96780783869</v>
      </c>
      <c r="X82" s="7">
        <f t="shared" si="22"/>
        <v>8.6278666232255413E-2</v>
      </c>
      <c r="Y82" s="2">
        <f t="shared" si="29"/>
        <v>1640.473996783217</v>
      </c>
      <c r="Z82" s="6">
        <f t="shared" si="30"/>
        <v>551804.96780783869</v>
      </c>
      <c r="AA82" s="8">
        <f t="shared" si="31"/>
        <v>82023699.839160845</v>
      </c>
      <c r="AB82" s="9">
        <f t="shared" si="23"/>
        <v>182.6320356233542</v>
      </c>
      <c r="AC82" s="10">
        <f t="shared" si="32"/>
        <v>27590248390.391926</v>
      </c>
      <c r="AD82" s="9">
        <f t="shared" si="24"/>
        <v>457.65795344623666</v>
      </c>
      <c r="AE82">
        <f t="shared" si="25"/>
        <v>1</v>
      </c>
      <c r="AF82" s="10">
        <f t="shared" si="33"/>
        <v>5468246.6559440559</v>
      </c>
      <c r="AG82" s="10">
        <f t="shared" si="35"/>
        <v>1839349892.692796</v>
      </c>
      <c r="AH82" s="8">
        <f t="shared" si="34"/>
        <v>121.75469041556947</v>
      </c>
    </row>
    <row r="83" spans="1:34" x14ac:dyDescent="0.45">
      <c r="A83" s="3">
        <v>419</v>
      </c>
      <c r="B83" t="s">
        <v>28</v>
      </c>
      <c r="C83" t="s">
        <v>29</v>
      </c>
      <c r="D83" t="s">
        <v>28</v>
      </c>
      <c r="E83" s="2">
        <v>14073</v>
      </c>
      <c r="F83" s="2">
        <v>20275</v>
      </c>
      <c r="G83" s="2">
        <v>19870</v>
      </c>
      <c r="H83" s="2">
        <v>49291</v>
      </c>
      <c r="I83" s="4">
        <v>0.69410604238510132</v>
      </c>
      <c r="J83" s="4">
        <f>'[1]Sheet1 orig w sums'!$I$1473</f>
        <v>0.75962237056973825</v>
      </c>
      <c r="K83" s="4">
        <f t="shared" si="18"/>
        <v>-6.5516328184636929E-2</v>
      </c>
      <c r="L83" s="2">
        <v>10019.876037597656</v>
      </c>
      <c r="M83" s="2">
        <v>15305.90771484375</v>
      </c>
      <c r="N83" s="2">
        <v>17194.72998046875</v>
      </c>
      <c r="O83" s="2">
        <v>44722</v>
      </c>
      <c r="P83" s="4">
        <v>0.65464109182357788</v>
      </c>
      <c r="Q83" s="5">
        <f>'[1]Sheet1 orig w sums'!$N$1473</f>
        <v>0.77681666360810153</v>
      </c>
      <c r="R83" s="4">
        <f t="shared" si="19"/>
        <v>-0.12217557178452365</v>
      </c>
      <c r="S83" s="6">
        <f t="shared" si="26"/>
        <v>6073296</v>
      </c>
      <c r="T83" s="4">
        <f t="shared" si="20"/>
        <v>1.8811188069338444E-2</v>
      </c>
      <c r="U83" s="6">
        <f t="shared" si="21"/>
        <v>935.00401337109349</v>
      </c>
      <c r="V83" s="2">
        <f t="shared" si="27"/>
        <v>4011.3124853651298</v>
      </c>
      <c r="W83" s="6">
        <f t="shared" si="28"/>
        <v>555816.28029320377</v>
      </c>
      <c r="X83" s="7">
        <f t="shared" si="22"/>
        <v>0.23328732058726848</v>
      </c>
      <c r="Y83" s="2">
        <f t="shared" si="29"/>
        <v>4011.3124853651298</v>
      </c>
      <c r="Z83" s="6">
        <f t="shared" si="30"/>
        <v>555816.28029320377</v>
      </c>
      <c r="AA83" s="8">
        <f t="shared" si="31"/>
        <v>200565624.26825649</v>
      </c>
      <c r="AB83" s="9">
        <f t="shared" si="23"/>
        <v>448.471947292734</v>
      </c>
      <c r="AC83" s="10">
        <f t="shared" si="32"/>
        <v>27790814014.660183</v>
      </c>
      <c r="AD83" s="9">
        <f t="shared" si="24"/>
        <v>457.59031034647722</v>
      </c>
      <c r="AE83">
        <f t="shared" si="25"/>
        <v>1</v>
      </c>
      <c r="AF83" s="10">
        <f t="shared" si="33"/>
        <v>13371041.617883766</v>
      </c>
      <c r="AG83" s="10">
        <f t="shared" si="35"/>
        <v>1852720934.3106797</v>
      </c>
      <c r="AH83" s="8">
        <f t="shared" si="34"/>
        <v>298.981298195156</v>
      </c>
    </row>
    <row r="84" spans="1:34" x14ac:dyDescent="0.45">
      <c r="A84" s="3">
        <v>515</v>
      </c>
      <c r="B84" t="s">
        <v>28</v>
      </c>
      <c r="C84" t="s">
        <v>29</v>
      </c>
      <c r="D84" t="s">
        <v>28</v>
      </c>
      <c r="E84" s="2">
        <v>13392</v>
      </c>
      <c r="F84" s="2">
        <v>18613</v>
      </c>
      <c r="G84" s="2">
        <v>19466</v>
      </c>
      <c r="H84" s="2">
        <v>46012</v>
      </c>
      <c r="I84" s="4">
        <v>0.71949714422225952</v>
      </c>
      <c r="J84" s="4">
        <f>'[1]Sheet1 orig w sums'!$I$1473</f>
        <v>0.75962237056973825</v>
      </c>
      <c r="K84" s="4">
        <f t="shared" si="18"/>
        <v>-4.0125226347478726E-2</v>
      </c>
      <c r="L84" s="2">
        <v>10263.748046875</v>
      </c>
      <c r="M84" s="2">
        <v>15587.125</v>
      </c>
      <c r="N84" s="2">
        <v>16517.8203125</v>
      </c>
      <c r="O84" s="2">
        <v>44130</v>
      </c>
      <c r="P84" s="4">
        <v>0.65847599506378174</v>
      </c>
      <c r="Q84" s="5">
        <f>'[1]Sheet1 orig w sums'!$N$1473</f>
        <v>0.77681666360810153</v>
      </c>
      <c r="R84" s="4">
        <f t="shared" si="19"/>
        <v>-0.11834066854431979</v>
      </c>
      <c r="S84" s="6">
        <f t="shared" si="26"/>
        <v>6117426</v>
      </c>
      <c r="T84" s="4">
        <f t="shared" si="20"/>
        <v>1.8947874594991056E-2</v>
      </c>
      <c r="U84" s="6">
        <f t="shared" si="21"/>
        <v>922.29539659194029</v>
      </c>
      <c r="V84" s="2">
        <f t="shared" si="27"/>
        <v>3710.7082048331208</v>
      </c>
      <c r="W84" s="6">
        <f t="shared" si="28"/>
        <v>559526.98849803687</v>
      </c>
      <c r="X84" s="7">
        <f t="shared" si="22"/>
        <v>0.22464878141488262</v>
      </c>
      <c r="Y84" s="2">
        <f t="shared" si="29"/>
        <v>3710.7082048331208</v>
      </c>
      <c r="Z84" s="6">
        <f t="shared" si="30"/>
        <v>559526.98849803687</v>
      </c>
      <c r="AA84" s="8">
        <f t="shared" si="31"/>
        <v>185535410.24165604</v>
      </c>
      <c r="AB84" s="9">
        <f t="shared" si="23"/>
        <v>420.42920970237037</v>
      </c>
      <c r="AC84" s="10">
        <f t="shared" si="32"/>
        <v>27976349424.90184</v>
      </c>
      <c r="AD84" s="9">
        <f t="shared" si="24"/>
        <v>457.32223691634101</v>
      </c>
      <c r="AE84">
        <f t="shared" si="25"/>
        <v>1</v>
      </c>
      <c r="AF84" s="10">
        <f t="shared" si="33"/>
        <v>12369027.349443736</v>
      </c>
      <c r="AG84" s="10">
        <f t="shared" si="35"/>
        <v>1865089961.6601233</v>
      </c>
      <c r="AH84" s="8">
        <f t="shared" si="34"/>
        <v>280.28613980158025</v>
      </c>
    </row>
    <row r="85" spans="1:34" x14ac:dyDescent="0.45">
      <c r="A85" s="3">
        <v>420</v>
      </c>
      <c r="B85" t="s">
        <v>28</v>
      </c>
      <c r="C85" t="s">
        <v>29</v>
      </c>
      <c r="D85" t="s">
        <v>28</v>
      </c>
      <c r="E85" s="2">
        <v>11518</v>
      </c>
      <c r="F85" s="2">
        <v>17030</v>
      </c>
      <c r="G85" s="2">
        <v>16238</v>
      </c>
      <c r="H85" s="2">
        <v>42374</v>
      </c>
      <c r="I85" s="4">
        <v>0.67633587121963501</v>
      </c>
      <c r="J85" s="4">
        <f>'[1]Sheet1 orig w sums'!$I$1473</f>
        <v>0.75962237056973825</v>
      </c>
      <c r="K85" s="4">
        <f t="shared" si="18"/>
        <v>-8.3286499350103238E-2</v>
      </c>
      <c r="L85" s="2">
        <v>9923.9150390625</v>
      </c>
      <c r="M85" s="2">
        <v>15756.4140625</v>
      </c>
      <c r="N85" s="2">
        <v>16705.37841796875</v>
      </c>
      <c r="O85" s="2">
        <v>43797</v>
      </c>
      <c r="P85" s="4">
        <v>0.62983334064483643</v>
      </c>
      <c r="Q85" s="5">
        <f>'[1]Sheet1 orig w sums'!$N$1473</f>
        <v>0.77681666360810153</v>
      </c>
      <c r="R85" s="4">
        <f t="shared" si="19"/>
        <v>-0.14698332296326511</v>
      </c>
      <c r="S85" s="6">
        <f t="shared" si="26"/>
        <v>6161223</v>
      </c>
      <c r="T85" s="4">
        <f t="shared" si="20"/>
        <v>1.9083529699545951E-2</v>
      </c>
      <c r="U85" s="6">
        <f t="shared" si="21"/>
        <v>1157.9650484456847</v>
      </c>
      <c r="V85" s="2">
        <f t="shared" si="27"/>
        <v>4873.1383362624256</v>
      </c>
      <c r="W85" s="6">
        <f t="shared" si="28"/>
        <v>564400.1268342993</v>
      </c>
      <c r="X85" s="7">
        <f t="shared" si="22"/>
        <v>0.29171074215360177</v>
      </c>
      <c r="Y85" s="2">
        <f t="shared" si="29"/>
        <v>4873.1383362624256</v>
      </c>
      <c r="Z85" s="6">
        <f t="shared" si="30"/>
        <v>564400.1268342993</v>
      </c>
      <c r="AA85" s="8">
        <f t="shared" si="31"/>
        <v>243656916.81312129</v>
      </c>
      <c r="AB85" s="9">
        <f t="shared" si="23"/>
        <v>556.33243558490597</v>
      </c>
      <c r="AC85" s="10">
        <f t="shared" si="32"/>
        <v>28220006341.714962</v>
      </c>
      <c r="AD85" s="9">
        <f t="shared" si="24"/>
        <v>458.02605005069552</v>
      </c>
      <c r="AE85">
        <f t="shared" si="25"/>
        <v>1</v>
      </c>
      <c r="AF85" s="10">
        <f t="shared" si="33"/>
        <v>16243794.454208085</v>
      </c>
      <c r="AG85" s="10">
        <f t="shared" si="35"/>
        <v>1881333756.1143315</v>
      </c>
      <c r="AH85" s="8">
        <f t="shared" si="34"/>
        <v>370.88829038993731</v>
      </c>
    </row>
    <row r="86" spans="1:34" x14ac:dyDescent="0.45">
      <c r="A86" s="3">
        <v>449</v>
      </c>
      <c r="B86" t="s">
        <v>28</v>
      </c>
      <c r="C86" t="s">
        <v>29</v>
      </c>
      <c r="D86" t="s">
        <v>28</v>
      </c>
      <c r="E86" s="2">
        <v>12615</v>
      </c>
      <c r="F86" s="2">
        <v>16742</v>
      </c>
      <c r="G86" s="2">
        <v>17994</v>
      </c>
      <c r="H86" s="2">
        <v>40875</v>
      </c>
      <c r="I86" s="4">
        <v>0.75349420309066772</v>
      </c>
      <c r="J86" s="4">
        <f>'[1]Sheet1 orig w sums'!$I$1473</f>
        <v>0.75962237056973825</v>
      </c>
      <c r="K86" s="4">
        <f t="shared" si="18"/>
        <v>-6.1281674790705232E-3</v>
      </c>
      <c r="L86" s="2">
        <v>10991.826171875</v>
      </c>
      <c r="M86" s="2">
        <v>15810.37890625</v>
      </c>
      <c r="N86" s="2">
        <v>17620.8671875</v>
      </c>
      <c r="O86" s="2">
        <v>43007</v>
      </c>
      <c r="P86" s="4">
        <v>0.69522851705551147</v>
      </c>
      <c r="Q86" s="5">
        <f>'[1]Sheet1 orig w sums'!$N$1473</f>
        <v>0.77681666360810153</v>
      </c>
      <c r="R86" s="4">
        <f t="shared" si="19"/>
        <v>-8.1588146552590057E-2</v>
      </c>
      <c r="S86" s="6">
        <f t="shared" si="26"/>
        <v>6204230</v>
      </c>
      <c r="T86" s="4">
        <f t="shared" si="20"/>
        <v>1.9216737889184335E-2</v>
      </c>
      <c r="U86" s="6">
        <f t="shared" si="21"/>
        <v>644.96975562755176</v>
      </c>
      <c r="V86" s="2">
        <f t="shared" si="27"/>
        <v>2584.8585635722388</v>
      </c>
      <c r="W86" s="6">
        <f t="shared" si="28"/>
        <v>566984.98539787158</v>
      </c>
      <c r="X86" s="7">
        <f t="shared" si="22"/>
        <v>0.14669303934178118</v>
      </c>
      <c r="Y86" s="2">
        <f t="shared" si="29"/>
        <v>2584.8585635722388</v>
      </c>
      <c r="Z86" s="6">
        <f t="shared" si="30"/>
        <v>566984.98539787158</v>
      </c>
      <c r="AA86" s="8">
        <f t="shared" si="31"/>
        <v>129242928.17861195</v>
      </c>
      <c r="AB86" s="9">
        <f t="shared" si="23"/>
        <v>300.51602803871918</v>
      </c>
      <c r="AC86" s="10">
        <f t="shared" si="32"/>
        <v>28349249269.893574</v>
      </c>
      <c r="AD86" s="9">
        <f t="shared" si="24"/>
        <v>456.93420891703846</v>
      </c>
      <c r="AE86">
        <f t="shared" si="25"/>
        <v>1</v>
      </c>
      <c r="AF86" s="10">
        <f t="shared" si="33"/>
        <v>8616195.2119074631</v>
      </c>
      <c r="AG86" s="10">
        <f t="shared" si="35"/>
        <v>1889949951.3262389</v>
      </c>
      <c r="AH86" s="8">
        <f t="shared" si="34"/>
        <v>200.34401869247944</v>
      </c>
    </row>
    <row r="87" spans="1:34" x14ac:dyDescent="0.45">
      <c r="A87" s="3">
        <v>458</v>
      </c>
      <c r="B87" t="s">
        <v>28</v>
      </c>
      <c r="C87" t="s">
        <v>29</v>
      </c>
      <c r="D87" t="s">
        <v>28</v>
      </c>
      <c r="E87" s="2">
        <v>10722</v>
      </c>
      <c r="F87" s="2">
        <v>15152</v>
      </c>
      <c r="G87" s="2">
        <v>15702</v>
      </c>
      <c r="H87" s="2">
        <v>40494</v>
      </c>
      <c r="I87" s="4">
        <v>0.70762938261032104</v>
      </c>
      <c r="J87" s="4">
        <f>'[1]Sheet1 orig w sums'!$I$1473</f>
        <v>0.75962237056973825</v>
      </c>
      <c r="K87" s="4">
        <f t="shared" si="18"/>
        <v>-5.1992987959417203E-2</v>
      </c>
      <c r="L87" s="2">
        <v>9606.5390625</v>
      </c>
      <c r="M87" s="2">
        <v>14604.9658203125</v>
      </c>
      <c r="N87" s="2">
        <v>14963.60986328125</v>
      </c>
      <c r="O87" s="2">
        <v>41932</v>
      </c>
      <c r="P87" s="4">
        <v>0.65775841474533081</v>
      </c>
      <c r="Q87" s="5">
        <f>'[1]Sheet1 orig w sums'!$N$1473</f>
        <v>0.77681666360810153</v>
      </c>
      <c r="R87" s="4">
        <f t="shared" si="19"/>
        <v>-0.11905824886277072</v>
      </c>
      <c r="S87" s="6">
        <f t="shared" si="26"/>
        <v>6246162</v>
      </c>
      <c r="T87" s="4">
        <f t="shared" si="20"/>
        <v>1.9346616416119872E-2</v>
      </c>
      <c r="U87" s="6">
        <f t="shared" si="21"/>
        <v>869.420827633513</v>
      </c>
      <c r="V87" s="2">
        <f t="shared" si="27"/>
        <v>3385.6298264854377</v>
      </c>
      <c r="W87" s="6">
        <f t="shared" si="28"/>
        <v>570370.615224357</v>
      </c>
      <c r="X87" s="7">
        <f t="shared" si="22"/>
        <v>0.2262575579969732</v>
      </c>
      <c r="Y87" s="2">
        <f t="shared" si="29"/>
        <v>3385.6298264854377</v>
      </c>
      <c r="Z87" s="6">
        <f t="shared" si="30"/>
        <v>570370.615224357</v>
      </c>
      <c r="AA87" s="8">
        <f t="shared" si="31"/>
        <v>169281491.32427189</v>
      </c>
      <c r="AB87" s="9">
        <f t="shared" si="23"/>
        <v>403.70478709403773</v>
      </c>
      <c r="AC87" s="10">
        <f t="shared" si="32"/>
        <v>28518530761.217846</v>
      </c>
      <c r="AD87" s="9">
        <f t="shared" si="24"/>
        <v>456.57686690191269</v>
      </c>
      <c r="AE87">
        <f t="shared" si="25"/>
        <v>1</v>
      </c>
      <c r="AF87" s="10">
        <f t="shared" si="33"/>
        <v>11285432.754951458</v>
      </c>
      <c r="AG87" s="10">
        <f t="shared" si="35"/>
        <v>1901235384.0811903</v>
      </c>
      <c r="AH87" s="8">
        <f t="shared" si="34"/>
        <v>269.13652472935843</v>
      </c>
    </row>
    <row r="88" spans="1:34" x14ac:dyDescent="0.45">
      <c r="A88" s="3">
        <v>322</v>
      </c>
      <c r="B88" t="s">
        <v>28</v>
      </c>
      <c r="C88" t="s">
        <v>29</v>
      </c>
      <c r="D88" t="s">
        <v>28</v>
      </c>
      <c r="E88" s="2">
        <v>11562</v>
      </c>
      <c r="F88" s="2">
        <v>18200</v>
      </c>
      <c r="G88" s="2">
        <v>16155</v>
      </c>
      <c r="H88" s="2">
        <v>45617</v>
      </c>
      <c r="I88" s="4">
        <v>0.63527470827102661</v>
      </c>
      <c r="J88" s="4">
        <f>'[1]Sheet1 orig w sums'!$I$1473</f>
        <v>0.75962237056973825</v>
      </c>
      <c r="K88" s="4">
        <f t="shared" si="18"/>
        <v>-0.12434766229871164</v>
      </c>
      <c r="L88" s="2">
        <v>9598.0269775390625</v>
      </c>
      <c r="M88" s="2">
        <v>14928.192626953125</v>
      </c>
      <c r="N88" s="2">
        <v>14285.202880859375</v>
      </c>
      <c r="O88" s="2">
        <v>41845</v>
      </c>
      <c r="P88" s="4">
        <v>0.64294636249542236</v>
      </c>
      <c r="Q88" s="5">
        <f>'[1]Sheet1 orig w sums'!$N$1473</f>
        <v>0.77681666360810153</v>
      </c>
      <c r="R88" s="4">
        <f t="shared" si="19"/>
        <v>-0.13387030111267917</v>
      </c>
      <c r="S88" s="6">
        <f t="shared" si="26"/>
        <v>6288007</v>
      </c>
      <c r="T88" s="4">
        <f t="shared" si="20"/>
        <v>1.9476225472678532E-2</v>
      </c>
      <c r="U88" s="6">
        <f t="shared" si="21"/>
        <v>999.220821019146</v>
      </c>
      <c r="V88" s="2">
        <f t="shared" si="27"/>
        <v>3717.9704184102143</v>
      </c>
      <c r="W88" s="6">
        <f t="shared" si="28"/>
        <v>574088.58564276726</v>
      </c>
      <c r="X88" s="7">
        <f t="shared" si="22"/>
        <v>0.26026724642405269</v>
      </c>
      <c r="Y88" s="2">
        <f t="shared" si="29"/>
        <v>3717.9704184102143</v>
      </c>
      <c r="Z88" s="6">
        <f t="shared" si="30"/>
        <v>574088.58564276726</v>
      </c>
      <c r="AA88" s="8">
        <f t="shared" si="31"/>
        <v>185898520.92051071</v>
      </c>
      <c r="AB88" s="9">
        <f t="shared" si="23"/>
        <v>444.25503864383012</v>
      </c>
      <c r="AC88" s="10">
        <f t="shared" si="32"/>
        <v>28704429282.138355</v>
      </c>
      <c r="AD88" s="9">
        <f t="shared" si="24"/>
        <v>456.49486843984681</v>
      </c>
      <c r="AE88">
        <f t="shared" si="25"/>
        <v>1</v>
      </c>
      <c r="AF88" s="10">
        <f t="shared" si="33"/>
        <v>12393234.728034046</v>
      </c>
      <c r="AG88" s="10">
        <f t="shared" si="35"/>
        <v>1913628618.8092244</v>
      </c>
      <c r="AH88" s="8">
        <f t="shared" si="34"/>
        <v>296.17002576255334</v>
      </c>
    </row>
    <row r="89" spans="1:34" x14ac:dyDescent="0.45">
      <c r="A89" s="3">
        <v>539</v>
      </c>
      <c r="B89" t="s">
        <v>28</v>
      </c>
      <c r="C89" t="s">
        <v>29</v>
      </c>
      <c r="D89" t="s">
        <v>28</v>
      </c>
      <c r="E89" s="2">
        <v>9239</v>
      </c>
      <c r="F89" s="2">
        <v>16506</v>
      </c>
      <c r="G89" s="2">
        <v>13091</v>
      </c>
      <c r="H89" s="2">
        <v>36492</v>
      </c>
      <c r="I89" s="4">
        <v>0.55973583459854126</v>
      </c>
      <c r="J89" s="4">
        <f>'[1]Sheet1 orig w sums'!$I$1473</f>
        <v>0.75962237056973825</v>
      </c>
      <c r="K89" s="4">
        <f t="shared" si="18"/>
        <v>-0.19988653597119699</v>
      </c>
      <c r="L89" s="2">
        <v>9192.97509765625</v>
      </c>
      <c r="M89" s="2">
        <v>16652.0283203125</v>
      </c>
      <c r="N89" s="2">
        <v>15014.5419921875</v>
      </c>
      <c r="O89" s="2">
        <v>41758</v>
      </c>
      <c r="P89" s="4">
        <v>0.55206340551376343</v>
      </c>
      <c r="Q89" s="5">
        <f>'[1]Sheet1 orig w sums'!$N$1473</f>
        <v>0.77681666360810153</v>
      </c>
      <c r="R89" s="4">
        <f t="shared" si="19"/>
        <v>-0.2247532580943381</v>
      </c>
      <c r="S89" s="6">
        <f t="shared" si="26"/>
        <v>6329765</v>
      </c>
      <c r="T89" s="4">
        <f t="shared" si="20"/>
        <v>1.9605565058860307E-2</v>
      </c>
      <c r="U89" s="6">
        <f t="shared" si="21"/>
        <v>1871.2988094347113</v>
      </c>
      <c r="V89" s="2">
        <f t="shared" si="27"/>
        <v>7640.8056846991785</v>
      </c>
      <c r="W89" s="6">
        <f t="shared" si="28"/>
        <v>581729.39132746647</v>
      </c>
      <c r="X89" s="7">
        <f t="shared" si="22"/>
        <v>0.50889369044190025</v>
      </c>
      <c r="Y89" s="2">
        <f t="shared" si="29"/>
        <v>7640.8056846991785</v>
      </c>
      <c r="Z89" s="6">
        <f t="shared" si="30"/>
        <v>581729.39132746647</v>
      </c>
      <c r="AA89" s="8">
        <f t="shared" si="31"/>
        <v>382040284.23495895</v>
      </c>
      <c r="AB89" s="9">
        <f t="shared" si="23"/>
        <v>914.891240564584</v>
      </c>
      <c r="AC89" s="10">
        <f t="shared" si="32"/>
        <v>29086469566.373314</v>
      </c>
      <c r="AD89" s="9">
        <f t="shared" si="24"/>
        <v>459.51894843447292</v>
      </c>
      <c r="AE89">
        <f t="shared" si="25"/>
        <v>1</v>
      </c>
      <c r="AF89" s="10">
        <f t="shared" si="33"/>
        <v>25469352.282330595</v>
      </c>
      <c r="AG89" s="10">
        <f t="shared" si="35"/>
        <v>1939097971.0915549</v>
      </c>
      <c r="AH89" s="8">
        <f t="shared" si="34"/>
        <v>609.92749370972251</v>
      </c>
    </row>
    <row r="90" spans="1:34" x14ac:dyDescent="0.45">
      <c r="A90" s="3">
        <v>468</v>
      </c>
      <c r="B90" t="s">
        <v>28</v>
      </c>
      <c r="C90" t="s">
        <v>29</v>
      </c>
      <c r="D90" t="s">
        <v>28</v>
      </c>
      <c r="E90" s="2">
        <v>11451</v>
      </c>
      <c r="F90" s="2">
        <v>15401</v>
      </c>
      <c r="G90" s="2">
        <v>17193</v>
      </c>
      <c r="H90" s="2">
        <v>39833</v>
      </c>
      <c r="I90" s="4">
        <v>0.74352312088012695</v>
      </c>
      <c r="J90" s="4">
        <f>'[1]Sheet1 orig w sums'!$I$1473</f>
        <v>0.75962237056973825</v>
      </c>
      <c r="K90" s="4">
        <f t="shared" si="18"/>
        <v>-1.6099249689611295E-2</v>
      </c>
      <c r="L90" s="2">
        <v>10729.795654296875</v>
      </c>
      <c r="M90" s="2">
        <v>15057.619140625</v>
      </c>
      <c r="N90" s="2">
        <v>16782.8466796875</v>
      </c>
      <c r="O90" s="2">
        <v>41698</v>
      </c>
      <c r="P90" s="4">
        <v>0.71258246898651123</v>
      </c>
      <c r="Q90" s="5">
        <f>'[1]Sheet1 orig w sums'!$N$1473</f>
        <v>0.77681666360810153</v>
      </c>
      <c r="R90" s="4">
        <f t="shared" si="19"/>
        <v>-6.4234194621590301E-2</v>
      </c>
      <c r="S90" s="6">
        <f t="shared" si="26"/>
        <v>6371463</v>
      </c>
      <c r="T90" s="4">
        <f t="shared" si="20"/>
        <v>1.9734718803402853E-2</v>
      </c>
      <c r="U90" s="6">
        <f t="shared" si="21"/>
        <v>483.60701920834475</v>
      </c>
      <c r="V90" s="2">
        <f t="shared" si="27"/>
        <v>1891.0664093924443</v>
      </c>
      <c r="W90" s="6">
        <f t="shared" si="28"/>
        <v>583620.45773685887</v>
      </c>
      <c r="X90" s="7">
        <f t="shared" si="22"/>
        <v>0.11267852501335347</v>
      </c>
      <c r="Y90" s="2">
        <f t="shared" si="29"/>
        <v>1891.0664093924443</v>
      </c>
      <c r="Z90" s="6">
        <f t="shared" si="30"/>
        <v>583620.45773685887</v>
      </c>
      <c r="AA90" s="8">
        <f t="shared" si="31"/>
        <v>94553320.46962221</v>
      </c>
      <c r="AB90" s="9">
        <f t="shared" si="23"/>
        <v>226.75744752655331</v>
      </c>
      <c r="AC90" s="10">
        <f t="shared" si="32"/>
        <v>29181022886.842937</v>
      </c>
      <c r="AD90" s="9">
        <f t="shared" si="24"/>
        <v>457.99564223857124</v>
      </c>
      <c r="AE90">
        <f t="shared" si="25"/>
        <v>1</v>
      </c>
      <c r="AF90" s="10">
        <f t="shared" si="33"/>
        <v>6303554.6979748141</v>
      </c>
      <c r="AG90" s="10">
        <f t="shared" si="35"/>
        <v>1945401525.7895298</v>
      </c>
      <c r="AH90" s="8">
        <f t="shared" si="34"/>
        <v>151.17163168436889</v>
      </c>
    </row>
    <row r="91" spans="1:34" x14ac:dyDescent="0.45">
      <c r="A91" s="3">
        <v>455</v>
      </c>
      <c r="B91" t="s">
        <v>28</v>
      </c>
      <c r="C91" t="s">
        <v>29</v>
      </c>
      <c r="D91" t="s">
        <v>28</v>
      </c>
      <c r="E91" s="2">
        <v>11100</v>
      </c>
      <c r="F91" s="2">
        <v>16841</v>
      </c>
      <c r="G91" s="2">
        <v>15248</v>
      </c>
      <c r="H91" s="2">
        <v>40501</v>
      </c>
      <c r="I91" s="4">
        <v>0.65910577774047852</v>
      </c>
      <c r="J91" s="4">
        <f>'[1]Sheet1 orig w sums'!$I$1473</f>
        <v>0.75962237056973825</v>
      </c>
      <c r="K91" s="4">
        <f t="shared" si="18"/>
        <v>-0.10051659282925973</v>
      </c>
      <c r="L91" s="2">
        <v>10367.95166015625</v>
      </c>
      <c r="M91" s="2">
        <v>15383.8115234375</v>
      </c>
      <c r="N91" s="2">
        <v>15586.5302734375</v>
      </c>
      <c r="O91" s="2">
        <v>41325</v>
      </c>
      <c r="P91" s="4">
        <v>0.67395204305648804</v>
      </c>
      <c r="Q91" s="5">
        <f>'[1]Sheet1 orig w sums'!$N$1473</f>
        <v>0.77681666360810153</v>
      </c>
      <c r="R91" s="4">
        <f t="shared" si="19"/>
        <v>-0.10286462055161349</v>
      </c>
      <c r="S91" s="6">
        <f t="shared" si="26"/>
        <v>6412788</v>
      </c>
      <c r="T91" s="4">
        <f t="shared" si="20"/>
        <v>1.9862717232421528E-2</v>
      </c>
      <c r="U91" s="6">
        <f t="shared" si="21"/>
        <v>791.22496749796881</v>
      </c>
      <c r="V91" s="2">
        <f t="shared" si="27"/>
        <v>2973.6953627011885</v>
      </c>
      <c r="W91" s="6">
        <f t="shared" si="28"/>
        <v>586594.15309956006</v>
      </c>
      <c r="X91" s="7">
        <f t="shared" si="22"/>
        <v>0.19078623083733701</v>
      </c>
      <c r="Y91" s="2">
        <f t="shared" si="29"/>
        <v>2973.6953627011885</v>
      </c>
      <c r="Z91" s="6">
        <f t="shared" si="30"/>
        <v>586594.15309956006</v>
      </c>
      <c r="AA91" s="8">
        <f t="shared" si="31"/>
        <v>148684768.13505942</v>
      </c>
      <c r="AB91" s="9">
        <f t="shared" si="23"/>
        <v>359.79375229294476</v>
      </c>
      <c r="AC91" s="10">
        <f t="shared" si="32"/>
        <v>29329707654.977997</v>
      </c>
      <c r="AD91" s="9">
        <f t="shared" si="24"/>
        <v>457.36281403623508</v>
      </c>
      <c r="AE91">
        <f t="shared" si="25"/>
        <v>1</v>
      </c>
      <c r="AF91" s="10">
        <f t="shared" si="33"/>
        <v>9912317.8756706268</v>
      </c>
      <c r="AG91" s="10">
        <f t="shared" si="35"/>
        <v>1955313843.6652005</v>
      </c>
      <c r="AH91" s="8">
        <f t="shared" si="34"/>
        <v>239.86250152862982</v>
      </c>
    </row>
    <row r="92" spans="1:34" x14ac:dyDescent="0.45">
      <c r="A92" s="3">
        <v>359</v>
      </c>
      <c r="B92" t="s">
        <v>28</v>
      </c>
      <c r="C92" t="s">
        <v>29</v>
      </c>
      <c r="D92" t="s">
        <v>28</v>
      </c>
      <c r="E92" s="2">
        <v>10596</v>
      </c>
      <c r="F92" s="2">
        <v>14420</v>
      </c>
      <c r="G92" s="2">
        <v>15021</v>
      </c>
      <c r="H92" s="2">
        <v>36734</v>
      </c>
      <c r="I92" s="4">
        <v>0.73481273651123047</v>
      </c>
      <c r="J92" s="4">
        <f>'[1]Sheet1 orig w sums'!$I$1473</f>
        <v>0.75962237056973825</v>
      </c>
      <c r="K92" s="4">
        <f t="shared" si="18"/>
        <v>-2.4809634058507779E-2</v>
      </c>
      <c r="L92" s="2">
        <v>9107.26513671875</v>
      </c>
      <c r="M92" s="2">
        <v>12847.9248046875</v>
      </c>
      <c r="N92" s="2">
        <v>16338.908447265625</v>
      </c>
      <c r="O92" s="2">
        <v>41295</v>
      </c>
      <c r="P92" s="4">
        <v>0.70885103940963745</v>
      </c>
      <c r="Q92" s="5">
        <f>'[1]Sheet1 orig w sums'!$N$1473</f>
        <v>0.77681666360810153</v>
      </c>
      <c r="R92" s="4">
        <f t="shared" si="19"/>
        <v>-6.7965624198464081E-2</v>
      </c>
      <c r="S92" s="6">
        <f t="shared" si="26"/>
        <v>6454083</v>
      </c>
      <c r="T92" s="4">
        <f t="shared" si="20"/>
        <v>1.9990622740620592E-2</v>
      </c>
      <c r="U92" s="6">
        <f t="shared" si="21"/>
        <v>436.6086145027578</v>
      </c>
      <c r="V92" s="2">
        <f t="shared" si="27"/>
        <v>1958.2465406893405</v>
      </c>
      <c r="W92" s="6">
        <f t="shared" si="28"/>
        <v>588552.39964024944</v>
      </c>
      <c r="X92" s="7">
        <f t="shared" si="22"/>
        <v>0.11985173593509302</v>
      </c>
      <c r="Y92" s="2">
        <f t="shared" si="29"/>
        <v>1958.2465406893405</v>
      </c>
      <c r="Z92" s="6">
        <f t="shared" si="30"/>
        <v>588552.39964024944</v>
      </c>
      <c r="AA92" s="8">
        <f t="shared" si="31"/>
        <v>97912327.034467027</v>
      </c>
      <c r="AB92" s="9">
        <f t="shared" si="23"/>
        <v>237.10455753594147</v>
      </c>
      <c r="AC92" s="10">
        <f t="shared" si="32"/>
        <v>29427619982.012463</v>
      </c>
      <c r="AD92" s="9">
        <f t="shared" si="24"/>
        <v>455.95354106869189</v>
      </c>
      <c r="AE92">
        <f t="shared" si="25"/>
        <v>1</v>
      </c>
      <c r="AF92" s="10">
        <f t="shared" si="33"/>
        <v>6527488.4689644678</v>
      </c>
      <c r="AG92" s="10">
        <f t="shared" si="35"/>
        <v>1961841332.134165</v>
      </c>
      <c r="AH92" s="8">
        <f t="shared" si="34"/>
        <v>158.06970502396095</v>
      </c>
    </row>
    <row r="93" spans="1:34" x14ac:dyDescent="0.45">
      <c r="A93" s="3">
        <v>167</v>
      </c>
      <c r="B93" t="s">
        <v>28</v>
      </c>
      <c r="C93" t="s">
        <v>29</v>
      </c>
      <c r="D93" t="s">
        <v>28</v>
      </c>
      <c r="E93" s="2">
        <v>12481</v>
      </c>
      <c r="F93" s="2">
        <v>16596</v>
      </c>
      <c r="G93" s="2">
        <v>17790</v>
      </c>
      <c r="H93" s="2">
        <v>40738</v>
      </c>
      <c r="I93" s="4">
        <v>0.75204867124557495</v>
      </c>
      <c r="J93" s="4">
        <f>'[1]Sheet1 orig w sums'!$I$1473</f>
        <v>0.75962237056973825</v>
      </c>
      <c r="K93" s="4">
        <f t="shared" si="18"/>
        <v>-7.5736993241632966E-3</v>
      </c>
      <c r="L93" s="2">
        <v>10451.136474609375</v>
      </c>
      <c r="M93" s="2">
        <v>14646.279174804688</v>
      </c>
      <c r="N93" s="2">
        <v>16405.6552734375</v>
      </c>
      <c r="O93" s="2">
        <v>40575</v>
      </c>
      <c r="P93" s="4">
        <v>0.71356940269470215</v>
      </c>
      <c r="Q93" s="5">
        <f>'[1]Sheet1 orig w sums'!$N$1473</f>
        <v>0.77681666360810153</v>
      </c>
      <c r="R93" s="4">
        <f t="shared" si="19"/>
        <v>-6.3247260913399383E-2</v>
      </c>
      <c r="S93" s="6">
        <f t="shared" si="26"/>
        <v>6494658</v>
      </c>
      <c r="T93" s="4">
        <f t="shared" si="20"/>
        <v>2.011629814914891E-2</v>
      </c>
      <c r="U93" s="6">
        <f t="shared" si="21"/>
        <v>463.16852018967995</v>
      </c>
      <c r="V93" s="2">
        <f t="shared" si="27"/>
        <v>1817.6451657196621</v>
      </c>
      <c r="W93" s="6">
        <f t="shared" si="28"/>
        <v>590370.04480596911</v>
      </c>
      <c r="X93" s="7">
        <f t="shared" si="22"/>
        <v>0.11079381685305938</v>
      </c>
      <c r="Y93" s="2">
        <f t="shared" si="29"/>
        <v>1817.6451657196621</v>
      </c>
      <c r="Z93" s="6">
        <f t="shared" si="30"/>
        <v>590370.04480596911</v>
      </c>
      <c r="AA93" s="8">
        <f t="shared" si="31"/>
        <v>90882258.285983101</v>
      </c>
      <c r="AB93" s="9">
        <f t="shared" si="23"/>
        <v>223.98584913366136</v>
      </c>
      <c r="AC93" s="10">
        <f t="shared" si="32"/>
        <v>29518502240.298447</v>
      </c>
      <c r="AD93" s="9">
        <f t="shared" si="24"/>
        <v>454.50433633762469</v>
      </c>
      <c r="AE93">
        <f t="shared" si="25"/>
        <v>1</v>
      </c>
      <c r="AF93" s="10">
        <f t="shared" si="33"/>
        <v>6058817.2190655395</v>
      </c>
      <c r="AG93" s="10">
        <f t="shared" si="35"/>
        <v>1967900149.3532305</v>
      </c>
      <c r="AH93" s="8">
        <f t="shared" si="34"/>
        <v>149.32389942244089</v>
      </c>
    </row>
    <row r="94" spans="1:34" x14ac:dyDescent="0.45">
      <c r="A94" s="3">
        <v>553</v>
      </c>
      <c r="B94" t="s">
        <v>28</v>
      </c>
      <c r="C94" t="s">
        <v>29</v>
      </c>
      <c r="D94" t="s">
        <v>28</v>
      </c>
      <c r="E94" s="2">
        <v>10905</v>
      </c>
      <c r="F94" s="2">
        <v>14177</v>
      </c>
      <c r="G94" s="2">
        <v>16929</v>
      </c>
      <c r="H94" s="2">
        <v>40552</v>
      </c>
      <c r="I94" s="4">
        <v>0.76920366287231445</v>
      </c>
      <c r="J94" s="4">
        <f>'[1]Sheet1 orig w sums'!$I$1473</f>
        <v>0.75962237056973825</v>
      </c>
      <c r="K94" s="4">
        <f t="shared" si="18"/>
        <v>9.5812923025762053E-3</v>
      </c>
      <c r="L94" s="2">
        <v>8811.19091796875</v>
      </c>
      <c r="M94" s="2">
        <v>12833.36572265625</v>
      </c>
      <c r="N94" s="2">
        <v>15748.863525390625</v>
      </c>
      <c r="O94" s="2">
        <v>40034</v>
      </c>
      <c r="P94" s="4">
        <v>0.68658459186553955</v>
      </c>
      <c r="Q94" s="5">
        <f>'[1]Sheet1 orig w sums'!$N$1473</f>
        <v>0.77681666360810153</v>
      </c>
      <c r="R94" s="4">
        <f t="shared" si="19"/>
        <v>-9.0232071742561981E-2</v>
      </c>
      <c r="S94" s="6">
        <f t="shared" si="26"/>
        <v>6534692</v>
      </c>
      <c r="T94" s="4">
        <f t="shared" si="20"/>
        <v>2.0240297885563519E-2</v>
      </c>
      <c r="U94" s="6">
        <f t="shared" si="21"/>
        <v>578.99058829262731</v>
      </c>
      <c r="V94" s="2">
        <f t="shared" si="27"/>
        <v>2587.1768760880223</v>
      </c>
      <c r="W94" s="6">
        <f t="shared" si="28"/>
        <v>592957.22168205713</v>
      </c>
      <c r="X94" s="7">
        <f t="shared" si="22"/>
        <v>0.16427705224043151</v>
      </c>
      <c r="Y94" s="2">
        <f t="shared" si="29"/>
        <v>2587.1768760880223</v>
      </c>
      <c r="Z94" s="6">
        <f t="shared" si="30"/>
        <v>592957.22168205713</v>
      </c>
      <c r="AA94" s="8">
        <f t="shared" si="31"/>
        <v>129358843.80440111</v>
      </c>
      <c r="AB94" s="9">
        <f t="shared" si="23"/>
        <v>323.12245542389252</v>
      </c>
      <c r="AC94" s="10">
        <f t="shared" si="32"/>
        <v>29647861084.102848</v>
      </c>
      <c r="AD94" s="9">
        <f t="shared" si="24"/>
        <v>453.69944113820281</v>
      </c>
      <c r="AE94">
        <f t="shared" si="25"/>
        <v>1</v>
      </c>
      <c r="AF94" s="10">
        <f t="shared" si="33"/>
        <v>8623922.9202934075</v>
      </c>
      <c r="AG94" s="10">
        <f t="shared" si="35"/>
        <v>1976524072.2735238</v>
      </c>
      <c r="AH94" s="8">
        <f t="shared" si="34"/>
        <v>215.41497028259499</v>
      </c>
    </row>
    <row r="95" spans="1:34" x14ac:dyDescent="0.45">
      <c r="A95" s="3">
        <v>188</v>
      </c>
      <c r="B95" t="s">
        <v>28</v>
      </c>
      <c r="C95" t="s">
        <v>29</v>
      </c>
      <c r="D95" t="s">
        <v>28</v>
      </c>
      <c r="E95" s="2">
        <v>11035</v>
      </c>
      <c r="F95" s="2">
        <v>15755</v>
      </c>
      <c r="G95" s="2">
        <v>15919</v>
      </c>
      <c r="H95" s="2">
        <v>37877</v>
      </c>
      <c r="I95" s="4">
        <v>0.7004125714302063</v>
      </c>
      <c r="J95" s="4">
        <f>'[1]Sheet1 orig w sums'!$I$1473</f>
        <v>0.75962237056973825</v>
      </c>
      <c r="K95" s="4">
        <f t="shared" si="18"/>
        <v>-5.9209799139531949E-2</v>
      </c>
      <c r="L95" s="2">
        <v>8946.27099609375</v>
      </c>
      <c r="M95" s="2">
        <v>13991.943115234375</v>
      </c>
      <c r="N95" s="2">
        <v>14201.882080078125</v>
      </c>
      <c r="O95" s="2">
        <v>38619</v>
      </c>
      <c r="P95" s="4">
        <v>0.63938730955123901</v>
      </c>
      <c r="Q95" s="5">
        <f>'[1]Sheet1 orig w sums'!$N$1473</f>
        <v>0.77681666360810153</v>
      </c>
      <c r="R95" s="4">
        <f t="shared" si="19"/>
        <v>-0.13742935405686252</v>
      </c>
      <c r="S95" s="6">
        <f t="shared" si="26"/>
        <v>6573311</v>
      </c>
      <c r="T95" s="4">
        <f t="shared" si="20"/>
        <v>2.0359914856652988E-2</v>
      </c>
      <c r="U95" s="6">
        <f t="shared" si="21"/>
        <v>961.4518521635124</v>
      </c>
      <c r="V95" s="2">
        <f t="shared" si="27"/>
        <v>3815.6752226880062</v>
      </c>
      <c r="W95" s="6">
        <f t="shared" si="28"/>
        <v>596772.89690474514</v>
      </c>
      <c r="X95" s="7">
        <f t="shared" si="22"/>
        <v>0.26867391245562405</v>
      </c>
      <c r="Y95" s="2">
        <f t="shared" si="29"/>
        <v>3815.6752226880062</v>
      </c>
      <c r="Z95" s="6">
        <f t="shared" si="30"/>
        <v>596772.89690474514</v>
      </c>
      <c r="AA95" s="8">
        <f t="shared" si="31"/>
        <v>190783761.13440031</v>
      </c>
      <c r="AB95" s="9">
        <f t="shared" si="23"/>
        <v>494.01528039151788</v>
      </c>
      <c r="AC95" s="10">
        <f t="shared" si="32"/>
        <v>29838644845.237247</v>
      </c>
      <c r="AD95" s="9">
        <f t="shared" si="24"/>
        <v>453.93630158739256</v>
      </c>
      <c r="AE95">
        <f t="shared" si="25"/>
        <v>1</v>
      </c>
      <c r="AF95" s="10">
        <f t="shared" si="33"/>
        <v>12718917.40896002</v>
      </c>
      <c r="AG95" s="10">
        <f t="shared" si="35"/>
        <v>1989242989.6824839</v>
      </c>
      <c r="AH95" s="8">
        <f t="shared" si="34"/>
        <v>329.34352026101192</v>
      </c>
    </row>
    <row r="96" spans="1:34" x14ac:dyDescent="0.45">
      <c r="A96" s="3">
        <v>446</v>
      </c>
      <c r="B96" t="s">
        <v>28</v>
      </c>
      <c r="C96" t="s">
        <v>29</v>
      </c>
      <c r="D96" t="s">
        <v>28</v>
      </c>
      <c r="E96" s="2">
        <v>11552</v>
      </c>
      <c r="F96" s="2">
        <v>17630</v>
      </c>
      <c r="G96" s="2">
        <v>15653</v>
      </c>
      <c r="H96" s="2">
        <v>42465</v>
      </c>
      <c r="I96" s="4">
        <v>0.65524673461914063</v>
      </c>
      <c r="J96" s="4">
        <f>'[1]Sheet1 orig w sums'!$I$1473</f>
        <v>0.75962237056973825</v>
      </c>
      <c r="K96" s="4">
        <f t="shared" si="18"/>
        <v>-0.10437563595059762</v>
      </c>
      <c r="L96" s="2">
        <v>8735.4781494140625</v>
      </c>
      <c r="M96" s="2">
        <v>13450.7607421875</v>
      </c>
      <c r="N96" s="2">
        <v>13923.217529296875</v>
      </c>
      <c r="O96" s="2">
        <v>38613</v>
      </c>
      <c r="P96" s="4">
        <v>0.6494411826133728</v>
      </c>
      <c r="Q96" s="5">
        <f>'[1]Sheet1 orig w sums'!$N$1473</f>
        <v>0.77681666360810153</v>
      </c>
      <c r="R96" s="4">
        <f t="shared" si="19"/>
        <v>-0.12737548099472873</v>
      </c>
      <c r="S96" s="6">
        <f t="shared" si="26"/>
        <v>6611924</v>
      </c>
      <c r="T96" s="4">
        <f t="shared" si="20"/>
        <v>2.0479513243578534E-2</v>
      </c>
      <c r="U96" s="6">
        <f t="shared" si="21"/>
        <v>856.64855964057358</v>
      </c>
      <c r="V96" s="2">
        <f t="shared" si="27"/>
        <v>3413.4663375108389</v>
      </c>
      <c r="W96" s="6">
        <f t="shared" si="28"/>
        <v>600186.36324225599</v>
      </c>
      <c r="X96" s="7">
        <f t="shared" si="22"/>
        <v>0.24516361468376913</v>
      </c>
      <c r="Y96" s="2">
        <f t="shared" si="29"/>
        <v>3413.4663375108389</v>
      </c>
      <c r="Z96" s="6">
        <f t="shared" si="30"/>
        <v>600186.36324225599</v>
      </c>
      <c r="AA96" s="8">
        <f t="shared" si="31"/>
        <v>170673316.87554196</v>
      </c>
      <c r="AB96" s="9">
        <f t="shared" si="23"/>
        <v>442.00998854153255</v>
      </c>
      <c r="AC96" s="10">
        <f t="shared" si="32"/>
        <v>30009318162.112789</v>
      </c>
      <c r="AD96" s="9">
        <f t="shared" si="24"/>
        <v>453.86665306668363</v>
      </c>
      <c r="AE96">
        <f t="shared" si="25"/>
        <v>1</v>
      </c>
      <c r="AF96" s="10">
        <f t="shared" si="33"/>
        <v>11378221.12503613</v>
      </c>
      <c r="AG96" s="10">
        <f t="shared" si="35"/>
        <v>2000621210.8075202</v>
      </c>
      <c r="AH96" s="8">
        <f t="shared" si="34"/>
        <v>294.67332569435501</v>
      </c>
    </row>
    <row r="97" spans="1:34" x14ac:dyDescent="0.45">
      <c r="A97" s="3">
        <v>240</v>
      </c>
      <c r="B97" t="s">
        <v>28</v>
      </c>
      <c r="C97" t="s">
        <v>29</v>
      </c>
      <c r="D97" t="s">
        <v>28</v>
      </c>
      <c r="E97" s="2">
        <v>10252</v>
      </c>
      <c r="F97" s="2">
        <v>15758</v>
      </c>
      <c r="G97" s="2">
        <v>14243</v>
      </c>
      <c r="H97" s="2">
        <v>36648</v>
      </c>
      <c r="I97" s="4">
        <v>0.65059018135070801</v>
      </c>
      <c r="J97" s="4">
        <f>'[1]Sheet1 orig w sums'!$I$1473</f>
        <v>0.75962237056973825</v>
      </c>
      <c r="K97" s="4">
        <f t="shared" si="18"/>
        <v>-0.10903218921903024</v>
      </c>
      <c r="L97" s="2">
        <v>9250.38818359375</v>
      </c>
      <c r="M97" s="2">
        <v>14351.668701171875</v>
      </c>
      <c r="N97" s="2">
        <v>14107.44677734375</v>
      </c>
      <c r="O97" s="2">
        <v>38198</v>
      </c>
      <c r="P97" s="4">
        <v>0.64455139636993408</v>
      </c>
      <c r="Q97" s="5">
        <f>'[1]Sheet1 orig w sums'!$N$1473</f>
        <v>0.77681666360810153</v>
      </c>
      <c r="R97" s="4">
        <f t="shared" si="19"/>
        <v>-0.13226526723816745</v>
      </c>
      <c r="S97" s="6">
        <f t="shared" si="26"/>
        <v>6650122</v>
      </c>
      <c r="T97" s="4">
        <f t="shared" si="20"/>
        <v>2.0597826225832748E-2</v>
      </c>
      <c r="U97" s="6">
        <f t="shared" si="21"/>
        <v>949.11364803707079</v>
      </c>
      <c r="V97" s="2">
        <f t="shared" si="27"/>
        <v>3618.6509175585034</v>
      </c>
      <c r="W97" s="6">
        <f t="shared" si="28"/>
        <v>603805.01415981445</v>
      </c>
      <c r="X97" s="7">
        <f t="shared" si="22"/>
        <v>0.25650643767587888</v>
      </c>
      <c r="Y97" s="2">
        <f t="shared" si="29"/>
        <v>3618.6509175585034</v>
      </c>
      <c r="Z97" s="6">
        <f t="shared" si="30"/>
        <v>603805.01415981445</v>
      </c>
      <c r="AA97" s="8">
        <f t="shared" si="31"/>
        <v>180932545.87792516</v>
      </c>
      <c r="AB97" s="9">
        <f t="shared" si="23"/>
        <v>473.67020754470173</v>
      </c>
      <c r="AC97" s="10">
        <f t="shared" si="32"/>
        <v>30190250707.990715</v>
      </c>
      <c r="AD97" s="9">
        <f t="shared" si="24"/>
        <v>453.98040378794133</v>
      </c>
      <c r="AE97">
        <f t="shared" si="25"/>
        <v>1</v>
      </c>
      <c r="AF97" s="10">
        <f t="shared" si="33"/>
        <v>12062169.725195009</v>
      </c>
      <c r="AG97" s="10">
        <f t="shared" si="35"/>
        <v>2012683380.5327151</v>
      </c>
      <c r="AH97" s="8">
        <f t="shared" si="34"/>
        <v>315.78013836313443</v>
      </c>
    </row>
    <row r="98" spans="1:34" x14ac:dyDescent="0.45">
      <c r="A98" s="3">
        <v>410</v>
      </c>
      <c r="B98" t="s">
        <v>28</v>
      </c>
      <c r="C98" t="s">
        <v>29</v>
      </c>
      <c r="D98" t="s">
        <v>28</v>
      </c>
      <c r="E98" s="2">
        <v>12068</v>
      </c>
      <c r="F98" s="2">
        <v>17139</v>
      </c>
      <c r="G98" s="2">
        <v>16539</v>
      </c>
      <c r="H98" s="2">
        <v>38851</v>
      </c>
      <c r="I98" s="4">
        <v>0.70412510633468628</v>
      </c>
      <c r="J98" s="4">
        <f>'[1]Sheet1 orig w sums'!$I$1473</f>
        <v>0.75962237056973825</v>
      </c>
      <c r="K98" s="4">
        <f t="shared" si="18"/>
        <v>-5.5497264235051968E-2</v>
      </c>
      <c r="L98" s="2">
        <v>10238.5498046875</v>
      </c>
      <c r="M98" s="2">
        <v>14159.5791015625</v>
      </c>
      <c r="N98" s="2">
        <v>17302.115234375</v>
      </c>
      <c r="O98" s="2">
        <v>37751</v>
      </c>
      <c r="P98" s="4">
        <v>0.72308290004730225</v>
      </c>
      <c r="Q98" s="5">
        <f>'[1]Sheet1 orig w sums'!$N$1473</f>
        <v>0.77681666360810153</v>
      </c>
      <c r="R98" s="4">
        <f t="shared" si="19"/>
        <v>-5.3733763560799286E-2</v>
      </c>
      <c r="S98" s="6">
        <f t="shared" si="26"/>
        <v>6687873</v>
      </c>
      <c r="T98" s="4">
        <f t="shared" si="20"/>
        <v>2.0714754687874707E-2</v>
      </c>
      <c r="U98" s="6">
        <f t="shared" si="21"/>
        <v>380.4237377818971</v>
      </c>
      <c r="V98" s="2">
        <f t="shared" si="27"/>
        <v>1607.1942498098101</v>
      </c>
      <c r="W98" s="6">
        <f t="shared" si="28"/>
        <v>605412.20840962429</v>
      </c>
      <c r="X98" s="7">
        <f t="shared" si="22"/>
        <v>9.289004425405252E-2</v>
      </c>
      <c r="Y98" s="2">
        <f t="shared" si="29"/>
        <v>1607.1942498098101</v>
      </c>
      <c r="Z98" s="6">
        <f t="shared" si="30"/>
        <v>605412.20840962429</v>
      </c>
      <c r="AA98" s="8">
        <f t="shared" si="31"/>
        <v>80359712.490490511</v>
      </c>
      <c r="AB98" s="9">
        <f t="shared" si="23"/>
        <v>212.86777168946654</v>
      </c>
      <c r="AC98" s="10">
        <f t="shared" si="32"/>
        <v>30270610420.481205</v>
      </c>
      <c r="AD98" s="9">
        <f t="shared" si="24"/>
        <v>452.61939663748404</v>
      </c>
      <c r="AE98">
        <f t="shared" si="25"/>
        <v>1</v>
      </c>
      <c r="AF98" s="10">
        <f t="shared" si="33"/>
        <v>5357314.1660326999</v>
      </c>
      <c r="AG98" s="10">
        <f t="shared" si="35"/>
        <v>2018040694.6987479</v>
      </c>
      <c r="AH98" s="8">
        <f t="shared" si="34"/>
        <v>141.91184779297765</v>
      </c>
    </row>
    <row r="99" spans="1:34" x14ac:dyDescent="0.45">
      <c r="A99" s="3">
        <v>528</v>
      </c>
      <c r="B99" t="s">
        <v>28</v>
      </c>
      <c r="C99" t="s">
        <v>29</v>
      </c>
      <c r="D99" t="s">
        <v>28</v>
      </c>
      <c r="E99" s="2">
        <v>8798</v>
      </c>
      <c r="F99" s="2">
        <v>14491</v>
      </c>
      <c r="G99" s="2">
        <v>12974</v>
      </c>
      <c r="H99" s="2">
        <v>36964</v>
      </c>
      <c r="I99" s="4">
        <v>0.60713547468185425</v>
      </c>
      <c r="J99" s="4">
        <f>'[1]Sheet1 orig w sums'!$I$1473</f>
        <v>0.75962237056973825</v>
      </c>
      <c r="K99" s="4">
        <f t="shared" si="18"/>
        <v>-0.152486895887884</v>
      </c>
      <c r="L99" s="2">
        <v>8273.36083984375</v>
      </c>
      <c r="M99" s="2">
        <v>13201.4912109375</v>
      </c>
      <c r="N99" s="2">
        <v>13096.853515625</v>
      </c>
      <c r="O99" s="2">
        <v>37524</v>
      </c>
      <c r="P99" s="4">
        <v>0.62669897079467773</v>
      </c>
      <c r="Q99" s="5">
        <f>'[1]Sheet1 orig w sums'!$N$1473</f>
        <v>0.77681666360810153</v>
      </c>
      <c r="R99" s="4">
        <f t="shared" si="19"/>
        <v>-0.1501176928134238</v>
      </c>
      <c r="S99" s="6">
        <f t="shared" si="26"/>
        <v>6725397</v>
      </c>
      <c r="T99" s="4">
        <f t="shared" si="20"/>
        <v>2.0830980049048254E-2</v>
      </c>
      <c r="U99" s="6">
        <f t="shared" si="21"/>
        <v>990.88870114131487</v>
      </c>
      <c r="V99" s="2">
        <f t="shared" si="27"/>
        <v>3921.4789552744842</v>
      </c>
      <c r="W99" s="6">
        <f t="shared" si="28"/>
        <v>609333.68736489874</v>
      </c>
      <c r="X99" s="7">
        <f t="shared" si="22"/>
        <v>0.29942145650449736</v>
      </c>
      <c r="Y99" s="2">
        <f t="shared" si="29"/>
        <v>3921.4789552744842</v>
      </c>
      <c r="Z99" s="6">
        <f t="shared" si="30"/>
        <v>609333.68736489874</v>
      </c>
      <c r="AA99" s="8">
        <f t="shared" si="31"/>
        <v>196073947.76372421</v>
      </c>
      <c r="AB99" s="9">
        <f t="shared" si="23"/>
        <v>522.52944186047387</v>
      </c>
      <c r="AC99" s="10">
        <f t="shared" si="32"/>
        <v>30466684368.24493</v>
      </c>
      <c r="AD99" s="9">
        <f t="shared" si="24"/>
        <v>453.00945606995293</v>
      </c>
      <c r="AE99">
        <f t="shared" si="25"/>
        <v>1</v>
      </c>
      <c r="AF99" s="10">
        <f t="shared" si="33"/>
        <v>13071596.517581614</v>
      </c>
      <c r="AG99" s="10">
        <f t="shared" si="35"/>
        <v>2031112291.2163296</v>
      </c>
      <c r="AH99" s="8">
        <f t="shared" si="34"/>
        <v>348.35296124031589</v>
      </c>
    </row>
    <row r="100" spans="1:34" x14ac:dyDescent="0.45">
      <c r="A100" s="3">
        <v>53</v>
      </c>
      <c r="B100" t="s">
        <v>28</v>
      </c>
      <c r="C100" t="s">
        <v>29</v>
      </c>
      <c r="D100" t="s">
        <v>28</v>
      </c>
      <c r="E100" s="2">
        <v>10446</v>
      </c>
      <c r="F100" s="2">
        <v>15634</v>
      </c>
      <c r="G100" s="2">
        <v>15327</v>
      </c>
      <c r="H100" s="2">
        <v>40408</v>
      </c>
      <c r="I100" s="4">
        <v>0.6681591272354126</v>
      </c>
      <c r="J100" s="4">
        <f>'[1]Sheet1 orig w sums'!$I$1473</f>
        <v>0.75962237056973825</v>
      </c>
      <c r="K100" s="4">
        <f t="shared" si="18"/>
        <v>-9.146324333432565E-2</v>
      </c>
      <c r="L100" s="2">
        <v>7505.510009765625</v>
      </c>
      <c r="M100" s="2">
        <v>13931.2998046875</v>
      </c>
      <c r="N100" s="2">
        <v>12744.66650390625</v>
      </c>
      <c r="O100" s="2">
        <v>37444</v>
      </c>
      <c r="P100" s="4">
        <v>0.53875160217285156</v>
      </c>
      <c r="Q100" s="5">
        <f>'[1]Sheet1 orig w sums'!$N$1473</f>
        <v>0.77681666360810153</v>
      </c>
      <c r="R100" s="4">
        <f t="shared" si="19"/>
        <v>-0.23806506143524997</v>
      </c>
      <c r="S100" s="6">
        <f t="shared" si="26"/>
        <v>6762841</v>
      </c>
      <c r="T100" s="4">
        <f t="shared" si="20"/>
        <v>2.0946957621369496E-2</v>
      </c>
      <c r="U100" s="6">
        <f t="shared" si="21"/>
        <v>1658.2778719379078</v>
      </c>
      <c r="V100" s="2">
        <f t="shared" si="27"/>
        <v>7039.5610761819335</v>
      </c>
      <c r="W100" s="6">
        <f t="shared" si="28"/>
        <v>616373.24844108068</v>
      </c>
      <c r="X100" s="7">
        <f t="shared" si="22"/>
        <v>0.55235349422633406</v>
      </c>
      <c r="Y100" s="2">
        <f t="shared" si="29"/>
        <v>7039.5610761819335</v>
      </c>
      <c r="Z100" s="6">
        <f t="shared" si="30"/>
        <v>616373.24844108068</v>
      </c>
      <c r="AA100" s="8">
        <f t="shared" si="31"/>
        <v>351978053.80909669</v>
      </c>
      <c r="AB100" s="9">
        <f t="shared" si="23"/>
        <v>940.01189458684075</v>
      </c>
      <c r="AC100" s="10">
        <f t="shared" si="32"/>
        <v>30818662422.054028</v>
      </c>
      <c r="AD100" s="9">
        <f t="shared" si="24"/>
        <v>455.70585530628369</v>
      </c>
      <c r="AE100">
        <f t="shared" si="25"/>
        <v>1</v>
      </c>
      <c r="AF100" s="10">
        <f t="shared" si="33"/>
        <v>23465203.587273113</v>
      </c>
      <c r="AG100" s="10">
        <f t="shared" si="35"/>
        <v>2054577494.8036027</v>
      </c>
      <c r="AH100" s="8">
        <f t="shared" si="34"/>
        <v>626.67459639122728</v>
      </c>
    </row>
    <row r="101" spans="1:34" x14ac:dyDescent="0.45">
      <c r="A101" s="3">
        <v>2</v>
      </c>
      <c r="B101" t="s">
        <v>28</v>
      </c>
      <c r="C101" t="s">
        <v>29</v>
      </c>
      <c r="D101" t="s">
        <v>28</v>
      </c>
      <c r="E101" s="2">
        <v>8173</v>
      </c>
      <c r="F101" s="2">
        <v>13707</v>
      </c>
      <c r="G101" s="2">
        <v>11484</v>
      </c>
      <c r="H101" s="2">
        <v>32443</v>
      </c>
      <c r="I101" s="4">
        <v>0.59626466035842896</v>
      </c>
      <c r="J101" s="4">
        <f>'[1]Sheet1 orig w sums'!$I$1473</f>
        <v>0.75962237056973825</v>
      </c>
      <c r="K101" s="4">
        <f t="shared" si="18"/>
        <v>-0.16335771021130929</v>
      </c>
      <c r="L101" s="2">
        <v>8366.05517578125</v>
      </c>
      <c r="M101" s="2">
        <v>15207.14111328125</v>
      </c>
      <c r="N101" s="2">
        <v>12104.89404296875</v>
      </c>
      <c r="O101" s="2">
        <v>37424</v>
      </c>
      <c r="P101" s="4">
        <v>0.5501399040222168</v>
      </c>
      <c r="Q101" s="5">
        <f>'[1]Sheet1 orig w sums'!$N$1473</f>
        <v>0.77681666360810153</v>
      </c>
      <c r="R101" s="4">
        <f t="shared" si="19"/>
        <v>-0.22667675958588474</v>
      </c>
      <c r="S101" s="6">
        <f t="shared" si="26"/>
        <v>6800265</v>
      </c>
      <c r="T101" s="4">
        <f t="shared" si="20"/>
        <v>2.1062873246477661E-2</v>
      </c>
      <c r="U101" s="6">
        <f t="shared" si="21"/>
        <v>1723.5527350619386</v>
      </c>
      <c r="V101" s="2">
        <f t="shared" si="27"/>
        <v>6234.5462697254625</v>
      </c>
      <c r="W101" s="6">
        <f t="shared" si="28"/>
        <v>622607.79471080611</v>
      </c>
      <c r="X101" s="7">
        <f t="shared" si="22"/>
        <v>0.51504344008255587</v>
      </c>
      <c r="Y101" s="2">
        <f t="shared" si="29"/>
        <v>6234.5462697254625</v>
      </c>
      <c r="Z101" s="6">
        <f t="shared" si="30"/>
        <v>622607.79471080611</v>
      </c>
      <c r="AA101" s="8">
        <f t="shared" si="31"/>
        <v>311727313.48627311</v>
      </c>
      <c r="AB101" s="9">
        <f t="shared" si="23"/>
        <v>832.96097019632612</v>
      </c>
      <c r="AC101" s="10">
        <f t="shared" si="32"/>
        <v>31130389735.540302</v>
      </c>
      <c r="AD101" s="9">
        <f t="shared" si="24"/>
        <v>457.78200901788836</v>
      </c>
      <c r="AE101">
        <f t="shared" si="25"/>
        <v>1</v>
      </c>
      <c r="AF101" s="10">
        <f t="shared" si="33"/>
        <v>20781820.899084873</v>
      </c>
      <c r="AG101" s="10">
        <f t="shared" si="35"/>
        <v>2075359315.7026875</v>
      </c>
      <c r="AH101" s="8">
        <f t="shared" si="34"/>
        <v>555.30731346421749</v>
      </c>
    </row>
    <row r="102" spans="1:34" x14ac:dyDescent="0.45">
      <c r="A102" s="3">
        <v>242</v>
      </c>
      <c r="B102" t="s">
        <v>28</v>
      </c>
      <c r="C102" t="s">
        <v>29</v>
      </c>
      <c r="D102" t="s">
        <v>28</v>
      </c>
      <c r="E102" s="2">
        <v>11339</v>
      </c>
      <c r="F102" s="2">
        <v>15368</v>
      </c>
      <c r="G102" s="2">
        <v>16080</v>
      </c>
      <c r="H102" s="2">
        <v>36264</v>
      </c>
      <c r="I102" s="4">
        <v>0.73783183097839355</v>
      </c>
      <c r="J102" s="4">
        <f>'[1]Sheet1 orig w sums'!$I$1473</f>
        <v>0.75962237056973825</v>
      </c>
      <c r="K102" s="4">
        <f t="shared" si="18"/>
        <v>-2.1790539591344693E-2</v>
      </c>
      <c r="L102" s="2">
        <v>9320.0390625</v>
      </c>
      <c r="M102" s="2">
        <v>13683.64013671875</v>
      </c>
      <c r="N102" s="2">
        <v>15042.96435546875</v>
      </c>
      <c r="O102" s="2">
        <v>37312</v>
      </c>
      <c r="P102" s="4">
        <v>0.68110817670822144</v>
      </c>
      <c r="Q102" s="5">
        <f>'[1]Sheet1 orig w sums'!$N$1473</f>
        <v>0.77681666360810153</v>
      </c>
      <c r="R102" s="4">
        <f t="shared" si="19"/>
        <v>-9.5708486899880096E-2</v>
      </c>
      <c r="S102" s="6">
        <f t="shared" si="26"/>
        <v>6837577</v>
      </c>
      <c r="T102" s="4">
        <f t="shared" si="20"/>
        <v>2.11784419671926E-2</v>
      </c>
      <c r="U102" s="6">
        <f t="shared" si="21"/>
        <v>654.82024638390999</v>
      </c>
      <c r="V102" s="2">
        <f t="shared" si="27"/>
        <v>2642.2736963696125</v>
      </c>
      <c r="W102" s="6">
        <f t="shared" si="28"/>
        <v>625250.06840717571</v>
      </c>
      <c r="X102" s="7">
        <f t="shared" si="22"/>
        <v>0.17564847153340724</v>
      </c>
      <c r="Y102" s="2">
        <f t="shared" si="29"/>
        <v>2642.2736963696125</v>
      </c>
      <c r="Z102" s="6">
        <f t="shared" si="30"/>
        <v>625250.06840717571</v>
      </c>
      <c r="AA102" s="8">
        <f t="shared" si="31"/>
        <v>132113684.81848063</v>
      </c>
      <c r="AB102" s="9">
        <f t="shared" si="23"/>
        <v>354.07827191916977</v>
      </c>
      <c r="AC102" s="10">
        <f t="shared" si="32"/>
        <v>31262503420.358784</v>
      </c>
      <c r="AD102" s="9">
        <f t="shared" si="24"/>
        <v>457.21610769953725</v>
      </c>
      <c r="AE102">
        <f t="shared" si="25"/>
        <v>1</v>
      </c>
      <c r="AF102" s="10">
        <f t="shared" si="33"/>
        <v>8807578.9878987074</v>
      </c>
      <c r="AG102" s="10">
        <f t="shared" si="35"/>
        <v>2084166894.6905861</v>
      </c>
      <c r="AH102" s="8">
        <f t="shared" si="34"/>
        <v>236.0521812794465</v>
      </c>
    </row>
    <row r="103" spans="1:34" x14ac:dyDescent="0.45">
      <c r="A103" s="3">
        <v>456</v>
      </c>
      <c r="B103" t="s">
        <v>28</v>
      </c>
      <c r="C103" t="s">
        <v>29</v>
      </c>
      <c r="D103" t="s">
        <v>28</v>
      </c>
      <c r="E103" s="2">
        <v>11283</v>
      </c>
      <c r="F103" s="2">
        <v>17914</v>
      </c>
      <c r="G103" s="2">
        <v>15168</v>
      </c>
      <c r="H103" s="2">
        <v>40672</v>
      </c>
      <c r="I103" s="4">
        <v>0.62984257936477661</v>
      </c>
      <c r="J103" s="4">
        <f>'[1]Sheet1 orig w sums'!$I$1473</f>
        <v>0.75962237056973825</v>
      </c>
      <c r="K103" s="4">
        <f t="shared" si="18"/>
        <v>-0.12977979120496164</v>
      </c>
      <c r="L103" s="2">
        <v>8965.736328125</v>
      </c>
      <c r="M103" s="2">
        <v>14248.697265625</v>
      </c>
      <c r="N103" s="2">
        <v>14611.0595703125</v>
      </c>
      <c r="O103" s="2">
        <v>37144</v>
      </c>
      <c r="P103" s="4">
        <v>0.62923198938369751</v>
      </c>
      <c r="Q103" s="5">
        <f>'[1]Sheet1 orig w sums'!$N$1473</f>
        <v>0.77681666360810153</v>
      </c>
      <c r="R103" s="4">
        <f t="shared" si="19"/>
        <v>-0.14758467422440402</v>
      </c>
      <c r="S103" s="6">
        <f t="shared" si="26"/>
        <v>6874721</v>
      </c>
      <c r="T103" s="4">
        <f t="shared" si="20"/>
        <v>2.1293490331317701E-2</v>
      </c>
      <c r="U103" s="6">
        <f t="shared" si="21"/>
        <v>1051.4446720347109</v>
      </c>
      <c r="V103" s="2">
        <f t="shared" si="27"/>
        <v>4283.7309105875884</v>
      </c>
      <c r="W103" s="6">
        <f t="shared" si="28"/>
        <v>629533.7993177633</v>
      </c>
      <c r="X103" s="7">
        <f t="shared" si="22"/>
        <v>0.2931841383558173</v>
      </c>
      <c r="Y103" s="2">
        <f t="shared" si="29"/>
        <v>4283.7309105875884</v>
      </c>
      <c r="Z103" s="6">
        <f t="shared" si="30"/>
        <v>629533.7993177633</v>
      </c>
      <c r="AA103" s="8">
        <f t="shared" si="31"/>
        <v>214186545.52937943</v>
      </c>
      <c r="AB103" s="9">
        <f t="shared" si="23"/>
        <v>576.63834139936307</v>
      </c>
      <c r="AC103" s="10">
        <f t="shared" si="32"/>
        <v>31476689965.888165</v>
      </c>
      <c r="AD103" s="9">
        <f t="shared" si="24"/>
        <v>457.86134398600564</v>
      </c>
      <c r="AE103">
        <f t="shared" si="25"/>
        <v>1</v>
      </c>
      <c r="AF103" s="10">
        <f t="shared" si="33"/>
        <v>14279103.03529196</v>
      </c>
      <c r="AG103" s="10">
        <f t="shared" si="35"/>
        <v>2098445997.725878</v>
      </c>
      <c r="AH103" s="8">
        <f t="shared" si="34"/>
        <v>384.4255609329087</v>
      </c>
    </row>
    <row r="104" spans="1:34" x14ac:dyDescent="0.45">
      <c r="A104" s="3">
        <v>235</v>
      </c>
      <c r="B104" t="s">
        <v>28</v>
      </c>
      <c r="C104" t="s">
        <v>29</v>
      </c>
      <c r="D104" t="s">
        <v>28</v>
      </c>
      <c r="E104" s="2">
        <v>9677</v>
      </c>
      <c r="F104" s="2">
        <v>13760</v>
      </c>
      <c r="G104" s="2">
        <v>13903</v>
      </c>
      <c r="H104" s="2">
        <v>33559</v>
      </c>
      <c r="I104" s="4">
        <v>0.70327037572860718</v>
      </c>
      <c r="J104" s="4">
        <f>'[1]Sheet1 orig w sums'!$I$1473</f>
        <v>0.75962237056973825</v>
      </c>
      <c r="K104" s="4">
        <f t="shared" si="18"/>
        <v>-5.635199484113107E-2</v>
      </c>
      <c r="L104" s="2">
        <v>9081.7060546875</v>
      </c>
      <c r="M104" s="2">
        <v>13485.998046875</v>
      </c>
      <c r="N104" s="2">
        <v>14344.2626953125</v>
      </c>
      <c r="O104" s="2">
        <v>37001</v>
      </c>
      <c r="P104" s="4">
        <v>0.67341744899749756</v>
      </c>
      <c r="Q104" s="5">
        <f>'[1]Sheet1 orig w sums'!$N$1473</f>
        <v>0.77681666360810153</v>
      </c>
      <c r="R104" s="4">
        <f t="shared" si="19"/>
        <v>-0.10339921461060397</v>
      </c>
      <c r="S104" s="6">
        <f t="shared" si="26"/>
        <v>6911722</v>
      </c>
      <c r="T104" s="4">
        <f t="shared" si="20"/>
        <v>2.1408095772869305E-2</v>
      </c>
      <c r="U104" s="6">
        <f t="shared" si="21"/>
        <v>697.22080314350706</v>
      </c>
      <c r="V104" s="2">
        <f t="shared" si="27"/>
        <v>2753.0945993801392</v>
      </c>
      <c r="W104" s="6">
        <f t="shared" si="28"/>
        <v>632286.89391714346</v>
      </c>
      <c r="X104" s="7">
        <f t="shared" si="22"/>
        <v>0.19193001814445376</v>
      </c>
      <c r="Y104" s="2">
        <f t="shared" si="29"/>
        <v>2753.0945993801392</v>
      </c>
      <c r="Z104" s="6">
        <f t="shared" si="30"/>
        <v>632286.89391714346</v>
      </c>
      <c r="AA104" s="8">
        <f t="shared" si="31"/>
        <v>137654729.96900696</v>
      </c>
      <c r="AB104" s="9">
        <f t="shared" si="23"/>
        <v>372.02975586877915</v>
      </c>
      <c r="AC104" s="10">
        <f t="shared" si="32"/>
        <v>31614344695.85717</v>
      </c>
      <c r="AD104" s="9">
        <f t="shared" si="24"/>
        <v>457.40185580174045</v>
      </c>
      <c r="AE104">
        <f t="shared" si="25"/>
        <v>1</v>
      </c>
      <c r="AF104" s="10">
        <f t="shared" si="33"/>
        <v>9176981.9979337957</v>
      </c>
      <c r="AG104" s="10">
        <f t="shared" si="35"/>
        <v>2107622979.7238119</v>
      </c>
      <c r="AH104" s="8">
        <f t="shared" si="34"/>
        <v>248.0198372458527</v>
      </c>
    </row>
    <row r="105" spans="1:34" x14ac:dyDescent="0.45">
      <c r="A105" s="3">
        <v>459</v>
      </c>
      <c r="B105" t="s">
        <v>28</v>
      </c>
      <c r="C105" t="s">
        <v>29</v>
      </c>
      <c r="D105" t="s">
        <v>28</v>
      </c>
      <c r="E105" s="2">
        <v>10811</v>
      </c>
      <c r="F105" s="2">
        <v>15630</v>
      </c>
      <c r="G105" s="2">
        <v>17121</v>
      </c>
      <c r="H105" s="2">
        <v>39859</v>
      </c>
      <c r="I105" s="4">
        <v>0.69168263673782349</v>
      </c>
      <c r="J105" s="4">
        <f>'[1]Sheet1 orig w sums'!$I$1473</f>
        <v>0.75962237056973825</v>
      </c>
      <c r="K105" s="4">
        <f t="shared" si="18"/>
        <v>-6.7939733831914761E-2</v>
      </c>
      <c r="L105" s="2">
        <v>9152.580078125</v>
      </c>
      <c r="M105" s="2">
        <v>13578.932373046875</v>
      </c>
      <c r="N105" s="2">
        <v>15683.3759765625</v>
      </c>
      <c r="O105" s="2">
        <v>36754</v>
      </c>
      <c r="P105" s="4">
        <v>0.67402797937393188</v>
      </c>
      <c r="Q105" s="5">
        <f>'[1]Sheet1 orig w sums'!$N$1473</f>
        <v>0.77681666360810153</v>
      </c>
      <c r="R105" s="4">
        <f t="shared" si="19"/>
        <v>-0.10278868423416965</v>
      </c>
      <c r="S105" s="6">
        <f t="shared" si="26"/>
        <v>6948476</v>
      </c>
      <c r="T105" s="4">
        <f t="shared" si="20"/>
        <v>2.1521936166339416E-2</v>
      </c>
      <c r="U105" s="6">
        <f t="shared" si="21"/>
        <v>697.88029596512956</v>
      </c>
      <c r="V105" s="2">
        <f t="shared" si="27"/>
        <v>2989.6266885484765</v>
      </c>
      <c r="W105" s="6">
        <f t="shared" si="28"/>
        <v>635276.52060569194</v>
      </c>
      <c r="X105" s="7">
        <f t="shared" si="22"/>
        <v>0.19062392516867699</v>
      </c>
      <c r="Y105" s="2">
        <f t="shared" si="29"/>
        <v>2989.6266885484765</v>
      </c>
      <c r="Z105" s="6">
        <f t="shared" si="30"/>
        <v>635276.52060569194</v>
      </c>
      <c r="AA105" s="8">
        <f t="shared" si="31"/>
        <v>149481334.42742383</v>
      </c>
      <c r="AB105" s="9">
        <f t="shared" si="23"/>
        <v>406.70766291403339</v>
      </c>
      <c r="AC105" s="10">
        <f t="shared" si="32"/>
        <v>31763826030.284595</v>
      </c>
      <c r="AD105" s="9">
        <f t="shared" si="24"/>
        <v>457.13370860437016</v>
      </c>
      <c r="AE105">
        <f t="shared" si="25"/>
        <v>1</v>
      </c>
      <c r="AF105" s="10">
        <f t="shared" si="33"/>
        <v>9965422.2951615881</v>
      </c>
      <c r="AG105" s="10">
        <f t="shared" si="35"/>
        <v>2117588402.0189734</v>
      </c>
      <c r="AH105" s="8">
        <f t="shared" si="34"/>
        <v>271.13844194268893</v>
      </c>
    </row>
    <row r="106" spans="1:34" x14ac:dyDescent="0.45">
      <c r="A106" s="3">
        <v>330</v>
      </c>
      <c r="B106" t="s">
        <v>28</v>
      </c>
      <c r="C106" t="s">
        <v>29</v>
      </c>
      <c r="D106" t="s">
        <v>28</v>
      </c>
      <c r="E106" s="2">
        <v>10195</v>
      </c>
      <c r="F106" s="2">
        <v>14869</v>
      </c>
      <c r="G106" s="2">
        <v>14339</v>
      </c>
      <c r="H106" s="2">
        <v>37398</v>
      </c>
      <c r="I106" s="4">
        <v>0.68565469980239868</v>
      </c>
      <c r="J106" s="4">
        <f>'[1]Sheet1 orig w sums'!$I$1473</f>
        <v>0.75962237056973825</v>
      </c>
      <c r="K106" s="4">
        <f t="shared" si="18"/>
        <v>-7.3967670767339566E-2</v>
      </c>
      <c r="L106" s="2">
        <v>9450.833984375</v>
      </c>
      <c r="M106" s="2">
        <v>13170.1181640625</v>
      </c>
      <c r="N106" s="2">
        <v>14718.94287109375</v>
      </c>
      <c r="O106" s="2">
        <v>36485</v>
      </c>
      <c r="P106" s="4">
        <v>0.71759676933288574</v>
      </c>
      <c r="Q106" s="5">
        <f>'[1]Sheet1 orig w sums'!$N$1473</f>
        <v>0.77681666360810153</v>
      </c>
      <c r="R106" s="4">
        <f t="shared" si="19"/>
        <v>-5.921989427521579E-2</v>
      </c>
      <c r="S106" s="6">
        <f t="shared" si="26"/>
        <v>6984961</v>
      </c>
      <c r="T106" s="4">
        <f t="shared" si="20"/>
        <v>2.1634943369793658E-2</v>
      </c>
      <c r="U106" s="6">
        <f t="shared" si="21"/>
        <v>389.96650263394014</v>
      </c>
      <c r="V106" s="2">
        <f t="shared" si="27"/>
        <v>1518.356655983727</v>
      </c>
      <c r="W106" s="6">
        <f t="shared" si="28"/>
        <v>636794.87726167566</v>
      </c>
      <c r="X106" s="7">
        <f t="shared" si="22"/>
        <v>0.10315663762549133</v>
      </c>
      <c r="Y106" s="2">
        <f t="shared" si="29"/>
        <v>1518.356655983727</v>
      </c>
      <c r="Z106" s="6">
        <f t="shared" si="30"/>
        <v>636794.87726167566</v>
      </c>
      <c r="AA106" s="8">
        <f t="shared" si="31"/>
        <v>75917832.799186349</v>
      </c>
      <c r="AB106" s="9">
        <f t="shared" si="23"/>
        <v>208.07957461747665</v>
      </c>
      <c r="AC106" s="10">
        <f t="shared" si="32"/>
        <v>31839743863.083782</v>
      </c>
      <c r="AD106" s="9">
        <f t="shared" si="24"/>
        <v>455.83280798681312</v>
      </c>
      <c r="AE106">
        <f t="shared" si="25"/>
        <v>1</v>
      </c>
      <c r="AF106" s="10">
        <f t="shared" si="33"/>
        <v>5061188.8532790896</v>
      </c>
      <c r="AG106" s="10">
        <f t="shared" si="35"/>
        <v>2122649590.8722525</v>
      </c>
      <c r="AH106" s="8">
        <f t="shared" si="34"/>
        <v>138.71971641165106</v>
      </c>
    </row>
    <row r="107" spans="1:34" x14ac:dyDescent="0.45">
      <c r="A107" s="3">
        <v>498</v>
      </c>
      <c r="B107" t="s">
        <v>28</v>
      </c>
      <c r="C107" t="s">
        <v>29</v>
      </c>
      <c r="D107" t="s">
        <v>28</v>
      </c>
      <c r="E107" s="2">
        <v>10923</v>
      </c>
      <c r="F107" s="2">
        <v>16085</v>
      </c>
      <c r="G107" s="2">
        <v>15323</v>
      </c>
      <c r="H107" s="2">
        <v>40136</v>
      </c>
      <c r="I107" s="4">
        <v>0.67907989025115967</v>
      </c>
      <c r="J107" s="4">
        <f>'[1]Sheet1 orig w sums'!$I$1473</f>
        <v>0.75962237056973825</v>
      </c>
      <c r="K107" s="4">
        <f t="shared" si="18"/>
        <v>-8.054248031857858E-2</v>
      </c>
      <c r="L107" s="2">
        <v>8529.34765625</v>
      </c>
      <c r="M107" s="2">
        <v>12166.0078125</v>
      </c>
      <c r="N107" s="2">
        <v>13656.68212890625</v>
      </c>
      <c r="O107" s="2">
        <v>36177</v>
      </c>
      <c r="P107" s="4">
        <v>0.70108026266098022</v>
      </c>
      <c r="Q107" s="5">
        <f>'[1]Sheet1 orig w sums'!$N$1473</f>
        <v>0.77681666360810153</v>
      </c>
      <c r="R107" s="4">
        <f t="shared" si="19"/>
        <v>-7.5736400947121307E-2</v>
      </c>
      <c r="S107" s="6">
        <f t="shared" si="26"/>
        <v>7021138</v>
      </c>
      <c r="T107" s="4">
        <f t="shared" si="20"/>
        <v>2.1746996586166523E-2</v>
      </c>
      <c r="U107" s="6">
        <f t="shared" si="21"/>
        <v>460.7048228066551</v>
      </c>
      <c r="V107" s="2">
        <f t="shared" si="27"/>
        <v>1844.1326271049097</v>
      </c>
      <c r="W107" s="6">
        <f t="shared" si="28"/>
        <v>638639.00988878054</v>
      </c>
      <c r="X107" s="7">
        <f t="shared" si="22"/>
        <v>0.13503518714853507</v>
      </c>
      <c r="Y107" s="2">
        <f t="shared" si="29"/>
        <v>1844.1326271049097</v>
      </c>
      <c r="Z107" s="6">
        <f t="shared" si="30"/>
        <v>638639.00988878054</v>
      </c>
      <c r="AA107" s="8">
        <f t="shared" si="31"/>
        <v>92206631.355245486</v>
      </c>
      <c r="AB107" s="9">
        <f t="shared" si="23"/>
        <v>254.87638929498158</v>
      </c>
      <c r="AC107" s="10">
        <f t="shared" si="32"/>
        <v>31931950494.439026</v>
      </c>
      <c r="AD107" s="9">
        <f t="shared" si="24"/>
        <v>454.7973632542051</v>
      </c>
      <c r="AE107">
        <f t="shared" si="25"/>
        <v>1</v>
      </c>
      <c r="AF107" s="10">
        <f t="shared" si="33"/>
        <v>6147108.7570163654</v>
      </c>
      <c r="AG107" s="10">
        <f t="shared" si="35"/>
        <v>2128796699.6292689</v>
      </c>
      <c r="AH107" s="8">
        <f t="shared" si="34"/>
        <v>169.91759286332103</v>
      </c>
    </row>
    <row r="108" spans="1:34" x14ac:dyDescent="0.45">
      <c r="A108" s="3">
        <v>283</v>
      </c>
      <c r="B108" t="s">
        <v>28</v>
      </c>
      <c r="C108" t="s">
        <v>29</v>
      </c>
      <c r="D108" t="s">
        <v>28</v>
      </c>
      <c r="E108" s="2">
        <v>10125</v>
      </c>
      <c r="F108" s="2">
        <v>14151</v>
      </c>
      <c r="G108" s="2">
        <v>14053</v>
      </c>
      <c r="H108" s="2">
        <v>39058</v>
      </c>
      <c r="I108" s="4">
        <v>0.71549713611602783</v>
      </c>
      <c r="J108" s="4">
        <f>'[1]Sheet1 orig w sums'!$I$1473</f>
        <v>0.75962237056973825</v>
      </c>
      <c r="K108" s="4">
        <f t="shared" si="18"/>
        <v>-4.4125234453710416E-2</v>
      </c>
      <c r="L108" s="2">
        <v>7348.6112060546875</v>
      </c>
      <c r="M108" s="2">
        <v>10451.99169921875</v>
      </c>
      <c r="N108" s="2">
        <v>12563.578369140625</v>
      </c>
      <c r="O108" s="2">
        <v>35611</v>
      </c>
      <c r="P108" s="4">
        <v>0.7030823826789856</v>
      </c>
      <c r="Q108" s="5">
        <f>'[1]Sheet1 orig w sums'!$N$1473</f>
        <v>0.77681666360810153</v>
      </c>
      <c r="R108" s="4">
        <f t="shared" si="19"/>
        <v>-7.3734280929115936E-2</v>
      </c>
      <c r="S108" s="6">
        <f t="shared" si="26"/>
        <v>7056749</v>
      </c>
      <c r="T108" s="4">
        <f t="shared" si="20"/>
        <v>2.1857296696409331E-2</v>
      </c>
      <c r="U108" s="6">
        <f t="shared" si="21"/>
        <v>385.3350461094916</v>
      </c>
      <c r="V108" s="2">
        <f t="shared" si="27"/>
        <v>1646.973460163551</v>
      </c>
      <c r="W108" s="6">
        <f t="shared" si="28"/>
        <v>640285.98334894411</v>
      </c>
      <c r="X108" s="7">
        <f t="shared" si="22"/>
        <v>0.1310911120838742</v>
      </c>
      <c r="Y108" s="2">
        <f t="shared" si="29"/>
        <v>1646.973460163551</v>
      </c>
      <c r="Z108" s="6">
        <f t="shared" si="30"/>
        <v>640285.98334894411</v>
      </c>
      <c r="AA108" s="8">
        <f t="shared" si="31"/>
        <v>82348673.008177549</v>
      </c>
      <c r="AB108" s="9">
        <f t="shared" si="23"/>
        <v>231.245045093307</v>
      </c>
      <c r="AC108" s="10">
        <f t="shared" si="32"/>
        <v>32014299167.447205</v>
      </c>
      <c r="AD108" s="9">
        <f t="shared" si="24"/>
        <v>453.66923447960534</v>
      </c>
      <c r="AE108">
        <f t="shared" si="25"/>
        <v>1</v>
      </c>
      <c r="AF108" s="10">
        <f t="shared" si="33"/>
        <v>5489911.5338785034</v>
      </c>
      <c r="AG108" s="10">
        <f t="shared" si="35"/>
        <v>2134286611.1631474</v>
      </c>
      <c r="AH108" s="8">
        <f t="shared" si="34"/>
        <v>154.163363395538</v>
      </c>
    </row>
    <row r="109" spans="1:34" x14ac:dyDescent="0.45">
      <c r="A109" s="3">
        <v>160</v>
      </c>
      <c r="B109" t="s">
        <v>28</v>
      </c>
      <c r="C109" t="s">
        <v>29</v>
      </c>
      <c r="D109" t="s">
        <v>28</v>
      </c>
      <c r="E109" s="2">
        <v>10923</v>
      </c>
      <c r="F109" s="2">
        <v>14698</v>
      </c>
      <c r="G109" s="2">
        <v>15636</v>
      </c>
      <c r="H109" s="2">
        <v>35904</v>
      </c>
      <c r="I109" s="4">
        <v>0.74316233396530151</v>
      </c>
      <c r="J109" s="4">
        <f>'[1]Sheet1 orig w sums'!$I$1473</f>
        <v>0.75962237056973825</v>
      </c>
      <c r="K109" s="4">
        <f t="shared" si="18"/>
        <v>-1.6460036604436734E-2</v>
      </c>
      <c r="L109" s="2">
        <v>9027.6796875</v>
      </c>
      <c r="M109" s="2">
        <v>14341.61865234375</v>
      </c>
      <c r="N109" s="2">
        <v>14331.21142578125</v>
      </c>
      <c r="O109" s="2">
        <v>35277</v>
      </c>
      <c r="P109" s="4">
        <v>0.62947428226470947</v>
      </c>
      <c r="Q109" s="5">
        <f>'[1]Sheet1 orig w sums'!$N$1473</f>
        <v>0.77681666360810153</v>
      </c>
      <c r="R109" s="4">
        <f t="shared" si="19"/>
        <v>-0.14734238134339206</v>
      </c>
      <c r="S109" s="6">
        <f t="shared" si="26"/>
        <v>7092026</v>
      </c>
      <c r="T109" s="4">
        <f t="shared" si="20"/>
        <v>2.1966562288193766E-2</v>
      </c>
      <c r="U109" s="6">
        <f t="shared" si="21"/>
        <v>1056.5641222775687</v>
      </c>
      <c r="V109" s="2">
        <f t="shared" si="27"/>
        <v>4193.171541692127</v>
      </c>
      <c r="W109" s="6">
        <f t="shared" si="28"/>
        <v>644479.15489063621</v>
      </c>
      <c r="X109" s="7">
        <f t="shared" si="22"/>
        <v>0.29259016681233152</v>
      </c>
      <c r="Y109" s="2">
        <f t="shared" si="29"/>
        <v>4193.171541692127</v>
      </c>
      <c r="Z109" s="6">
        <f t="shared" si="30"/>
        <v>644479.15489063621</v>
      </c>
      <c r="AA109" s="8">
        <f t="shared" si="31"/>
        <v>209658577.08460635</v>
      </c>
      <c r="AB109" s="9">
        <f t="shared" si="23"/>
        <v>594.32088070019097</v>
      </c>
      <c r="AC109" s="10">
        <f t="shared" si="32"/>
        <v>32223957744.531811</v>
      </c>
      <c r="AD109" s="9">
        <f t="shared" si="24"/>
        <v>454.36886080975751</v>
      </c>
      <c r="AE109">
        <f t="shared" si="25"/>
        <v>1</v>
      </c>
      <c r="AF109" s="10">
        <f t="shared" si="33"/>
        <v>13977238.47230709</v>
      </c>
      <c r="AG109" s="10">
        <f t="shared" si="35"/>
        <v>2148263849.6354547</v>
      </c>
      <c r="AH109" s="8">
        <f t="shared" si="34"/>
        <v>396.21392046679392</v>
      </c>
    </row>
    <row r="110" spans="1:34" x14ac:dyDescent="0.45">
      <c r="A110" s="3">
        <v>142</v>
      </c>
      <c r="B110" t="s">
        <v>28</v>
      </c>
      <c r="C110" t="s">
        <v>29</v>
      </c>
      <c r="D110" t="s">
        <v>28</v>
      </c>
      <c r="E110" s="2">
        <v>8764</v>
      </c>
      <c r="F110" s="2">
        <v>12741</v>
      </c>
      <c r="G110" s="2">
        <v>12071</v>
      </c>
      <c r="H110" s="2">
        <v>31787</v>
      </c>
      <c r="I110" s="4">
        <v>0.68785810470581055</v>
      </c>
      <c r="J110" s="4">
        <f>'[1]Sheet1 orig w sums'!$I$1473</f>
        <v>0.75962237056973825</v>
      </c>
      <c r="K110" s="4">
        <f t="shared" si="18"/>
        <v>-7.1764265863927701E-2</v>
      </c>
      <c r="L110" s="2">
        <v>7822.63525390625</v>
      </c>
      <c r="M110" s="2">
        <v>11052.960205078125</v>
      </c>
      <c r="N110" s="2">
        <v>13213.87158203125</v>
      </c>
      <c r="O110" s="2">
        <v>35203</v>
      </c>
      <c r="P110" s="4">
        <v>0.70774120092391968</v>
      </c>
      <c r="Q110" s="5">
        <f>'[1]Sheet1 orig w sums'!$N$1473</f>
        <v>0.77681666360810153</v>
      </c>
      <c r="R110" s="4">
        <f t="shared" si="19"/>
        <v>-6.9075462684181854E-2</v>
      </c>
      <c r="S110" s="6">
        <f t="shared" si="26"/>
        <v>7127229</v>
      </c>
      <c r="T110" s="4">
        <f t="shared" si="20"/>
        <v>2.2075598675289822E-2</v>
      </c>
      <c r="U110" s="6">
        <f t="shared" si="21"/>
        <v>381.74417009781052</v>
      </c>
      <c r="V110" s="2">
        <f t="shared" si="27"/>
        <v>1612.0905158982935</v>
      </c>
      <c r="W110" s="6">
        <f t="shared" si="28"/>
        <v>646091.24540653452</v>
      </c>
      <c r="X110" s="7">
        <f t="shared" si="22"/>
        <v>0.12199986248469967</v>
      </c>
      <c r="Y110" s="2">
        <f t="shared" si="29"/>
        <v>1612.0905158982935</v>
      </c>
      <c r="Z110" s="6">
        <f t="shared" si="30"/>
        <v>646091.24540653452</v>
      </c>
      <c r="AA110" s="8">
        <f t="shared" si="31"/>
        <v>80604525.794914678</v>
      </c>
      <c r="AB110" s="9">
        <f t="shared" si="23"/>
        <v>228.97061555809074</v>
      </c>
      <c r="AC110" s="10">
        <f t="shared" si="32"/>
        <v>32304562270.326725</v>
      </c>
      <c r="AD110" s="9">
        <f t="shared" si="24"/>
        <v>453.25556777152423</v>
      </c>
      <c r="AE110">
        <f t="shared" si="25"/>
        <v>1</v>
      </c>
      <c r="AF110" s="10">
        <f t="shared" si="33"/>
        <v>5373635.0529943118</v>
      </c>
      <c r="AG110" s="10">
        <f t="shared" si="35"/>
        <v>2153637484.6884489</v>
      </c>
      <c r="AH110" s="8">
        <f t="shared" si="34"/>
        <v>152.64707703872716</v>
      </c>
    </row>
    <row r="111" spans="1:34" x14ac:dyDescent="0.45">
      <c r="A111" s="3">
        <v>80</v>
      </c>
      <c r="B111" t="s">
        <v>28</v>
      </c>
      <c r="C111" t="s">
        <v>29</v>
      </c>
      <c r="D111" t="s">
        <v>28</v>
      </c>
      <c r="E111" s="2">
        <v>9721</v>
      </c>
      <c r="F111" s="2">
        <v>15644</v>
      </c>
      <c r="G111" s="2">
        <v>14126</v>
      </c>
      <c r="H111" s="2">
        <v>37194</v>
      </c>
      <c r="I111" s="4">
        <v>0.62138837575912476</v>
      </c>
      <c r="J111" s="4">
        <f>'[1]Sheet1 orig w sums'!$I$1473</f>
        <v>0.75962237056973825</v>
      </c>
      <c r="K111" s="4">
        <f t="shared" si="18"/>
        <v>-0.13823399481061349</v>
      </c>
      <c r="L111" s="2">
        <v>7254.0389404296875</v>
      </c>
      <c r="M111" s="2">
        <v>11419.424072265625</v>
      </c>
      <c r="N111" s="2">
        <v>12789.477416992188</v>
      </c>
      <c r="O111" s="2">
        <v>35178</v>
      </c>
      <c r="P111" s="4">
        <v>0.63523685932159424</v>
      </c>
      <c r="Q111" s="5">
        <f>'[1]Sheet1 orig w sums'!$N$1473</f>
        <v>0.77681666360810153</v>
      </c>
      <c r="R111" s="4">
        <f t="shared" si="19"/>
        <v>-0.14157980428650729</v>
      </c>
      <c r="S111" s="6">
        <f t="shared" si="26"/>
        <v>7162407</v>
      </c>
      <c r="T111" s="4">
        <f t="shared" si="20"/>
        <v>2.2184557628369531E-2</v>
      </c>
      <c r="U111" s="6">
        <f t="shared" si="21"/>
        <v>808.37991260799868</v>
      </c>
      <c r="V111" s="2">
        <f t="shared" si="27"/>
        <v>3563.1035074226206</v>
      </c>
      <c r="W111" s="6">
        <f t="shared" si="28"/>
        <v>649654.34891395713</v>
      </c>
      <c r="X111" s="7">
        <f t="shared" si="22"/>
        <v>0.27859648922704666</v>
      </c>
      <c r="Y111" s="2">
        <f t="shared" si="29"/>
        <v>3563.1035074226206</v>
      </c>
      <c r="Z111" s="6">
        <f t="shared" si="30"/>
        <v>649654.34891395713</v>
      </c>
      <c r="AA111" s="8">
        <f t="shared" si="31"/>
        <v>178155175.37113103</v>
      </c>
      <c r="AB111" s="9">
        <f t="shared" si="23"/>
        <v>506.43918179297015</v>
      </c>
      <c r="AC111" s="10">
        <f t="shared" si="32"/>
        <v>32482717445.697857</v>
      </c>
      <c r="AD111" s="9">
        <f t="shared" si="24"/>
        <v>453.51677788902333</v>
      </c>
      <c r="AE111">
        <f t="shared" si="25"/>
        <v>1</v>
      </c>
      <c r="AF111" s="10">
        <f t="shared" si="33"/>
        <v>11877011.691408735</v>
      </c>
      <c r="AG111" s="10">
        <f t="shared" si="35"/>
        <v>2165514496.3798575</v>
      </c>
      <c r="AH111" s="8">
        <f t="shared" si="34"/>
        <v>337.62612119531337</v>
      </c>
    </row>
    <row r="112" spans="1:34" x14ac:dyDescent="0.45">
      <c r="A112" s="3">
        <v>297</v>
      </c>
      <c r="B112" t="s">
        <v>28</v>
      </c>
      <c r="C112" t="s">
        <v>29</v>
      </c>
      <c r="D112" t="s">
        <v>28</v>
      </c>
      <c r="E112" s="2">
        <v>9956</v>
      </c>
      <c r="F112" s="2">
        <v>13409</v>
      </c>
      <c r="G112" s="2">
        <v>13930</v>
      </c>
      <c r="H112" s="2">
        <v>34530</v>
      </c>
      <c r="I112" s="4">
        <v>0.74248641729354858</v>
      </c>
      <c r="J112" s="4">
        <f>'[1]Sheet1 orig w sums'!$I$1473</f>
        <v>0.75962237056973825</v>
      </c>
      <c r="K112" s="4">
        <f t="shared" si="18"/>
        <v>-1.7135953276189664E-2</v>
      </c>
      <c r="L112" s="2">
        <v>7521.8623046875</v>
      </c>
      <c r="M112" s="2">
        <v>11559.02490234375</v>
      </c>
      <c r="N112" s="2">
        <v>12568.65869140625</v>
      </c>
      <c r="O112" s="2">
        <v>34995</v>
      </c>
      <c r="P112" s="4">
        <v>0.65073502063751221</v>
      </c>
      <c r="Q112" s="5">
        <f>'[1]Sheet1 orig w sums'!$N$1473</f>
        <v>0.77681666360810153</v>
      </c>
      <c r="R112" s="4">
        <f t="shared" si="19"/>
        <v>-0.12608164297058932</v>
      </c>
      <c r="S112" s="6">
        <f t="shared" si="26"/>
        <v>7197402</v>
      </c>
      <c r="T112" s="4">
        <f t="shared" si="20"/>
        <v>2.2292949764449593E-2</v>
      </c>
      <c r="U112" s="6">
        <f t="shared" si="21"/>
        <v>728.6904254127279</v>
      </c>
      <c r="V112" s="2">
        <f t="shared" si="27"/>
        <v>3044.0138617668777</v>
      </c>
      <c r="W112" s="6">
        <f t="shared" si="28"/>
        <v>652698.36277572403</v>
      </c>
      <c r="X112" s="7">
        <f t="shared" si="22"/>
        <v>0.24219082851284721</v>
      </c>
      <c r="Y112" s="2">
        <f t="shared" si="29"/>
        <v>3044.0138617668777</v>
      </c>
      <c r="Z112" s="6">
        <f t="shared" si="30"/>
        <v>652698.36277572403</v>
      </c>
      <c r="AA112" s="8">
        <f t="shared" si="31"/>
        <v>152200693.08834389</v>
      </c>
      <c r="AB112" s="9">
        <f t="shared" si="23"/>
        <v>434.92125471737074</v>
      </c>
      <c r="AC112" s="10">
        <f t="shared" si="32"/>
        <v>32634918138.786201</v>
      </c>
      <c r="AD112" s="9">
        <f t="shared" si="24"/>
        <v>453.42636327366739</v>
      </c>
      <c r="AE112">
        <f t="shared" si="25"/>
        <v>1</v>
      </c>
      <c r="AF112" s="10">
        <f t="shared" si="33"/>
        <v>10146712.872556258</v>
      </c>
      <c r="AG112" s="10">
        <f t="shared" si="35"/>
        <v>2175661209.2524137</v>
      </c>
      <c r="AH112" s="8">
        <f t="shared" si="34"/>
        <v>289.94750314491381</v>
      </c>
    </row>
    <row r="113" spans="1:34" x14ac:dyDescent="0.45">
      <c r="A113" s="3">
        <v>264</v>
      </c>
      <c r="B113" t="s">
        <v>28</v>
      </c>
      <c r="C113" t="s">
        <v>29</v>
      </c>
      <c r="D113" t="s">
        <v>28</v>
      </c>
      <c r="E113" s="2">
        <v>9339</v>
      </c>
      <c r="F113" s="2">
        <v>14956</v>
      </c>
      <c r="G113" s="2">
        <v>13105</v>
      </c>
      <c r="H113" s="2">
        <v>38801</v>
      </c>
      <c r="I113" s="4">
        <v>0.62443166971206665</v>
      </c>
      <c r="J113" s="4">
        <f>'[1]Sheet1 orig w sums'!$I$1473</f>
        <v>0.75962237056973825</v>
      </c>
      <c r="K113" s="4">
        <f t="shared" si="18"/>
        <v>-0.1351907008576716</v>
      </c>
      <c r="L113" s="2">
        <v>7290.6400756835938</v>
      </c>
      <c r="M113" s="2">
        <v>12261.606323242188</v>
      </c>
      <c r="N113" s="2">
        <v>11918.85009765625</v>
      </c>
      <c r="O113" s="2">
        <v>34881</v>
      </c>
      <c r="P113" s="4">
        <v>0.59459096193313599</v>
      </c>
      <c r="Q113" s="5">
        <f>'[1]Sheet1 orig w sums'!$N$1473</f>
        <v>0.77681666360810153</v>
      </c>
      <c r="R113" s="4">
        <f t="shared" si="19"/>
        <v>-0.18222570167496555</v>
      </c>
      <c r="S113" s="6">
        <f t="shared" si="26"/>
        <v>7232283</v>
      </c>
      <c r="T113" s="4">
        <f t="shared" si="20"/>
        <v>2.2400988801415122E-2</v>
      </c>
      <c r="U113" s="6">
        <f t="shared" si="21"/>
        <v>1117.189907957501</v>
      </c>
      <c r="V113" s="2">
        <f t="shared" si="27"/>
        <v>4565.997945767238</v>
      </c>
      <c r="W113" s="6">
        <f t="shared" si="28"/>
        <v>657264.36072149128</v>
      </c>
      <c r="X113" s="7">
        <f t="shared" si="22"/>
        <v>0.38309047503375399</v>
      </c>
      <c r="Y113" s="2">
        <f t="shared" si="29"/>
        <v>4565.997945767238</v>
      </c>
      <c r="Z113" s="6">
        <f t="shared" si="30"/>
        <v>657264.36072149128</v>
      </c>
      <c r="AA113" s="8">
        <f t="shared" si="31"/>
        <v>228299897.28836191</v>
      </c>
      <c r="AB113" s="9">
        <f t="shared" si="23"/>
        <v>654.51075739904786</v>
      </c>
      <c r="AC113" s="10">
        <f t="shared" si="32"/>
        <v>32863218036.074562</v>
      </c>
      <c r="AD113" s="9">
        <f t="shared" si="24"/>
        <v>454.39618494014354</v>
      </c>
      <c r="AE113">
        <f t="shared" si="25"/>
        <v>1</v>
      </c>
      <c r="AF113" s="10">
        <f t="shared" si="33"/>
        <v>15219993.152557459</v>
      </c>
      <c r="AG113" s="10">
        <f t="shared" si="35"/>
        <v>2190881202.4049711</v>
      </c>
      <c r="AH113" s="8">
        <f t="shared" si="34"/>
        <v>436.34050493269859</v>
      </c>
    </row>
    <row r="114" spans="1:34" x14ac:dyDescent="0.45">
      <c r="A114" s="3">
        <v>529</v>
      </c>
      <c r="B114" t="s">
        <v>28</v>
      </c>
      <c r="C114" t="s">
        <v>29</v>
      </c>
      <c r="D114" t="s">
        <v>28</v>
      </c>
      <c r="E114" s="2">
        <v>8469</v>
      </c>
      <c r="F114" s="2">
        <v>15126</v>
      </c>
      <c r="G114" s="2">
        <v>12188</v>
      </c>
      <c r="H114" s="2">
        <v>35583</v>
      </c>
      <c r="I114" s="4">
        <v>0.55989688634872437</v>
      </c>
      <c r="J114" s="4">
        <f>'[1]Sheet1 orig w sums'!$I$1473</f>
        <v>0.75962237056973825</v>
      </c>
      <c r="K114" s="4">
        <f t="shared" si="18"/>
        <v>-0.19972548422101388</v>
      </c>
      <c r="L114" s="2">
        <v>7917.726806640625</v>
      </c>
      <c r="M114" s="2">
        <v>13716.8779296875</v>
      </c>
      <c r="N114" s="2">
        <v>12630.021728515625</v>
      </c>
      <c r="O114" s="2">
        <v>34746</v>
      </c>
      <c r="P114" s="4">
        <v>0.57722514867782593</v>
      </c>
      <c r="Q114" s="5">
        <f>'[1]Sheet1 orig w sums'!$N$1473</f>
        <v>0.77681666360810153</v>
      </c>
      <c r="R114" s="4">
        <f t="shared" si="19"/>
        <v>-0.1995915149302756</v>
      </c>
      <c r="S114" s="6">
        <f t="shared" si="26"/>
        <v>7267029</v>
      </c>
      <c r="T114" s="4">
        <f t="shared" si="20"/>
        <v>2.2508609694692386E-2</v>
      </c>
      <c r="U114" s="6">
        <f t="shared" si="21"/>
        <v>1368.8862230499954</v>
      </c>
      <c r="V114" s="2">
        <f t="shared" si="27"/>
        <v>5458.9729991967924</v>
      </c>
      <c r="W114" s="6">
        <f t="shared" si="28"/>
        <v>662723.33372068813</v>
      </c>
      <c r="X114" s="7">
        <f t="shared" si="22"/>
        <v>0.43222198002016993</v>
      </c>
      <c r="Y114" s="2">
        <f t="shared" si="29"/>
        <v>5458.9729991967924</v>
      </c>
      <c r="Z114" s="6">
        <f t="shared" si="30"/>
        <v>662723.33372068813</v>
      </c>
      <c r="AA114" s="8">
        <f t="shared" si="31"/>
        <v>272948649.95983964</v>
      </c>
      <c r="AB114" s="9">
        <f t="shared" si="23"/>
        <v>785.55416439256214</v>
      </c>
      <c r="AC114" s="10">
        <f t="shared" si="32"/>
        <v>33136166686.034401</v>
      </c>
      <c r="AD114" s="9">
        <f t="shared" si="24"/>
        <v>455.97955761610973</v>
      </c>
      <c r="AE114">
        <f t="shared" si="25"/>
        <v>1</v>
      </c>
      <c r="AF114" s="10">
        <f t="shared" si="33"/>
        <v>18196576.663989309</v>
      </c>
      <c r="AG114" s="10">
        <f t="shared" si="35"/>
        <v>2209077779.0689607</v>
      </c>
      <c r="AH114" s="8">
        <f t="shared" si="34"/>
        <v>523.7027762617081</v>
      </c>
    </row>
    <row r="115" spans="1:34" x14ac:dyDescent="0.45">
      <c r="A115" s="3">
        <v>608</v>
      </c>
      <c r="B115" t="s">
        <v>28</v>
      </c>
      <c r="C115" t="s">
        <v>29</v>
      </c>
      <c r="D115" t="s">
        <v>28</v>
      </c>
      <c r="E115" s="2">
        <v>8886</v>
      </c>
      <c r="F115" s="2">
        <v>16667</v>
      </c>
      <c r="G115" s="2">
        <v>11814</v>
      </c>
      <c r="H115" s="2">
        <v>38707</v>
      </c>
      <c r="I115" s="4">
        <v>0.5331493616104126</v>
      </c>
      <c r="J115" s="4">
        <f>'[1]Sheet1 orig w sums'!$I$1473</f>
        <v>0.75962237056973825</v>
      </c>
      <c r="K115" s="4">
        <f t="shared" si="18"/>
        <v>-0.22647300895932565</v>
      </c>
      <c r="L115" s="2">
        <v>6812.43505859375</v>
      </c>
      <c r="M115" s="2">
        <v>12745.39208984375</v>
      </c>
      <c r="N115" s="2">
        <v>10574.2890625</v>
      </c>
      <c r="O115" s="2">
        <v>34729</v>
      </c>
      <c r="P115" s="4">
        <v>0.53450179100036621</v>
      </c>
      <c r="Q115" s="5">
        <f>'[1]Sheet1 orig w sums'!$N$1473</f>
        <v>0.77681666360810153</v>
      </c>
      <c r="R115" s="4">
        <f t="shared" si="19"/>
        <v>-0.24231487260773532</v>
      </c>
      <c r="S115" s="6">
        <f t="shared" si="26"/>
        <v>7301758</v>
      </c>
      <c r="T115" s="4">
        <f t="shared" si="20"/>
        <v>2.2616177932838537E-2</v>
      </c>
      <c r="U115" s="6">
        <f t="shared" si="21"/>
        <v>1544.1990302930628</v>
      </c>
      <c r="V115" s="2">
        <f t="shared" si="27"/>
        <v>5992.2798441038276</v>
      </c>
      <c r="W115" s="6">
        <f t="shared" si="28"/>
        <v>668715.61356479197</v>
      </c>
      <c r="X115" s="7">
        <f t="shared" si="22"/>
        <v>0.56668394524549892</v>
      </c>
      <c r="Y115" s="2">
        <f t="shared" si="29"/>
        <v>5992.2798441038276</v>
      </c>
      <c r="Z115" s="6">
        <f t="shared" si="30"/>
        <v>668715.61356479197</v>
      </c>
      <c r="AA115" s="8">
        <f t="shared" si="31"/>
        <v>299613992.20519137</v>
      </c>
      <c r="AB115" s="9">
        <f t="shared" si="23"/>
        <v>862.71989462751981</v>
      </c>
      <c r="AC115" s="10">
        <f t="shared" si="32"/>
        <v>33435780678.239594</v>
      </c>
      <c r="AD115" s="9">
        <f t="shared" si="24"/>
        <v>457.9141170967265</v>
      </c>
      <c r="AE115">
        <f t="shared" si="25"/>
        <v>1</v>
      </c>
      <c r="AF115" s="10">
        <f t="shared" si="33"/>
        <v>19974266.147012759</v>
      </c>
      <c r="AG115" s="10">
        <f t="shared" si="35"/>
        <v>2229052045.2159734</v>
      </c>
      <c r="AH115" s="8">
        <f t="shared" si="34"/>
        <v>575.14659641834658</v>
      </c>
    </row>
    <row r="116" spans="1:34" x14ac:dyDescent="0.45">
      <c r="A116" s="3">
        <v>496</v>
      </c>
      <c r="B116" t="s">
        <v>28</v>
      </c>
      <c r="C116" t="s">
        <v>29</v>
      </c>
      <c r="D116" t="s">
        <v>28</v>
      </c>
      <c r="E116" s="2">
        <v>10527</v>
      </c>
      <c r="F116" s="2">
        <v>14887</v>
      </c>
      <c r="G116" s="2">
        <v>14959</v>
      </c>
      <c r="H116" s="2">
        <v>36125</v>
      </c>
      <c r="I116" s="4">
        <v>0.70712703466415405</v>
      </c>
      <c r="J116" s="4">
        <f>'[1]Sheet1 orig w sums'!$I$1473</f>
        <v>0.75962237056973825</v>
      </c>
      <c r="K116" s="4">
        <f t="shared" si="18"/>
        <v>-5.2495335905584195E-2</v>
      </c>
      <c r="L116" s="2">
        <v>7345.2216796875</v>
      </c>
      <c r="M116" s="2">
        <v>11652.01171875</v>
      </c>
      <c r="N116" s="2">
        <v>12350.657958984375</v>
      </c>
      <c r="O116" s="2">
        <v>34263</v>
      </c>
      <c r="P116" s="4">
        <v>0.63038229942321777</v>
      </c>
      <c r="Q116" s="5">
        <f>'[1]Sheet1 orig w sums'!$N$1473</f>
        <v>0.77681666360810153</v>
      </c>
      <c r="R116" s="4">
        <f t="shared" si="19"/>
        <v>-0.14643436418488376</v>
      </c>
      <c r="S116" s="6">
        <f t="shared" si="26"/>
        <v>7336021</v>
      </c>
      <c r="T116" s="4">
        <f t="shared" si="20"/>
        <v>2.2722302800920011E-2</v>
      </c>
      <c r="U116" s="6">
        <f t="shared" si="21"/>
        <v>853.12746375498546</v>
      </c>
      <c r="V116" s="2">
        <f t="shared" si="27"/>
        <v>3586.2380877461633</v>
      </c>
      <c r="W116" s="6">
        <f t="shared" si="28"/>
        <v>672301.85165253817</v>
      </c>
      <c r="X116" s="7">
        <f t="shared" si="22"/>
        <v>0.29036818116539181</v>
      </c>
      <c r="Y116" s="2">
        <f t="shared" si="29"/>
        <v>3586.2380877461633</v>
      </c>
      <c r="Z116" s="6">
        <f t="shared" si="30"/>
        <v>672301.85165253817</v>
      </c>
      <c r="AA116" s="8">
        <f t="shared" si="31"/>
        <v>179311904.38730815</v>
      </c>
      <c r="AB116" s="9">
        <f t="shared" si="23"/>
        <v>523.33976705865837</v>
      </c>
      <c r="AC116" s="10">
        <f t="shared" si="32"/>
        <v>33615092582.626904</v>
      </c>
      <c r="AD116" s="9">
        <f t="shared" si="24"/>
        <v>458.21968861085463</v>
      </c>
      <c r="AE116">
        <f t="shared" si="25"/>
        <v>1</v>
      </c>
      <c r="AF116" s="10">
        <f t="shared" si="33"/>
        <v>11954126.959153876</v>
      </c>
      <c r="AG116" s="10">
        <f t="shared" si="35"/>
        <v>2241006172.175127</v>
      </c>
      <c r="AH116" s="8">
        <f t="shared" si="34"/>
        <v>348.89317803910563</v>
      </c>
    </row>
    <row r="117" spans="1:34" x14ac:dyDescent="0.45">
      <c r="A117" s="3">
        <v>148</v>
      </c>
      <c r="B117" t="s">
        <v>28</v>
      </c>
      <c r="C117" t="s">
        <v>29</v>
      </c>
      <c r="D117" t="s">
        <v>28</v>
      </c>
      <c r="E117" s="2">
        <v>10353</v>
      </c>
      <c r="F117" s="2">
        <v>14490</v>
      </c>
      <c r="G117" s="2">
        <v>15368</v>
      </c>
      <c r="H117" s="2">
        <v>35735</v>
      </c>
      <c r="I117" s="4">
        <v>0.71449273824691772</v>
      </c>
      <c r="J117" s="4">
        <f>'[1]Sheet1 orig w sums'!$I$1473</f>
        <v>0.75962237056973825</v>
      </c>
      <c r="K117" s="4">
        <f t="shared" si="18"/>
        <v>-4.5129632322820523E-2</v>
      </c>
      <c r="L117" s="2">
        <v>8788.564453125</v>
      </c>
      <c r="M117" s="2">
        <v>12777.7998046875</v>
      </c>
      <c r="N117" s="2">
        <v>14482.99169921875</v>
      </c>
      <c r="O117" s="2">
        <v>34243</v>
      </c>
      <c r="P117" s="4">
        <v>0.68779951333999634</v>
      </c>
      <c r="Q117" s="5">
        <f>'[1]Sheet1 orig w sums'!$N$1473</f>
        <v>0.77681666360810153</v>
      </c>
      <c r="R117" s="4">
        <f t="shared" si="19"/>
        <v>-8.9017150268105194E-2</v>
      </c>
      <c r="S117" s="6">
        <f t="shared" si="26"/>
        <v>7370264</v>
      </c>
      <c r="T117" s="4">
        <f t="shared" si="20"/>
        <v>2.2828365721788407E-2</v>
      </c>
      <c r="U117" s="6">
        <f t="shared" si="21"/>
        <v>568.72166265481621</v>
      </c>
      <c r="V117" s="2">
        <f t="shared" si="27"/>
        <v>2343.0422463553723</v>
      </c>
      <c r="W117" s="6">
        <f t="shared" si="28"/>
        <v>674644.8938988935</v>
      </c>
      <c r="X117" s="7">
        <f t="shared" si="22"/>
        <v>0.1617788848475113</v>
      </c>
      <c r="Y117" s="2">
        <f t="shared" si="29"/>
        <v>2343.0422463553723</v>
      </c>
      <c r="Z117" s="6">
        <f t="shared" si="30"/>
        <v>674644.8938988935</v>
      </c>
      <c r="AA117" s="8">
        <f t="shared" si="31"/>
        <v>117152112.31776862</v>
      </c>
      <c r="AB117" s="9">
        <f t="shared" si="23"/>
        <v>342.11988528390799</v>
      </c>
      <c r="AC117" s="10">
        <f t="shared" si="32"/>
        <v>33732244694.944672</v>
      </c>
      <c r="AD117" s="9">
        <f t="shared" si="24"/>
        <v>457.68027705581068</v>
      </c>
      <c r="AE117">
        <f t="shared" si="25"/>
        <v>1</v>
      </c>
      <c r="AF117" s="10">
        <f t="shared" si="33"/>
        <v>7810140.8211845737</v>
      </c>
      <c r="AG117" s="10">
        <f t="shared" si="35"/>
        <v>2248816312.9963117</v>
      </c>
      <c r="AH117" s="8">
        <f t="shared" si="34"/>
        <v>228.0799235226053</v>
      </c>
    </row>
    <row r="118" spans="1:34" x14ac:dyDescent="0.45">
      <c r="A118" s="3">
        <v>11</v>
      </c>
      <c r="B118" t="s">
        <v>28</v>
      </c>
      <c r="C118" t="s">
        <v>29</v>
      </c>
      <c r="D118" t="s">
        <v>28</v>
      </c>
      <c r="E118" s="2">
        <v>10195</v>
      </c>
      <c r="F118" s="2">
        <v>15309</v>
      </c>
      <c r="G118" s="2">
        <v>14018</v>
      </c>
      <c r="H118" s="2">
        <v>38413</v>
      </c>
      <c r="I118" s="4">
        <v>0.66594815254211426</v>
      </c>
      <c r="J118" s="4">
        <f>'[1]Sheet1 orig w sums'!$I$1473</f>
        <v>0.75962237056973825</v>
      </c>
      <c r="K118" s="4">
        <f t="shared" si="18"/>
        <v>-9.367421802762399E-2</v>
      </c>
      <c r="L118" s="2">
        <v>6229.140869140625</v>
      </c>
      <c r="M118" s="2">
        <v>11804.63330078125</v>
      </c>
      <c r="N118" s="2">
        <v>10319.709228515625</v>
      </c>
      <c r="O118" s="2">
        <v>34026</v>
      </c>
      <c r="P118" s="4">
        <v>0.52768611907958984</v>
      </c>
      <c r="Q118" s="5">
        <f>'[1]Sheet1 orig w sums'!$N$1473</f>
        <v>0.77681666360810153</v>
      </c>
      <c r="R118" s="4">
        <f t="shared" si="19"/>
        <v>-0.24913054452851169</v>
      </c>
      <c r="S118" s="6">
        <f t="shared" si="26"/>
        <v>7404290</v>
      </c>
      <c r="T118" s="4">
        <f t="shared" si="20"/>
        <v>2.2933756515394928E-2</v>
      </c>
      <c r="U118" s="6">
        <f t="shared" si="21"/>
        <v>1470.4473610915175</v>
      </c>
      <c r="V118" s="2">
        <f t="shared" si="27"/>
        <v>6090.1613565515945</v>
      </c>
      <c r="W118" s="6">
        <f t="shared" si="28"/>
        <v>680735.05525544507</v>
      </c>
      <c r="X118" s="7">
        <f t="shared" si="22"/>
        <v>0.5901485421433329</v>
      </c>
      <c r="Y118" s="2">
        <f t="shared" si="29"/>
        <v>6090.1613565515945</v>
      </c>
      <c r="Z118" s="6">
        <f t="shared" si="30"/>
        <v>680735.05525544507</v>
      </c>
      <c r="AA118" s="8">
        <f t="shared" si="31"/>
        <v>304508067.82757974</v>
      </c>
      <c r="AB118" s="9">
        <f t="shared" si="23"/>
        <v>894.92760779280479</v>
      </c>
      <c r="AC118" s="10">
        <f t="shared" si="32"/>
        <v>34036752762.772251</v>
      </c>
      <c r="AD118" s="9">
        <f t="shared" si="24"/>
        <v>459.68962267512825</v>
      </c>
      <c r="AE118">
        <f t="shared" si="25"/>
        <v>1</v>
      </c>
      <c r="AF118" s="10">
        <f t="shared" si="33"/>
        <v>20300537.855171982</v>
      </c>
      <c r="AG118" s="10">
        <f t="shared" si="35"/>
        <v>2269116850.8514838</v>
      </c>
      <c r="AH118" s="8">
        <f t="shared" si="34"/>
        <v>596.6184051952032</v>
      </c>
    </row>
    <row r="119" spans="1:34" x14ac:dyDescent="0.45">
      <c r="A119" s="3">
        <v>257</v>
      </c>
      <c r="B119" t="s">
        <v>28</v>
      </c>
      <c r="C119" t="s">
        <v>29</v>
      </c>
      <c r="D119" t="s">
        <v>28</v>
      </c>
      <c r="E119" s="2">
        <v>8132</v>
      </c>
      <c r="F119" s="2">
        <v>13950</v>
      </c>
      <c r="G119" s="2">
        <v>11149</v>
      </c>
      <c r="H119" s="2">
        <v>35434</v>
      </c>
      <c r="I119" s="4">
        <v>0.58293908834457397</v>
      </c>
      <c r="J119" s="4">
        <f>'[1]Sheet1 orig w sums'!$I$1473</f>
        <v>0.75962237056973825</v>
      </c>
      <c r="K119" s="4">
        <f t="shared" si="18"/>
        <v>-0.17668328222516427</v>
      </c>
      <c r="L119" s="2">
        <v>7398.6630859375</v>
      </c>
      <c r="M119" s="2">
        <v>12557.8564453125</v>
      </c>
      <c r="N119" s="2">
        <v>11586.8232421875</v>
      </c>
      <c r="O119" s="2">
        <v>33636</v>
      </c>
      <c r="P119" s="4">
        <v>0.58916610479354858</v>
      </c>
      <c r="Q119" s="5">
        <f>'[1]Sheet1 orig w sums'!$N$1473</f>
        <v>0.77681666360810153</v>
      </c>
      <c r="R119" s="4">
        <f t="shared" si="19"/>
        <v>-0.18765055881455295</v>
      </c>
      <c r="S119" s="6">
        <f t="shared" si="26"/>
        <v>7437926</v>
      </c>
      <c r="T119" s="4">
        <f t="shared" si="20"/>
        <v>2.3037939338346462E-2</v>
      </c>
      <c r="U119" s="6">
        <f t="shared" si="21"/>
        <v>1178.244389737913</v>
      </c>
      <c r="V119" s="2">
        <f t="shared" si="27"/>
        <v>4613.0325578483853</v>
      </c>
      <c r="W119" s="6">
        <f t="shared" si="28"/>
        <v>685348.08781329344</v>
      </c>
      <c r="X119" s="7">
        <f t="shared" si="22"/>
        <v>0.39812746439873037</v>
      </c>
      <c r="Y119" s="2">
        <f t="shared" si="29"/>
        <v>4613.0325578483853</v>
      </c>
      <c r="Z119" s="6">
        <f t="shared" si="30"/>
        <v>685348.08781329344</v>
      </c>
      <c r="AA119" s="8">
        <f t="shared" si="31"/>
        <v>230651627.89241928</v>
      </c>
      <c r="AB119" s="9">
        <f t="shared" si="23"/>
        <v>685.72846917712957</v>
      </c>
      <c r="AC119" s="10">
        <f t="shared" si="32"/>
        <v>34267404390.664669</v>
      </c>
      <c r="AD119" s="9">
        <f t="shared" si="24"/>
        <v>460.71182196037813</v>
      </c>
      <c r="AE119">
        <f t="shared" si="25"/>
        <v>1</v>
      </c>
      <c r="AF119" s="10">
        <f t="shared" si="33"/>
        <v>15376775.192827951</v>
      </c>
      <c r="AG119" s="10">
        <f t="shared" si="35"/>
        <v>2284493626.044312</v>
      </c>
      <c r="AH119" s="8">
        <f t="shared" si="34"/>
        <v>457.15231278475295</v>
      </c>
    </row>
    <row r="120" spans="1:34" x14ac:dyDescent="0.45">
      <c r="A120" s="3">
        <v>118</v>
      </c>
      <c r="B120" t="s">
        <v>28</v>
      </c>
      <c r="C120" t="s">
        <v>29</v>
      </c>
      <c r="D120" t="s">
        <v>28</v>
      </c>
      <c r="E120" s="2">
        <v>8440</v>
      </c>
      <c r="F120" s="2">
        <v>13605</v>
      </c>
      <c r="G120" s="2">
        <v>11825</v>
      </c>
      <c r="H120" s="2">
        <v>32477</v>
      </c>
      <c r="I120" s="4">
        <v>0.62036013603210449</v>
      </c>
      <c r="J120" s="4">
        <f>'[1]Sheet1 orig w sums'!$I$1473</f>
        <v>0.75962237056973825</v>
      </c>
      <c r="K120" s="4">
        <f t="shared" si="18"/>
        <v>-0.13926223453763376</v>
      </c>
      <c r="L120" s="2">
        <v>7009.3450927734375</v>
      </c>
      <c r="M120" s="2">
        <v>12994.89892578125</v>
      </c>
      <c r="N120" s="2">
        <v>11087.5517578125</v>
      </c>
      <c r="O120" s="2">
        <v>32968</v>
      </c>
      <c r="P120" s="4">
        <v>0.53939205408096313</v>
      </c>
      <c r="Q120" s="5">
        <f>'[1]Sheet1 orig w sums'!$N$1473</f>
        <v>0.77681666360810153</v>
      </c>
      <c r="R120" s="4">
        <f t="shared" si="19"/>
        <v>-0.2374246095271384</v>
      </c>
      <c r="S120" s="6">
        <f t="shared" si="26"/>
        <v>7470894</v>
      </c>
      <c r="T120" s="4">
        <f t="shared" si="20"/>
        <v>2.3140053124381253E-2</v>
      </c>
      <c r="U120" s="6">
        <f t="shared" si="21"/>
        <v>1542.6544016491218</v>
      </c>
      <c r="V120" s="2">
        <f t="shared" si="27"/>
        <v>6100.5201970781218</v>
      </c>
      <c r="W120" s="6">
        <f t="shared" si="28"/>
        <v>691448.60801037156</v>
      </c>
      <c r="X120" s="7">
        <f t="shared" si="22"/>
        <v>0.55021345832993107</v>
      </c>
      <c r="Y120" s="2">
        <f t="shared" si="29"/>
        <v>6100.5201970781218</v>
      </c>
      <c r="Z120" s="6">
        <f t="shared" si="30"/>
        <v>691448.60801037156</v>
      </c>
      <c r="AA120" s="8">
        <f t="shared" si="31"/>
        <v>305026009.8539061</v>
      </c>
      <c r="AB120" s="9">
        <f t="shared" si="23"/>
        <v>925.21842348309303</v>
      </c>
      <c r="AC120" s="10">
        <f t="shared" si="32"/>
        <v>34572430400.518578</v>
      </c>
      <c r="AD120" s="9">
        <f t="shared" si="24"/>
        <v>462.76162398393791</v>
      </c>
      <c r="AE120">
        <f t="shared" si="25"/>
        <v>1</v>
      </c>
      <c r="AF120" s="10">
        <f t="shared" si="33"/>
        <v>20335067.323593739</v>
      </c>
      <c r="AG120" s="10">
        <f t="shared" si="35"/>
        <v>2304828693.3679056</v>
      </c>
      <c r="AH120" s="8">
        <f t="shared" si="34"/>
        <v>616.81228232206195</v>
      </c>
    </row>
    <row r="121" spans="1:34" x14ac:dyDescent="0.45">
      <c r="A121" s="3">
        <v>516</v>
      </c>
      <c r="B121" t="s">
        <v>28</v>
      </c>
      <c r="C121" t="s">
        <v>29</v>
      </c>
      <c r="D121" t="s">
        <v>28</v>
      </c>
      <c r="E121" s="2">
        <v>8021</v>
      </c>
      <c r="F121" s="2">
        <v>12757</v>
      </c>
      <c r="G121" s="2">
        <v>11280</v>
      </c>
      <c r="H121" s="2">
        <v>28992</v>
      </c>
      <c r="I121" s="4">
        <v>0.62875282764434814</v>
      </c>
      <c r="J121" s="4">
        <f>'[1]Sheet1 orig w sums'!$I$1473</f>
        <v>0.75962237056973825</v>
      </c>
      <c r="K121" s="4">
        <f t="shared" si="18"/>
        <v>-0.1308695429253901</v>
      </c>
      <c r="L121" s="2">
        <v>7931.79541015625</v>
      </c>
      <c r="M121" s="2">
        <v>12636.2392578125</v>
      </c>
      <c r="N121" s="2">
        <v>12372.19873046875</v>
      </c>
      <c r="O121" s="2">
        <v>32596</v>
      </c>
      <c r="P121" s="4">
        <v>0.62770223617553711</v>
      </c>
      <c r="Q121" s="5">
        <f>'[1]Sheet1 orig w sums'!$N$1473</f>
        <v>0.77681666360810153</v>
      </c>
      <c r="R121" s="4">
        <f t="shared" si="19"/>
        <v>-0.14911442743256442</v>
      </c>
      <c r="S121" s="6">
        <f t="shared" si="26"/>
        <v>7503490</v>
      </c>
      <c r="T121" s="4">
        <f t="shared" si="20"/>
        <v>2.3241014692252829E-2</v>
      </c>
      <c r="U121" s="6">
        <f t="shared" si="21"/>
        <v>942.12279091480184</v>
      </c>
      <c r="V121" s="2">
        <f t="shared" si="27"/>
        <v>3673.8625352012741</v>
      </c>
      <c r="W121" s="6">
        <f t="shared" si="28"/>
        <v>695122.47054557281</v>
      </c>
      <c r="X121" s="7">
        <f t="shared" si="22"/>
        <v>0.29694499864068069</v>
      </c>
      <c r="Y121" s="2">
        <f t="shared" si="29"/>
        <v>3673.8625352012741</v>
      </c>
      <c r="Z121" s="6">
        <f t="shared" si="30"/>
        <v>695122.47054557281</v>
      </c>
      <c r="AA121" s="8">
        <f t="shared" si="31"/>
        <v>183693126.76006371</v>
      </c>
      <c r="AB121" s="9">
        <f t="shared" si="23"/>
        <v>563.54499558247539</v>
      </c>
      <c r="AC121" s="10">
        <f t="shared" si="32"/>
        <v>34756123527.278641</v>
      </c>
      <c r="AD121" s="9">
        <f t="shared" si="24"/>
        <v>463.19943822512784</v>
      </c>
      <c r="AE121">
        <f t="shared" si="25"/>
        <v>1</v>
      </c>
      <c r="AF121" s="10">
        <f t="shared" si="33"/>
        <v>12246208.450670913</v>
      </c>
      <c r="AG121" s="10">
        <f t="shared" si="35"/>
        <v>2317074901.8185763</v>
      </c>
      <c r="AH121" s="8">
        <f t="shared" si="34"/>
        <v>375.69666372165028</v>
      </c>
    </row>
    <row r="122" spans="1:34" x14ac:dyDescent="0.45">
      <c r="A122" s="3">
        <v>377</v>
      </c>
      <c r="B122" t="s">
        <v>28</v>
      </c>
      <c r="C122" t="s">
        <v>29</v>
      </c>
      <c r="D122" t="s">
        <v>28</v>
      </c>
      <c r="E122" s="2">
        <v>7206</v>
      </c>
      <c r="F122" s="2">
        <v>10726</v>
      </c>
      <c r="G122" s="2">
        <v>11609</v>
      </c>
      <c r="H122" s="2">
        <v>31298</v>
      </c>
      <c r="I122" s="4">
        <v>0.67182546854019165</v>
      </c>
      <c r="J122" s="4">
        <f>'[1]Sheet1 orig w sums'!$I$1473</f>
        <v>0.75962237056973825</v>
      </c>
      <c r="K122" s="4">
        <f t="shared" si="18"/>
        <v>-8.7796902029546597E-2</v>
      </c>
      <c r="L122" s="2">
        <v>6649.8421630859375</v>
      </c>
      <c r="M122" s="2">
        <v>10507.45654296875</v>
      </c>
      <c r="N122" s="2">
        <v>11878.27001953125</v>
      </c>
      <c r="O122" s="2">
        <v>31902</v>
      </c>
      <c r="P122" s="4">
        <v>0.63286888599395752</v>
      </c>
      <c r="Q122" s="5">
        <f>'[1]Sheet1 orig w sums'!$N$1473</f>
        <v>0.77681666360810153</v>
      </c>
      <c r="R122" s="4">
        <f t="shared" si="19"/>
        <v>-0.14394777761414401</v>
      </c>
      <c r="S122" s="6">
        <f t="shared" si="26"/>
        <v>7535392</v>
      </c>
      <c r="T122" s="4">
        <f t="shared" si="20"/>
        <v>2.3339826691830656E-2</v>
      </c>
      <c r="U122" s="6">
        <f t="shared" si="21"/>
        <v>756.26250886877403</v>
      </c>
      <c r="V122" s="2">
        <f t="shared" si="27"/>
        <v>3377.1817682597207</v>
      </c>
      <c r="W122" s="6">
        <f t="shared" si="28"/>
        <v>698499.65231383254</v>
      </c>
      <c r="X122" s="7">
        <f t="shared" si="22"/>
        <v>0.28431596206406107</v>
      </c>
      <c r="Y122" s="2">
        <f t="shared" si="29"/>
        <v>3377.1817682597207</v>
      </c>
      <c r="Z122" s="6">
        <f t="shared" si="30"/>
        <v>698499.65231383254</v>
      </c>
      <c r="AA122" s="8">
        <f t="shared" si="31"/>
        <v>168859088.41298604</v>
      </c>
      <c r="AB122" s="9">
        <f t="shared" si="23"/>
        <v>529.30564984322621</v>
      </c>
      <c r="AC122" s="10">
        <f t="shared" si="32"/>
        <v>34924982615.691628</v>
      </c>
      <c r="AD122" s="9">
        <f t="shared" si="24"/>
        <v>463.47930692512915</v>
      </c>
      <c r="AE122">
        <f t="shared" si="25"/>
        <v>1</v>
      </c>
      <c r="AF122" s="10">
        <f t="shared" si="33"/>
        <v>11257272.560865736</v>
      </c>
      <c r="AG122" s="10">
        <f t="shared" si="35"/>
        <v>2328332174.3794422</v>
      </c>
      <c r="AH122" s="8">
        <f t="shared" si="34"/>
        <v>352.87043322881749</v>
      </c>
    </row>
    <row r="123" spans="1:34" x14ac:dyDescent="0.45">
      <c r="A123" s="3">
        <v>272</v>
      </c>
      <c r="B123" t="s">
        <v>28</v>
      </c>
      <c r="C123" t="s">
        <v>29</v>
      </c>
      <c r="D123" t="s">
        <v>28</v>
      </c>
      <c r="E123" s="2">
        <v>9900</v>
      </c>
      <c r="F123" s="2">
        <v>13925</v>
      </c>
      <c r="G123" s="2">
        <v>14042</v>
      </c>
      <c r="H123" s="2">
        <v>33941</v>
      </c>
      <c r="I123" s="4">
        <v>0.71095150709152222</v>
      </c>
      <c r="J123" s="4">
        <f>'[1]Sheet1 orig w sums'!$I$1473</f>
        <v>0.75962237056973825</v>
      </c>
      <c r="K123" s="4">
        <f t="shared" si="18"/>
        <v>-4.8670863478216031E-2</v>
      </c>
      <c r="L123" s="2">
        <v>7268.31494140625</v>
      </c>
      <c r="M123" s="2">
        <v>10499.9853515625</v>
      </c>
      <c r="N123" s="2">
        <v>12819.1494140625</v>
      </c>
      <c r="O123" s="2">
        <v>31694</v>
      </c>
      <c r="P123" s="4">
        <v>0.69222146272659302</v>
      </c>
      <c r="Q123" s="5">
        <f>'[1]Sheet1 orig w sums'!$N$1473</f>
        <v>0.77681666360810153</v>
      </c>
      <c r="R123" s="4">
        <f t="shared" si="19"/>
        <v>-8.4595200881508514E-2</v>
      </c>
      <c r="S123" s="6">
        <f t="shared" si="26"/>
        <v>7567086</v>
      </c>
      <c r="T123" s="4">
        <f t="shared" si="20"/>
        <v>2.3437994440392493E-2</v>
      </c>
      <c r="U123" s="6">
        <f t="shared" si="21"/>
        <v>444.12418503416325</v>
      </c>
      <c r="V123" s="2">
        <f t="shared" si="27"/>
        <v>1958.257977347002</v>
      </c>
      <c r="W123" s="6">
        <f t="shared" si="28"/>
        <v>700457.91029117955</v>
      </c>
      <c r="X123" s="7">
        <f t="shared" si="22"/>
        <v>0.15276036764177264</v>
      </c>
      <c r="Y123" s="2">
        <f t="shared" si="29"/>
        <v>1958.257977347002</v>
      </c>
      <c r="Z123" s="6">
        <f t="shared" si="30"/>
        <v>700457.91029117955</v>
      </c>
      <c r="AA123" s="8">
        <f t="shared" si="31"/>
        <v>97912898.867350101</v>
      </c>
      <c r="AB123" s="9">
        <f t="shared" si="23"/>
        <v>308.93197093251121</v>
      </c>
      <c r="AC123" s="10">
        <f t="shared" si="32"/>
        <v>35022895514.558975</v>
      </c>
      <c r="AD123" s="9">
        <f t="shared" si="24"/>
        <v>462.83200051590507</v>
      </c>
      <c r="AE123">
        <f t="shared" si="25"/>
        <v>1</v>
      </c>
      <c r="AF123" s="10">
        <f t="shared" si="33"/>
        <v>6527526.5911566736</v>
      </c>
      <c r="AG123" s="10">
        <f t="shared" si="35"/>
        <v>2334859700.9705987</v>
      </c>
      <c r="AH123" s="8">
        <f t="shared" si="34"/>
        <v>205.95464728834082</v>
      </c>
    </row>
    <row r="124" spans="1:34" x14ac:dyDescent="0.45">
      <c r="A124" s="3">
        <v>244</v>
      </c>
      <c r="B124" t="s">
        <v>28</v>
      </c>
      <c r="C124" t="s">
        <v>29</v>
      </c>
      <c r="D124" t="s">
        <v>28</v>
      </c>
      <c r="E124" s="2">
        <v>8103</v>
      </c>
      <c r="F124" s="2">
        <v>15396</v>
      </c>
      <c r="G124" s="2">
        <v>10773</v>
      </c>
      <c r="H124" s="2">
        <v>35939</v>
      </c>
      <c r="I124" s="4">
        <v>0.52630555629730225</v>
      </c>
      <c r="J124" s="4">
        <f>'[1]Sheet1 orig w sums'!$I$1473</f>
        <v>0.75962237056973825</v>
      </c>
      <c r="K124" s="4">
        <f t="shared" si="18"/>
        <v>-0.233316814272436</v>
      </c>
      <c r="L124" s="2">
        <v>5807.586181640625</v>
      </c>
      <c r="M124" s="2">
        <v>12129.12255859375</v>
      </c>
      <c r="N124" s="2">
        <v>8810.377685546875</v>
      </c>
      <c r="O124" s="2">
        <v>31553</v>
      </c>
      <c r="P124" s="4">
        <v>0.47881338000297546</v>
      </c>
      <c r="Q124" s="5">
        <f>'[1]Sheet1 orig w sums'!$N$1473</f>
        <v>0.77681666360810153</v>
      </c>
      <c r="R124" s="4">
        <f t="shared" si="19"/>
        <v>-0.29800328360512607</v>
      </c>
      <c r="S124" s="6">
        <f t="shared" si="26"/>
        <v>7598639</v>
      </c>
      <c r="T124" s="4">
        <f t="shared" si="20"/>
        <v>2.3535725461102143E-2</v>
      </c>
      <c r="U124" s="6">
        <f t="shared" si="21"/>
        <v>1807.2591748549728</v>
      </c>
      <c r="V124" s="2">
        <f t="shared" si="27"/>
        <v>6854.2400440297961</v>
      </c>
      <c r="W124" s="6">
        <f t="shared" si="28"/>
        <v>707312.15033520933</v>
      </c>
      <c r="X124" s="7">
        <f t="shared" si="22"/>
        <v>0.77797346364321518</v>
      </c>
      <c r="Y124" s="2">
        <f t="shared" si="29"/>
        <v>6854.2400440297961</v>
      </c>
      <c r="Z124" s="6">
        <f t="shared" si="30"/>
        <v>707312.15033520933</v>
      </c>
      <c r="AA124" s="8">
        <f t="shared" si="31"/>
        <v>342712002.20148981</v>
      </c>
      <c r="AB124" s="9">
        <f t="shared" si="23"/>
        <v>1086.1471245253695</v>
      </c>
      <c r="AC124" s="10">
        <f t="shared" si="32"/>
        <v>35365607516.760468</v>
      </c>
      <c r="AD124" s="9">
        <f t="shared" si="24"/>
        <v>465.42028798526246</v>
      </c>
      <c r="AE124">
        <f t="shared" si="25"/>
        <v>1</v>
      </c>
      <c r="AF124" s="10">
        <f t="shared" si="33"/>
        <v>22847466.813432653</v>
      </c>
      <c r="AG124" s="10">
        <f t="shared" si="35"/>
        <v>2357707167.7840314</v>
      </c>
      <c r="AH124" s="8">
        <f t="shared" si="34"/>
        <v>724.09808301691294</v>
      </c>
    </row>
    <row r="125" spans="1:34" x14ac:dyDescent="0.45">
      <c r="A125" s="3">
        <v>10</v>
      </c>
      <c r="B125" t="s">
        <v>28</v>
      </c>
      <c r="C125" t="s">
        <v>29</v>
      </c>
      <c r="D125" t="s">
        <v>28</v>
      </c>
      <c r="E125" s="2">
        <v>9201</v>
      </c>
      <c r="F125" s="2">
        <v>12923</v>
      </c>
      <c r="G125" s="2">
        <v>13089</v>
      </c>
      <c r="H125" s="2">
        <v>31223</v>
      </c>
      <c r="I125" s="4">
        <v>0.71198636293411255</v>
      </c>
      <c r="J125" s="4">
        <f>'[1]Sheet1 orig w sums'!$I$1473</f>
        <v>0.75962237056973825</v>
      </c>
      <c r="K125" s="4">
        <f t="shared" si="18"/>
        <v>-4.7636007635625699E-2</v>
      </c>
      <c r="L125" s="2">
        <v>8428.9306640625</v>
      </c>
      <c r="M125" s="2">
        <v>11999.4609375</v>
      </c>
      <c r="N125" s="2">
        <v>12813.3583984375</v>
      </c>
      <c r="O125" s="2">
        <v>31542</v>
      </c>
      <c r="P125" s="4">
        <v>0.702442467212677</v>
      </c>
      <c r="Q125" s="5">
        <f>'[1]Sheet1 orig w sums'!$N$1473</f>
        <v>0.77681666360810153</v>
      </c>
      <c r="R125" s="4">
        <f t="shared" si="19"/>
        <v>-7.437419639542453E-2</v>
      </c>
      <c r="S125" s="6">
        <f t="shared" si="26"/>
        <v>7630181</v>
      </c>
      <c r="T125" s="4">
        <f t="shared" si="20"/>
        <v>2.3633422410844603E-2</v>
      </c>
      <c r="U125" s="6">
        <f t="shared" si="21"/>
        <v>446.22513220242496</v>
      </c>
      <c r="V125" s="2">
        <f t="shared" si="27"/>
        <v>1695.838645843151</v>
      </c>
      <c r="W125" s="6">
        <f t="shared" si="28"/>
        <v>709007.98898105253</v>
      </c>
      <c r="X125" s="7">
        <f t="shared" si="22"/>
        <v>0.13234927121448087</v>
      </c>
      <c r="Y125" s="2">
        <f t="shared" si="29"/>
        <v>1695.838645843151</v>
      </c>
      <c r="Z125" s="6">
        <f t="shared" si="30"/>
        <v>709007.98898105253</v>
      </c>
      <c r="AA125" s="8">
        <f t="shared" si="31"/>
        <v>84791932.292157546</v>
      </c>
      <c r="AB125" s="9">
        <f t="shared" si="23"/>
        <v>268.82230769183167</v>
      </c>
      <c r="AC125" s="10">
        <f t="shared" si="32"/>
        <v>35450399449.052628</v>
      </c>
      <c r="AD125" s="9">
        <f t="shared" si="24"/>
        <v>464.60758203576859</v>
      </c>
      <c r="AE125">
        <f t="shared" si="25"/>
        <v>1</v>
      </c>
      <c r="AF125" s="10">
        <f t="shared" si="33"/>
        <v>5652795.4861438368</v>
      </c>
      <c r="AG125" s="10">
        <f t="shared" si="35"/>
        <v>2363359963.2701755</v>
      </c>
      <c r="AH125" s="8">
        <f t="shared" si="34"/>
        <v>179.21487179455445</v>
      </c>
    </row>
    <row r="126" spans="1:34" x14ac:dyDescent="0.45">
      <c r="A126" s="3">
        <v>256</v>
      </c>
      <c r="B126" t="s">
        <v>28</v>
      </c>
      <c r="C126" t="s">
        <v>29</v>
      </c>
      <c r="D126" t="s">
        <v>28</v>
      </c>
      <c r="E126" s="2">
        <v>8870</v>
      </c>
      <c r="F126" s="2">
        <v>12384</v>
      </c>
      <c r="G126" s="2">
        <v>12583</v>
      </c>
      <c r="H126" s="2">
        <v>29128</v>
      </c>
      <c r="I126" s="4">
        <v>0.71624678373336792</v>
      </c>
      <c r="J126" s="4">
        <f>'[1]Sheet1 orig w sums'!$I$1473</f>
        <v>0.75962237056973825</v>
      </c>
      <c r="K126" s="4">
        <f t="shared" si="18"/>
        <v>-4.3375586836370328E-2</v>
      </c>
      <c r="L126" s="2">
        <v>8351.01025390625</v>
      </c>
      <c r="M126" s="2">
        <v>11808.748046875</v>
      </c>
      <c r="N126" s="2">
        <v>13477.4931640625</v>
      </c>
      <c r="O126" s="2">
        <v>31251</v>
      </c>
      <c r="P126" s="4">
        <v>0.70718842744827271</v>
      </c>
      <c r="Q126" s="5">
        <f>'[1]Sheet1 orig w sums'!$N$1473</f>
        <v>0.77681666360810153</v>
      </c>
      <c r="R126" s="4">
        <f t="shared" si="19"/>
        <v>-6.9628236159828827E-2</v>
      </c>
      <c r="S126" s="6">
        <f t="shared" si="26"/>
        <v>7661432</v>
      </c>
      <c r="T126" s="4">
        <f t="shared" si="20"/>
        <v>2.3730218028636802E-2</v>
      </c>
      <c r="U126" s="6">
        <f t="shared" si="21"/>
        <v>411.11114887986497</v>
      </c>
      <c r="V126" s="2">
        <f t="shared" si="27"/>
        <v>1658.7058123017312</v>
      </c>
      <c r="W126" s="6">
        <f t="shared" si="28"/>
        <v>710666.69479335425</v>
      </c>
      <c r="X126" s="7">
        <f t="shared" si="22"/>
        <v>0.12307227999377816</v>
      </c>
      <c r="Y126" s="2">
        <f t="shared" si="29"/>
        <v>1658.7058123017312</v>
      </c>
      <c r="Z126" s="6">
        <f t="shared" si="30"/>
        <v>710666.69479335425</v>
      </c>
      <c r="AA126" s="8">
        <f t="shared" si="31"/>
        <v>82935290.615086555</v>
      </c>
      <c r="AB126" s="9">
        <f t="shared" si="23"/>
        <v>265.38443766627165</v>
      </c>
      <c r="AC126" s="10">
        <f t="shared" si="32"/>
        <v>35533334739.667717</v>
      </c>
      <c r="AD126" s="9">
        <f t="shared" si="24"/>
        <v>463.79495033914964</v>
      </c>
      <c r="AE126">
        <f t="shared" si="25"/>
        <v>1</v>
      </c>
      <c r="AF126" s="10">
        <f t="shared" si="33"/>
        <v>5529019.3743391037</v>
      </c>
      <c r="AG126" s="10">
        <f t="shared" si="35"/>
        <v>2368888982.6445146</v>
      </c>
      <c r="AH126" s="8">
        <f t="shared" si="34"/>
        <v>176.92295844418109</v>
      </c>
    </row>
    <row r="127" spans="1:34" x14ac:dyDescent="0.45">
      <c r="A127" s="3">
        <v>52</v>
      </c>
      <c r="B127" t="s">
        <v>28</v>
      </c>
      <c r="C127" t="s">
        <v>29</v>
      </c>
      <c r="D127" t="s">
        <v>28</v>
      </c>
      <c r="E127" s="2">
        <v>8079</v>
      </c>
      <c r="F127" s="2">
        <v>11650</v>
      </c>
      <c r="G127" s="2">
        <v>11589</v>
      </c>
      <c r="H127" s="2">
        <v>30310</v>
      </c>
      <c r="I127" s="4">
        <v>0.69347637891769409</v>
      </c>
      <c r="J127" s="4">
        <f>'[1]Sheet1 orig w sums'!$I$1473</f>
        <v>0.75962237056973825</v>
      </c>
      <c r="K127" s="4">
        <f t="shared" si="18"/>
        <v>-6.6145991652044156E-2</v>
      </c>
      <c r="L127" s="2">
        <v>6758.642333984375</v>
      </c>
      <c r="M127" s="2">
        <v>10101.130126953125</v>
      </c>
      <c r="N127" s="2">
        <v>11032.466064453125</v>
      </c>
      <c r="O127" s="2">
        <v>31084</v>
      </c>
      <c r="P127" s="4">
        <v>0.6690976619720459</v>
      </c>
      <c r="Q127" s="5">
        <f>'[1]Sheet1 orig w sums'!$N$1473</f>
        <v>0.77681666360810153</v>
      </c>
      <c r="R127" s="4">
        <f t="shared" si="19"/>
        <v>-0.10771900163605563</v>
      </c>
      <c r="S127" s="6">
        <f t="shared" si="26"/>
        <v>7692516</v>
      </c>
      <c r="T127" s="4">
        <f t="shared" si="20"/>
        <v>2.3826496387199816E-2</v>
      </c>
      <c r="U127" s="6">
        <f t="shared" si="21"/>
        <v>544.04182633563721</v>
      </c>
      <c r="V127" s="2">
        <f t="shared" si="27"/>
        <v>2220.1659335154623</v>
      </c>
      <c r="W127" s="6">
        <f t="shared" si="28"/>
        <v>712886.86072686967</v>
      </c>
      <c r="X127" s="7">
        <f t="shared" si="22"/>
        <v>0.20123931680777077</v>
      </c>
      <c r="Y127" s="2">
        <f t="shared" si="29"/>
        <v>2220.1659335154623</v>
      </c>
      <c r="Z127" s="6">
        <f t="shared" si="30"/>
        <v>712886.86072686967</v>
      </c>
      <c r="AA127" s="8">
        <f t="shared" si="31"/>
        <v>111008296.67577311</v>
      </c>
      <c r="AB127" s="9">
        <f t="shared" si="23"/>
        <v>357.12358987187338</v>
      </c>
      <c r="AC127" s="10">
        <f t="shared" si="32"/>
        <v>35644343036.343491</v>
      </c>
      <c r="AD127" s="9">
        <f t="shared" si="24"/>
        <v>463.36391157773988</v>
      </c>
      <c r="AE127">
        <f t="shared" si="25"/>
        <v>1</v>
      </c>
      <c r="AF127" s="10">
        <f t="shared" si="33"/>
        <v>7400553.1117182076</v>
      </c>
      <c r="AG127" s="10">
        <f t="shared" si="35"/>
        <v>2376289535.7562327</v>
      </c>
      <c r="AH127" s="8">
        <f t="shared" si="34"/>
        <v>238.08239324791558</v>
      </c>
    </row>
    <row r="128" spans="1:34" x14ac:dyDescent="0.45">
      <c r="A128" s="3">
        <v>144</v>
      </c>
      <c r="B128" t="s">
        <v>28</v>
      </c>
      <c r="C128" t="s">
        <v>29</v>
      </c>
      <c r="D128" t="s">
        <v>28</v>
      </c>
      <c r="E128" s="2">
        <v>8320</v>
      </c>
      <c r="F128" s="2">
        <v>12262</v>
      </c>
      <c r="G128" s="2">
        <v>11685</v>
      </c>
      <c r="H128" s="2">
        <v>30585</v>
      </c>
      <c r="I128" s="4">
        <v>0.67851901054382324</v>
      </c>
      <c r="J128" s="4">
        <f>'[1]Sheet1 orig w sums'!$I$1473</f>
        <v>0.75962237056973825</v>
      </c>
      <c r="K128" s="4">
        <f t="shared" si="18"/>
        <v>-8.1103360025915006E-2</v>
      </c>
      <c r="L128" s="2">
        <v>6472.8538818359375</v>
      </c>
      <c r="M128" s="2">
        <v>9737.5242309570313</v>
      </c>
      <c r="N128" s="2">
        <v>11667.4453125</v>
      </c>
      <c r="O128" s="2">
        <v>31046</v>
      </c>
      <c r="P128" s="4">
        <v>0.66473299264907837</v>
      </c>
      <c r="Q128" s="5">
        <f>'[1]Sheet1 orig w sums'!$N$1473</f>
        <v>0.77681666360810153</v>
      </c>
      <c r="R128" s="4">
        <f t="shared" si="19"/>
        <v>-0.11208367095902316</v>
      </c>
      <c r="S128" s="6">
        <f t="shared" si="26"/>
        <v>7723562</v>
      </c>
      <c r="T128" s="4">
        <f t="shared" si="20"/>
        <v>2.3922657046057984E-2</v>
      </c>
      <c r="U128" s="6">
        <f t="shared" si="21"/>
        <v>545.70873092905151</v>
      </c>
      <c r="V128" s="2">
        <f t="shared" si="27"/>
        <v>2459.1265656929077</v>
      </c>
      <c r="W128" s="6">
        <f t="shared" si="28"/>
        <v>715345.98729256261</v>
      </c>
      <c r="X128" s="7">
        <f t="shared" si="22"/>
        <v>0.2107682101632227</v>
      </c>
      <c r="Y128" s="2">
        <f t="shared" si="29"/>
        <v>2459.1265656929077</v>
      </c>
      <c r="Z128" s="6">
        <f t="shared" si="30"/>
        <v>715345.98729256261</v>
      </c>
      <c r="AA128" s="8">
        <f t="shared" si="31"/>
        <v>122956328.28464538</v>
      </c>
      <c r="AB128" s="9">
        <f t="shared" si="23"/>
        <v>396.04563642545054</v>
      </c>
      <c r="AC128" s="10">
        <f t="shared" si="32"/>
        <v>35767299364.628136</v>
      </c>
      <c r="AD128" s="9">
        <f t="shared" si="24"/>
        <v>463.093315812421</v>
      </c>
      <c r="AE128">
        <f t="shared" si="25"/>
        <v>1</v>
      </c>
      <c r="AF128" s="10">
        <f t="shared" si="33"/>
        <v>8197088.5523096919</v>
      </c>
      <c r="AG128" s="10">
        <f t="shared" si="35"/>
        <v>2384486624.3085423</v>
      </c>
      <c r="AH128" s="8">
        <f t="shared" si="34"/>
        <v>264.03042428363369</v>
      </c>
    </row>
    <row r="129" spans="1:34" x14ac:dyDescent="0.45">
      <c r="A129" s="3">
        <v>601</v>
      </c>
      <c r="B129" t="s">
        <v>28</v>
      </c>
      <c r="C129" t="s">
        <v>29</v>
      </c>
      <c r="D129" t="s">
        <v>28</v>
      </c>
      <c r="E129" s="2">
        <v>7792</v>
      </c>
      <c r="F129" s="2">
        <v>10379</v>
      </c>
      <c r="G129" s="2">
        <v>10865</v>
      </c>
      <c r="H129" s="2">
        <v>25953</v>
      </c>
      <c r="I129" s="4">
        <v>0.75074672698974609</v>
      </c>
      <c r="J129" s="4">
        <f>'[1]Sheet1 orig w sums'!$I$1473</f>
        <v>0.75962237056973825</v>
      </c>
      <c r="K129" s="4">
        <f t="shared" si="18"/>
        <v>-8.875643579992154E-3</v>
      </c>
      <c r="L129" s="2">
        <v>6003.923828125</v>
      </c>
      <c r="M129" s="2">
        <v>8395.97265625</v>
      </c>
      <c r="N129" s="2">
        <v>11502.578125</v>
      </c>
      <c r="O129" s="2">
        <v>30856</v>
      </c>
      <c r="P129" s="4">
        <v>0.71509569883346558</v>
      </c>
      <c r="Q129" s="5">
        <f>'[1]Sheet1 orig w sums'!$N$1473</f>
        <v>0.77681666360810153</v>
      </c>
      <c r="R129" s="4">
        <f t="shared" si="19"/>
        <v>-6.1720964774635956E-2</v>
      </c>
      <c r="S129" s="6">
        <f t="shared" si="26"/>
        <v>7754418</v>
      </c>
      <c r="T129" s="4">
        <f t="shared" si="20"/>
        <v>2.401822920639193E-2</v>
      </c>
      <c r="U129" s="6">
        <f t="shared" si="21"/>
        <v>259.10376628260644</v>
      </c>
      <c r="V129" s="2">
        <f t="shared" si="27"/>
        <v>1241.0056320943429</v>
      </c>
      <c r="W129" s="6">
        <f t="shared" si="28"/>
        <v>716586.99292465695</v>
      </c>
      <c r="X129" s="7">
        <f t="shared" si="22"/>
        <v>0.10788934607599919</v>
      </c>
      <c r="Y129" s="2">
        <f t="shared" si="29"/>
        <v>1241.0056320943429</v>
      </c>
      <c r="Z129" s="6">
        <f t="shared" si="30"/>
        <v>716586.99292465695</v>
      </c>
      <c r="AA129" s="8">
        <f t="shared" si="31"/>
        <v>62050281.604717143</v>
      </c>
      <c r="AB129" s="9">
        <f t="shared" si="23"/>
        <v>201.09632358282713</v>
      </c>
      <c r="AC129" s="10">
        <f t="shared" si="32"/>
        <v>35829349646.232849</v>
      </c>
      <c r="AD129" s="9">
        <f t="shared" si="24"/>
        <v>462.05079022349395</v>
      </c>
      <c r="AE129">
        <f t="shared" si="25"/>
        <v>1</v>
      </c>
      <c r="AF129" s="10">
        <f t="shared" si="33"/>
        <v>4136685.4403144764</v>
      </c>
      <c r="AG129" s="10">
        <f t="shared" si="35"/>
        <v>2388623309.7488565</v>
      </c>
      <c r="AH129" s="8">
        <f t="shared" si="34"/>
        <v>134.06421572188478</v>
      </c>
    </row>
    <row r="130" spans="1:34" x14ac:dyDescent="0.45">
      <c r="A130" s="3">
        <v>291</v>
      </c>
      <c r="B130" t="s">
        <v>28</v>
      </c>
      <c r="C130" t="s">
        <v>29</v>
      </c>
      <c r="D130" t="s">
        <v>28</v>
      </c>
      <c r="E130" s="2">
        <v>8333</v>
      </c>
      <c r="F130" s="2">
        <v>11904</v>
      </c>
      <c r="G130" s="2">
        <v>11675</v>
      </c>
      <c r="H130" s="2">
        <v>31252</v>
      </c>
      <c r="I130" s="4">
        <v>0.70001679658889771</v>
      </c>
      <c r="J130" s="4">
        <f>'[1]Sheet1 orig w sums'!$I$1473</f>
        <v>0.75962237056973825</v>
      </c>
      <c r="K130" s="4">
        <f t="shared" ref="K130:K193" si="36">I130-J130</f>
        <v>-5.9605573980840543E-2</v>
      </c>
      <c r="L130" s="2">
        <v>6719.2412109375</v>
      </c>
      <c r="M130" s="2">
        <v>10235.494140625</v>
      </c>
      <c r="N130" s="2">
        <v>10940.5126953125</v>
      </c>
      <c r="O130" s="2">
        <v>30616</v>
      </c>
      <c r="P130" s="4">
        <v>0.65646475553512573</v>
      </c>
      <c r="Q130" s="5">
        <f>'[1]Sheet1 orig w sums'!$N$1473</f>
        <v>0.77681666360810153</v>
      </c>
      <c r="R130" s="4">
        <f t="shared" ref="R130:R193" si="37">P130-Q130</f>
        <v>-0.1203519080729758</v>
      </c>
      <c r="S130" s="6">
        <f t="shared" si="26"/>
        <v>7785034</v>
      </c>
      <c r="T130" s="4">
        <f t="shared" ref="T130:T193" si="38">S130/S$1469</f>
        <v>2.4113058000168962E-2</v>
      </c>
      <c r="U130" s="6">
        <f t="shared" ref="U130:U193" si="39">-R130*M130*0.5</f>
        <v>615.9306249469912</v>
      </c>
      <c r="V130" s="2">
        <f t="shared" si="27"/>
        <v>2507.2015612028158</v>
      </c>
      <c r="W130" s="6">
        <f t="shared" si="28"/>
        <v>719094.19448585971</v>
      </c>
      <c r="X130" s="7">
        <f t="shared" ref="X130:X193" si="40">V130/N130</f>
        <v>0.22916673386586672</v>
      </c>
      <c r="Y130" s="2">
        <f t="shared" si="29"/>
        <v>2507.2015612028158</v>
      </c>
      <c r="Z130" s="6">
        <f t="shared" si="30"/>
        <v>719094.19448585971</v>
      </c>
      <c r="AA130" s="8">
        <f t="shared" si="31"/>
        <v>125360078.06014079</v>
      </c>
      <c r="AB130" s="9">
        <f t="shared" ref="AB130:AB193" si="41">(AA130/10)/O130</f>
        <v>409.45936131480534</v>
      </c>
      <c r="AC130" s="10">
        <f t="shared" si="32"/>
        <v>35954709724.292992</v>
      </c>
      <c r="AD130" s="9">
        <f t="shared" ref="AD130:AD193" si="42">0.1*AC130/S130</f>
        <v>461.84396528381239</v>
      </c>
      <c r="AE130">
        <f t="shared" ref="AE130:AE193" si="43">IF(R130&lt;-0.05,1,0)</f>
        <v>1</v>
      </c>
      <c r="AF130" s="10">
        <f t="shared" si="33"/>
        <v>8357338.5373427179</v>
      </c>
      <c r="AG130" s="10">
        <f t="shared" si="35"/>
        <v>2396980648.2861991</v>
      </c>
      <c r="AH130" s="8">
        <f t="shared" si="34"/>
        <v>272.97290754320346</v>
      </c>
    </row>
    <row r="131" spans="1:34" x14ac:dyDescent="0.45">
      <c r="A131" s="3">
        <v>50</v>
      </c>
      <c r="B131" t="s">
        <v>28</v>
      </c>
      <c r="C131" t="s">
        <v>29</v>
      </c>
      <c r="D131" t="s">
        <v>28</v>
      </c>
      <c r="E131" s="2">
        <v>8030</v>
      </c>
      <c r="F131" s="2">
        <v>11524</v>
      </c>
      <c r="G131" s="2">
        <v>11596</v>
      </c>
      <c r="H131" s="2">
        <v>28852</v>
      </c>
      <c r="I131" s="4">
        <v>0.69680666923522949</v>
      </c>
      <c r="J131" s="4">
        <f>'[1]Sheet1 orig w sums'!$I$1473</f>
        <v>0.75962237056973825</v>
      </c>
      <c r="K131" s="4">
        <f t="shared" si="36"/>
        <v>-6.2815701334508756E-2</v>
      </c>
      <c r="L131" s="2">
        <v>7642.843994140625</v>
      </c>
      <c r="M131" s="2">
        <v>11178.503662109375</v>
      </c>
      <c r="N131" s="2">
        <v>11756.388916015625</v>
      </c>
      <c r="O131" s="2">
        <v>30243</v>
      </c>
      <c r="P131" s="4">
        <v>0.68370902538299561</v>
      </c>
      <c r="Q131" s="5">
        <f>'[1]Sheet1 orig w sums'!$N$1473</f>
        <v>0.77681666360810153</v>
      </c>
      <c r="R131" s="4">
        <f t="shared" si="37"/>
        <v>-9.3107638225105926E-2</v>
      </c>
      <c r="S131" s="6">
        <f t="shared" ref="S131:S194" si="44">O131+S130</f>
        <v>7815277</v>
      </c>
      <c r="T131" s="4">
        <f t="shared" si="38"/>
        <v>2.420673147842212E-2</v>
      </c>
      <c r="U131" s="6">
        <f t="shared" si="39"/>
        <v>520.40203743485074</v>
      </c>
      <c r="V131" s="2">
        <f t="shared" ref="V131:V194" si="45">U131*(N131/L131)/0.4</f>
        <v>2001.2343407314806</v>
      </c>
      <c r="W131" s="6">
        <f t="shared" ref="W131:W194" si="46">W130+V131</f>
        <v>721095.42882659123</v>
      </c>
      <c r="X131" s="7">
        <f t="shared" si="40"/>
        <v>0.17022525837038419</v>
      </c>
      <c r="Y131" s="2">
        <f t="shared" ref="Y131:Y194" si="47">V131</f>
        <v>2001.2343407314806</v>
      </c>
      <c r="Z131" s="6">
        <f t="shared" ref="Z131:Z194" si="48">Y131+Z130</f>
        <v>721095.42882659123</v>
      </c>
      <c r="AA131" s="8">
        <f t="shared" ref="AA131:AA194" si="49">50000*Y131</f>
        <v>100061717.03657404</v>
      </c>
      <c r="AB131" s="9">
        <f t="shared" si="41"/>
        <v>330.85909809401858</v>
      </c>
      <c r="AC131" s="10">
        <f t="shared" ref="AC131:AC194" si="50">AA131+AC130</f>
        <v>36054771441.329567</v>
      </c>
      <c r="AD131" s="9">
        <f t="shared" si="42"/>
        <v>461.33708941256424</v>
      </c>
      <c r="AE131">
        <f t="shared" si="43"/>
        <v>1</v>
      </c>
      <c r="AF131" s="10">
        <f t="shared" ref="AF131:AF194" si="51">(2/3)*AA131/10</f>
        <v>6670781.1357716024</v>
      </c>
      <c r="AG131" s="10">
        <f t="shared" si="35"/>
        <v>2403651429.4219708</v>
      </c>
      <c r="AH131" s="8">
        <f t="shared" ref="AH131:AH194" si="52">AF131/O131</f>
        <v>220.57273206267905</v>
      </c>
    </row>
    <row r="132" spans="1:34" x14ac:dyDescent="0.45">
      <c r="A132" s="3">
        <v>251</v>
      </c>
      <c r="B132" t="s">
        <v>28</v>
      </c>
      <c r="C132" t="s">
        <v>29</v>
      </c>
      <c r="D132" t="s">
        <v>28</v>
      </c>
      <c r="E132" s="2">
        <v>8238</v>
      </c>
      <c r="F132" s="2">
        <v>12919</v>
      </c>
      <c r="G132" s="2">
        <v>11214</v>
      </c>
      <c r="H132" s="2">
        <v>30077</v>
      </c>
      <c r="I132" s="4">
        <v>0.63766545057296753</v>
      </c>
      <c r="J132" s="4">
        <f>'[1]Sheet1 orig w sums'!$I$1473</f>
        <v>0.75962237056973825</v>
      </c>
      <c r="K132" s="4">
        <f t="shared" si="36"/>
        <v>-0.12195691999677072</v>
      </c>
      <c r="L132" s="2">
        <v>7399.7958984375</v>
      </c>
      <c r="M132" s="2">
        <v>11738.36279296875</v>
      </c>
      <c r="N132" s="2">
        <v>10781.68212890625</v>
      </c>
      <c r="O132" s="2">
        <v>30200</v>
      </c>
      <c r="P132" s="4">
        <v>0.63039422035217285</v>
      </c>
      <c r="Q132" s="5">
        <f>'[1]Sheet1 orig w sums'!$N$1473</f>
        <v>0.77681666360810153</v>
      </c>
      <c r="R132" s="4">
        <f t="shared" si="37"/>
        <v>-0.14642244325592868</v>
      </c>
      <c r="S132" s="6">
        <f t="shared" si="44"/>
        <v>7845477</v>
      </c>
      <c r="T132" s="4">
        <f t="shared" si="38"/>
        <v>2.4300271770167168E-2</v>
      </c>
      <c r="U132" s="6">
        <f t="shared" si="39"/>
        <v>859.37987998548567</v>
      </c>
      <c r="V132" s="2">
        <f t="shared" si="45"/>
        <v>3130.3433301240016</v>
      </c>
      <c r="W132" s="6">
        <f t="shared" si="46"/>
        <v>724225.77215671528</v>
      </c>
      <c r="X132" s="7">
        <f t="shared" si="40"/>
        <v>0.29033904846177838</v>
      </c>
      <c r="Y132" s="2">
        <f t="shared" si="47"/>
        <v>3130.3433301240016</v>
      </c>
      <c r="Z132" s="6">
        <f t="shared" si="48"/>
        <v>724225.77215671528</v>
      </c>
      <c r="AA132" s="8">
        <f t="shared" si="49"/>
        <v>156517166.50620008</v>
      </c>
      <c r="AB132" s="9">
        <f t="shared" si="41"/>
        <v>518.26876326556317</v>
      </c>
      <c r="AC132" s="10">
        <f t="shared" si="50"/>
        <v>36211288607.83577</v>
      </c>
      <c r="AD132" s="9">
        <f t="shared" si="42"/>
        <v>461.55623944644498</v>
      </c>
      <c r="AE132">
        <f t="shared" si="43"/>
        <v>1</v>
      </c>
      <c r="AF132" s="10">
        <f t="shared" si="51"/>
        <v>10434477.767080005</v>
      </c>
      <c r="AG132" s="10">
        <f t="shared" ref="AG132:AG195" si="53">AF132+AG131</f>
        <v>2414085907.1890507</v>
      </c>
      <c r="AH132" s="8">
        <f t="shared" si="52"/>
        <v>345.51250884370876</v>
      </c>
    </row>
    <row r="133" spans="1:34" x14ac:dyDescent="0.45">
      <c r="A133" s="3">
        <v>246</v>
      </c>
      <c r="B133" t="s">
        <v>28</v>
      </c>
      <c r="C133" t="s">
        <v>29</v>
      </c>
      <c r="D133" t="s">
        <v>28</v>
      </c>
      <c r="E133" s="2">
        <v>8804</v>
      </c>
      <c r="F133" s="2">
        <v>12993</v>
      </c>
      <c r="G133" s="2">
        <v>12438</v>
      </c>
      <c r="H133" s="2">
        <v>30524</v>
      </c>
      <c r="I133" s="4">
        <v>0.67759561538696289</v>
      </c>
      <c r="J133" s="4">
        <f>'[1]Sheet1 orig w sums'!$I$1473</f>
        <v>0.75962237056973825</v>
      </c>
      <c r="K133" s="4">
        <f t="shared" si="36"/>
        <v>-8.2026755182775357E-2</v>
      </c>
      <c r="L133" s="2">
        <v>7146.2178955078125</v>
      </c>
      <c r="M133" s="2">
        <v>10876.04736328125</v>
      </c>
      <c r="N133" s="2">
        <v>11866.05810546875</v>
      </c>
      <c r="O133" s="2">
        <v>29996</v>
      </c>
      <c r="P133" s="4">
        <v>0.65706020593643188</v>
      </c>
      <c r="Q133" s="5">
        <f>'[1]Sheet1 orig w sums'!$N$1473</f>
        <v>0.77681666360810153</v>
      </c>
      <c r="R133" s="4">
        <f t="shared" si="37"/>
        <v>-0.11975645767166965</v>
      </c>
      <c r="S133" s="6">
        <f t="shared" si="44"/>
        <v>7875473</v>
      </c>
      <c r="T133" s="4">
        <f t="shared" si="38"/>
        <v>2.4393180200338836E-2</v>
      </c>
      <c r="U133" s="6">
        <f t="shared" si="39"/>
        <v>651.23845284793265</v>
      </c>
      <c r="V133" s="2">
        <f t="shared" si="45"/>
        <v>2703.3996986247826</v>
      </c>
      <c r="W133" s="6">
        <f t="shared" si="46"/>
        <v>726929.17185534001</v>
      </c>
      <c r="X133" s="7">
        <f t="shared" si="40"/>
        <v>0.22782626501541045</v>
      </c>
      <c r="Y133" s="2">
        <f t="shared" si="47"/>
        <v>2703.3996986247826</v>
      </c>
      <c r="Z133" s="6">
        <f t="shared" si="48"/>
        <v>726929.17185534001</v>
      </c>
      <c r="AA133" s="8">
        <f t="shared" si="49"/>
        <v>135169984.93123913</v>
      </c>
      <c r="AB133" s="9">
        <f t="shared" si="41"/>
        <v>450.62669999746345</v>
      </c>
      <c r="AC133" s="10">
        <f t="shared" si="50"/>
        <v>36346458592.767006</v>
      </c>
      <c r="AD133" s="9">
        <f t="shared" si="42"/>
        <v>461.51461115753949</v>
      </c>
      <c r="AE133">
        <f t="shared" si="43"/>
        <v>1</v>
      </c>
      <c r="AF133" s="10">
        <f t="shared" si="51"/>
        <v>9011332.3287492748</v>
      </c>
      <c r="AG133" s="10">
        <f t="shared" si="53"/>
        <v>2423097239.5177999</v>
      </c>
      <c r="AH133" s="8">
        <f t="shared" si="52"/>
        <v>300.41779999830891</v>
      </c>
    </row>
    <row r="134" spans="1:34" x14ac:dyDescent="0.45">
      <c r="A134" s="3">
        <v>574</v>
      </c>
      <c r="B134" t="s">
        <v>28</v>
      </c>
      <c r="C134" t="s">
        <v>29</v>
      </c>
      <c r="D134" t="s">
        <v>28</v>
      </c>
      <c r="E134" s="2">
        <v>5029</v>
      </c>
      <c r="F134" s="2">
        <v>7358</v>
      </c>
      <c r="G134" s="2">
        <v>8596</v>
      </c>
      <c r="H134" s="2">
        <v>22763</v>
      </c>
      <c r="I134" s="4">
        <v>0.68347376585006714</v>
      </c>
      <c r="J134" s="4">
        <f>'[1]Sheet1 orig w sums'!$I$1473</f>
        <v>0.75962237056973825</v>
      </c>
      <c r="K134" s="4">
        <f t="shared" si="36"/>
        <v>-7.6148604719671109E-2</v>
      </c>
      <c r="L134" s="2">
        <v>6105.388671875</v>
      </c>
      <c r="M134" s="2">
        <v>10257.248046875</v>
      </c>
      <c r="N134" s="2">
        <v>11215.099609375</v>
      </c>
      <c r="O134" s="2">
        <v>29366</v>
      </c>
      <c r="P134" s="4">
        <v>0.59522676467895508</v>
      </c>
      <c r="Q134" s="5">
        <f>'[1]Sheet1 orig w sums'!$N$1473</f>
        <v>0.77681666360810153</v>
      </c>
      <c r="R134" s="4">
        <f t="shared" si="37"/>
        <v>-0.18158989892914645</v>
      </c>
      <c r="S134" s="6">
        <f t="shared" si="44"/>
        <v>7904839</v>
      </c>
      <c r="T134" s="4">
        <f t="shared" si="38"/>
        <v>2.4484137293298604E-2</v>
      </c>
      <c r="U134" s="6">
        <f t="shared" si="39"/>
        <v>931.30631806160807</v>
      </c>
      <c r="V134" s="2">
        <f t="shared" si="45"/>
        <v>4276.8338287845581</v>
      </c>
      <c r="W134" s="6">
        <f t="shared" si="46"/>
        <v>731206.00568412454</v>
      </c>
      <c r="X134" s="7">
        <f t="shared" si="40"/>
        <v>0.38134604040515513</v>
      </c>
      <c r="Y134" s="2">
        <f t="shared" si="47"/>
        <v>4276.8338287845581</v>
      </c>
      <c r="Z134" s="6">
        <f t="shared" si="48"/>
        <v>731206.00568412454</v>
      </c>
      <c r="AA134" s="8">
        <f t="shared" si="49"/>
        <v>213841691.43922791</v>
      </c>
      <c r="AB134" s="9">
        <f t="shared" si="41"/>
        <v>728.19482203646362</v>
      </c>
      <c r="AC134" s="10">
        <f t="shared" si="50"/>
        <v>36560300284.20623</v>
      </c>
      <c r="AD134" s="9">
        <f t="shared" si="42"/>
        <v>462.50531205260768</v>
      </c>
      <c r="AE134">
        <f t="shared" si="43"/>
        <v>1</v>
      </c>
      <c r="AF134" s="10">
        <f t="shared" si="51"/>
        <v>14256112.762615193</v>
      </c>
      <c r="AG134" s="10">
        <f t="shared" si="53"/>
        <v>2437353352.2804151</v>
      </c>
      <c r="AH134" s="8">
        <f t="shared" si="52"/>
        <v>485.46321469097569</v>
      </c>
    </row>
    <row r="135" spans="1:34" x14ac:dyDescent="0.45">
      <c r="A135" s="3">
        <v>238</v>
      </c>
      <c r="B135" t="s">
        <v>28</v>
      </c>
      <c r="C135" t="s">
        <v>29</v>
      </c>
      <c r="D135" t="s">
        <v>28</v>
      </c>
      <c r="E135" s="2">
        <v>8087</v>
      </c>
      <c r="F135" s="2">
        <v>12045</v>
      </c>
      <c r="G135" s="2">
        <v>11837</v>
      </c>
      <c r="H135" s="2">
        <v>29201</v>
      </c>
      <c r="I135" s="4">
        <v>0.67139893770217896</v>
      </c>
      <c r="J135" s="4">
        <f>'[1]Sheet1 orig w sums'!$I$1473</f>
        <v>0.75962237056973825</v>
      </c>
      <c r="K135" s="4">
        <f t="shared" si="36"/>
        <v>-8.8223432867559293E-2</v>
      </c>
      <c r="L135" s="2">
        <v>7170.916015625</v>
      </c>
      <c r="M135" s="2">
        <v>10806.136474609375</v>
      </c>
      <c r="N135" s="2">
        <v>11502.28955078125</v>
      </c>
      <c r="O135" s="2">
        <v>29261</v>
      </c>
      <c r="P135" s="4">
        <v>0.66359663009643555</v>
      </c>
      <c r="Q135" s="5">
        <f>'[1]Sheet1 orig w sums'!$N$1473</f>
        <v>0.77681666360810153</v>
      </c>
      <c r="R135" s="4">
        <f t="shared" si="37"/>
        <v>-0.11322003351166599</v>
      </c>
      <c r="S135" s="6">
        <f t="shared" si="44"/>
        <v>7934100</v>
      </c>
      <c r="T135" s="4">
        <f t="shared" si="38"/>
        <v>2.4574769163389725E-2</v>
      </c>
      <c r="U135" s="6">
        <f t="shared" si="39"/>
        <v>611.7355668934548</v>
      </c>
      <c r="V135" s="2">
        <f t="shared" si="45"/>
        <v>2453.0895368137139</v>
      </c>
      <c r="W135" s="6">
        <f t="shared" si="46"/>
        <v>733659.09522093821</v>
      </c>
      <c r="X135" s="7">
        <f t="shared" si="40"/>
        <v>0.21326967348401493</v>
      </c>
      <c r="Y135" s="2">
        <f t="shared" si="47"/>
        <v>2453.0895368137139</v>
      </c>
      <c r="Z135" s="6">
        <f t="shared" si="48"/>
        <v>733659.09522093821</v>
      </c>
      <c r="AA135" s="8">
        <f t="shared" si="49"/>
        <v>122654476.8406857</v>
      </c>
      <c r="AB135" s="9">
        <f t="shared" si="41"/>
        <v>419.17390670409657</v>
      </c>
      <c r="AC135" s="10">
        <f t="shared" si="50"/>
        <v>36682954761.046913</v>
      </c>
      <c r="AD135" s="9">
        <f t="shared" si="42"/>
        <v>462.3455056155949</v>
      </c>
      <c r="AE135">
        <f t="shared" si="43"/>
        <v>1</v>
      </c>
      <c r="AF135" s="10">
        <f t="shared" si="51"/>
        <v>8176965.1227123793</v>
      </c>
      <c r="AG135" s="10">
        <f t="shared" si="53"/>
        <v>2445530317.4031277</v>
      </c>
      <c r="AH135" s="8">
        <f t="shared" si="52"/>
        <v>279.44927113606434</v>
      </c>
    </row>
    <row r="136" spans="1:34" x14ac:dyDescent="0.45">
      <c r="A136" s="3">
        <v>497</v>
      </c>
      <c r="B136" t="s">
        <v>28</v>
      </c>
      <c r="C136" t="s">
        <v>29</v>
      </c>
      <c r="D136" t="s">
        <v>28</v>
      </c>
      <c r="E136" s="2">
        <v>8031</v>
      </c>
      <c r="F136" s="2">
        <v>13941</v>
      </c>
      <c r="G136" s="2">
        <v>11212</v>
      </c>
      <c r="H136" s="2">
        <v>32597</v>
      </c>
      <c r="I136" s="4">
        <v>0.57607060670852661</v>
      </c>
      <c r="J136" s="4">
        <f>'[1]Sheet1 orig w sums'!$I$1473</f>
        <v>0.75962237056973825</v>
      </c>
      <c r="K136" s="4">
        <f t="shared" si="36"/>
        <v>-0.18355176386121164</v>
      </c>
      <c r="L136" s="2">
        <v>6743.075927734375</v>
      </c>
      <c r="M136" s="2">
        <v>11142.48974609375</v>
      </c>
      <c r="N136" s="2">
        <v>10299.07470703125</v>
      </c>
      <c r="O136" s="2">
        <v>29021</v>
      </c>
      <c r="P136" s="4">
        <v>0.60516780614852905</v>
      </c>
      <c r="Q136" s="5">
        <f>'[1]Sheet1 orig w sums'!$N$1473</f>
        <v>0.77681666360810153</v>
      </c>
      <c r="R136" s="4">
        <f t="shared" si="37"/>
        <v>-0.17164885745957248</v>
      </c>
      <c r="S136" s="6">
        <f t="shared" si="44"/>
        <v>7963121</v>
      </c>
      <c r="T136" s="4">
        <f t="shared" si="38"/>
        <v>2.4664657666923929E-2</v>
      </c>
      <c r="U136" s="6">
        <f t="shared" si="39"/>
        <v>956.29781708599705</v>
      </c>
      <c r="V136" s="2">
        <f t="shared" si="45"/>
        <v>3651.5170398091514</v>
      </c>
      <c r="W136" s="6">
        <f t="shared" si="46"/>
        <v>737310.61226074735</v>
      </c>
      <c r="X136" s="7">
        <f t="shared" si="40"/>
        <v>0.3545480680236483</v>
      </c>
      <c r="Y136" s="2">
        <f t="shared" si="47"/>
        <v>3651.5170398091514</v>
      </c>
      <c r="Z136" s="6">
        <f t="shared" si="48"/>
        <v>737310.61226074735</v>
      </c>
      <c r="AA136" s="8">
        <f t="shared" si="49"/>
        <v>182575851.99045756</v>
      </c>
      <c r="AB136" s="9">
        <f t="shared" si="41"/>
        <v>629.11633641314063</v>
      </c>
      <c r="AC136" s="10">
        <f t="shared" si="50"/>
        <v>36865530613.037369</v>
      </c>
      <c r="AD136" s="9">
        <f t="shared" si="42"/>
        <v>462.9532894582083</v>
      </c>
      <c r="AE136">
        <f t="shared" si="43"/>
        <v>1</v>
      </c>
      <c r="AF136" s="10">
        <f t="shared" si="51"/>
        <v>12171723.466030505</v>
      </c>
      <c r="AG136" s="10">
        <f t="shared" si="53"/>
        <v>2457702040.8691583</v>
      </c>
      <c r="AH136" s="8">
        <f t="shared" si="52"/>
        <v>419.41089094209383</v>
      </c>
    </row>
    <row r="137" spans="1:34" x14ac:dyDescent="0.45">
      <c r="A137" s="3">
        <v>150</v>
      </c>
      <c r="B137" t="s">
        <v>28</v>
      </c>
      <c r="C137" t="s">
        <v>29</v>
      </c>
      <c r="D137" t="s">
        <v>28</v>
      </c>
      <c r="E137" s="2">
        <v>9129</v>
      </c>
      <c r="F137" s="2">
        <v>12944</v>
      </c>
      <c r="G137" s="2">
        <v>12951</v>
      </c>
      <c r="H137" s="2">
        <v>30652</v>
      </c>
      <c r="I137" s="4">
        <v>0.70526885986328125</v>
      </c>
      <c r="J137" s="4">
        <f>'[1]Sheet1 orig w sums'!$I$1473</f>
        <v>0.75962237056973825</v>
      </c>
      <c r="K137" s="4">
        <f t="shared" si="36"/>
        <v>-5.4353510706456998E-2</v>
      </c>
      <c r="L137" s="2">
        <v>6855.1201171875</v>
      </c>
      <c r="M137" s="2">
        <v>11088.4375</v>
      </c>
      <c r="N137" s="2">
        <v>11254.80078125</v>
      </c>
      <c r="O137" s="2">
        <v>29009</v>
      </c>
      <c r="P137" s="4">
        <v>0.61822235584259033</v>
      </c>
      <c r="Q137" s="5">
        <f>'[1]Sheet1 orig w sums'!$N$1473</f>
        <v>0.77681666360810153</v>
      </c>
      <c r="R137" s="4">
        <f t="shared" si="37"/>
        <v>-0.1585943077655112</v>
      </c>
      <c r="S137" s="6">
        <f t="shared" si="44"/>
        <v>7992130</v>
      </c>
      <c r="T137" s="4">
        <f t="shared" si="38"/>
        <v>2.4754509002130286E-2</v>
      </c>
      <c r="U137" s="6">
        <f t="shared" si="39"/>
        <v>879.28153475681779</v>
      </c>
      <c r="V137" s="2">
        <f t="shared" si="45"/>
        <v>3609.0317657263358</v>
      </c>
      <c r="W137" s="6">
        <f t="shared" si="46"/>
        <v>740919.64402647363</v>
      </c>
      <c r="X137" s="7">
        <f t="shared" si="40"/>
        <v>0.32066598386519851</v>
      </c>
      <c r="Y137" s="2">
        <f t="shared" si="47"/>
        <v>3609.0317657263358</v>
      </c>
      <c r="Z137" s="6">
        <f t="shared" si="48"/>
        <v>740919.64402647363</v>
      </c>
      <c r="AA137" s="8">
        <f t="shared" si="49"/>
        <v>180451588.28631678</v>
      </c>
      <c r="AB137" s="9">
        <f t="shared" si="41"/>
        <v>622.05380497885744</v>
      </c>
      <c r="AC137" s="10">
        <f t="shared" si="50"/>
        <v>37045982201.323685</v>
      </c>
      <c r="AD137" s="9">
        <f t="shared" si="42"/>
        <v>463.53077591735479</v>
      </c>
      <c r="AE137">
        <f t="shared" si="43"/>
        <v>1</v>
      </c>
      <c r="AF137" s="10">
        <f t="shared" si="51"/>
        <v>12030105.885754451</v>
      </c>
      <c r="AG137" s="10">
        <f t="shared" si="53"/>
        <v>2469732146.7549129</v>
      </c>
      <c r="AH137" s="8">
        <f t="shared" si="52"/>
        <v>414.70253665257167</v>
      </c>
    </row>
    <row r="138" spans="1:34" x14ac:dyDescent="0.45">
      <c r="A138" s="3">
        <v>398</v>
      </c>
      <c r="B138" t="s">
        <v>28</v>
      </c>
      <c r="C138" t="s">
        <v>29</v>
      </c>
      <c r="D138" t="s">
        <v>28</v>
      </c>
      <c r="E138" s="2">
        <v>5832</v>
      </c>
      <c r="F138" s="2">
        <v>8321</v>
      </c>
      <c r="G138" s="2">
        <v>8321</v>
      </c>
      <c r="H138" s="2">
        <v>21789</v>
      </c>
      <c r="I138" s="4">
        <v>0.70087730884552002</v>
      </c>
      <c r="J138" s="4">
        <f>'[1]Sheet1 orig w sums'!$I$1473</f>
        <v>0.75962237056973825</v>
      </c>
      <c r="K138" s="4">
        <f t="shared" si="36"/>
        <v>-5.8745061724218228E-2</v>
      </c>
      <c r="L138" s="2">
        <v>7581.841064453125</v>
      </c>
      <c r="M138" s="2">
        <v>10562.55078125</v>
      </c>
      <c r="N138" s="2">
        <v>12032.964599609375</v>
      </c>
      <c r="O138" s="2">
        <v>28892</v>
      </c>
      <c r="P138" s="4">
        <v>0.71780401468276978</v>
      </c>
      <c r="Q138" s="5">
        <f>'[1]Sheet1 orig w sums'!$N$1473</f>
        <v>0.77681666360810153</v>
      </c>
      <c r="R138" s="4">
        <f t="shared" si="37"/>
        <v>-5.9012648925331757E-2</v>
      </c>
      <c r="S138" s="6">
        <f t="shared" si="44"/>
        <v>8021022</v>
      </c>
      <c r="T138" s="4">
        <f t="shared" si="38"/>
        <v>2.4843997946140152E-2</v>
      </c>
      <c r="U138" s="6">
        <f t="shared" si="39"/>
        <v>311.66205050494744</v>
      </c>
      <c r="V138" s="2">
        <f t="shared" si="45"/>
        <v>1236.5790804921744</v>
      </c>
      <c r="W138" s="6">
        <f t="shared" si="46"/>
        <v>742156.22310696577</v>
      </c>
      <c r="X138" s="7">
        <f t="shared" si="40"/>
        <v>0.10276595349846848</v>
      </c>
      <c r="Y138" s="2">
        <f t="shared" si="47"/>
        <v>1236.5790804921744</v>
      </c>
      <c r="Z138" s="6">
        <f t="shared" si="48"/>
        <v>742156.22310696577</v>
      </c>
      <c r="AA138" s="8">
        <f t="shared" si="49"/>
        <v>61828954.024608716</v>
      </c>
      <c r="AB138" s="9">
        <f t="shared" si="41"/>
        <v>214.00025621143817</v>
      </c>
      <c r="AC138" s="10">
        <f t="shared" si="50"/>
        <v>37107811155.348297</v>
      </c>
      <c r="AD138" s="9">
        <f t="shared" si="42"/>
        <v>462.63195831339573</v>
      </c>
      <c r="AE138">
        <f t="shared" si="43"/>
        <v>1</v>
      </c>
      <c r="AF138" s="10">
        <f t="shared" si="51"/>
        <v>4121930.2683072477</v>
      </c>
      <c r="AG138" s="10">
        <f t="shared" si="53"/>
        <v>2473854077.0232201</v>
      </c>
      <c r="AH138" s="8">
        <f t="shared" si="52"/>
        <v>142.66683747429212</v>
      </c>
    </row>
    <row r="139" spans="1:34" x14ac:dyDescent="0.45">
      <c r="A139" s="3">
        <v>554</v>
      </c>
      <c r="B139" t="s">
        <v>28</v>
      </c>
      <c r="C139" t="s">
        <v>29</v>
      </c>
      <c r="D139" t="s">
        <v>28</v>
      </c>
      <c r="E139" s="2">
        <v>8133</v>
      </c>
      <c r="F139" s="2">
        <v>11428</v>
      </c>
      <c r="G139" s="2">
        <v>12163</v>
      </c>
      <c r="H139" s="2">
        <v>28966</v>
      </c>
      <c r="I139" s="4">
        <v>0.7116730809211731</v>
      </c>
      <c r="J139" s="4">
        <f>'[1]Sheet1 orig w sums'!$I$1473</f>
        <v>0.75962237056973825</v>
      </c>
      <c r="K139" s="4">
        <f t="shared" si="36"/>
        <v>-4.7949289648565152E-2</v>
      </c>
      <c r="L139" s="2">
        <v>6905.3439064025879</v>
      </c>
      <c r="M139" s="2">
        <v>10372.582855224609</v>
      </c>
      <c r="N139" s="2">
        <v>12058.980392456055</v>
      </c>
      <c r="O139" s="2">
        <v>28807</v>
      </c>
      <c r="P139" s="4">
        <v>0.66573041677474976</v>
      </c>
      <c r="Q139" s="5">
        <f>'[1]Sheet1 orig w sums'!$N$1473</f>
        <v>0.77681666360810153</v>
      </c>
      <c r="R139" s="4">
        <f t="shared" si="37"/>
        <v>-0.11108624683335178</v>
      </c>
      <c r="S139" s="6">
        <f t="shared" si="44"/>
        <v>8049829</v>
      </c>
      <c r="T139" s="4">
        <f t="shared" si="38"/>
        <v>2.4933223614494439E-2</v>
      </c>
      <c r="U139" s="6">
        <f t="shared" si="39"/>
        <v>576.12564967743685</v>
      </c>
      <c r="V139" s="2">
        <f t="shared" si="45"/>
        <v>2515.2577508158402</v>
      </c>
      <c r="W139" s="6">
        <f t="shared" si="46"/>
        <v>744671.4808577816</v>
      </c>
      <c r="X139" s="7">
        <f t="shared" si="40"/>
        <v>0.20857963683143174</v>
      </c>
      <c r="Y139" s="2">
        <f t="shared" si="47"/>
        <v>2515.2577508158402</v>
      </c>
      <c r="Z139" s="6">
        <f t="shared" si="48"/>
        <v>744671.4808577816</v>
      </c>
      <c r="AA139" s="8">
        <f t="shared" si="49"/>
        <v>125762887.540792</v>
      </c>
      <c r="AB139" s="9">
        <f t="shared" si="41"/>
        <v>436.57058194463849</v>
      </c>
      <c r="AC139" s="10">
        <f t="shared" si="50"/>
        <v>37233574042.889091</v>
      </c>
      <c r="AD139" s="9">
        <f t="shared" si="42"/>
        <v>462.53869545414062</v>
      </c>
      <c r="AE139">
        <f t="shared" si="43"/>
        <v>1</v>
      </c>
      <c r="AF139" s="10">
        <f t="shared" si="51"/>
        <v>8384192.5027194666</v>
      </c>
      <c r="AG139" s="10">
        <f t="shared" si="53"/>
        <v>2482238269.5259395</v>
      </c>
      <c r="AH139" s="8">
        <f t="shared" si="52"/>
        <v>291.04705462975897</v>
      </c>
    </row>
    <row r="140" spans="1:34" x14ac:dyDescent="0.45">
      <c r="A140" s="3">
        <v>550</v>
      </c>
      <c r="B140" t="s">
        <v>28</v>
      </c>
      <c r="C140" t="s">
        <v>29</v>
      </c>
      <c r="D140" t="s">
        <v>28</v>
      </c>
      <c r="E140" s="2">
        <v>8599</v>
      </c>
      <c r="F140" s="2">
        <v>12158</v>
      </c>
      <c r="G140" s="2">
        <v>12170</v>
      </c>
      <c r="H140" s="2">
        <v>30436</v>
      </c>
      <c r="I140" s="4">
        <v>0.70727092027664185</v>
      </c>
      <c r="J140" s="4">
        <f>'[1]Sheet1 orig w sums'!$I$1473</f>
        <v>0.75962237056973825</v>
      </c>
      <c r="K140" s="4">
        <f t="shared" si="36"/>
        <v>-5.2351450293096402E-2</v>
      </c>
      <c r="L140" s="2">
        <v>7337.4901123046875</v>
      </c>
      <c r="M140" s="2">
        <v>10215.896728515625</v>
      </c>
      <c r="N140" s="2">
        <v>12103.21826171875</v>
      </c>
      <c r="O140" s="2">
        <v>28377</v>
      </c>
      <c r="P140" s="4">
        <v>0.71824240684509277</v>
      </c>
      <c r="Q140" s="5">
        <f>'[1]Sheet1 orig w sums'!$N$1473</f>
        <v>0.77681666360810153</v>
      </c>
      <c r="R140" s="4">
        <f t="shared" si="37"/>
        <v>-5.8574256763008758E-2</v>
      </c>
      <c r="S140" s="6">
        <f t="shared" si="44"/>
        <v>8078206</v>
      </c>
      <c r="T140" s="4">
        <f t="shared" si="38"/>
        <v>2.502111741776759E-2</v>
      </c>
      <c r="U140" s="6">
        <f t="shared" si="39"/>
        <v>299.19427902022773</v>
      </c>
      <c r="V140" s="2">
        <f t="shared" si="45"/>
        <v>1233.8052952080848</v>
      </c>
      <c r="W140" s="6">
        <f t="shared" si="46"/>
        <v>745905.28615298972</v>
      </c>
      <c r="X140" s="7">
        <f t="shared" si="40"/>
        <v>0.10194026650832907</v>
      </c>
      <c r="Y140" s="2">
        <f t="shared" si="47"/>
        <v>1233.8052952080848</v>
      </c>
      <c r="Z140" s="6">
        <f t="shared" si="48"/>
        <v>745905.28615298972</v>
      </c>
      <c r="AA140" s="8">
        <f t="shared" si="49"/>
        <v>61690264.760404237</v>
      </c>
      <c r="AB140" s="9">
        <f t="shared" si="41"/>
        <v>217.39530168941127</v>
      </c>
      <c r="AC140" s="10">
        <f t="shared" si="50"/>
        <v>37295264307.649498</v>
      </c>
      <c r="AD140" s="9">
        <f t="shared" si="42"/>
        <v>461.67755944388517</v>
      </c>
      <c r="AE140">
        <f t="shared" si="43"/>
        <v>1</v>
      </c>
      <c r="AF140" s="10">
        <f t="shared" si="51"/>
        <v>4112684.3173602819</v>
      </c>
      <c r="AG140" s="10">
        <f t="shared" si="53"/>
        <v>2486350953.8432999</v>
      </c>
      <c r="AH140" s="8">
        <f t="shared" si="52"/>
        <v>144.93020112627417</v>
      </c>
    </row>
    <row r="141" spans="1:34" x14ac:dyDescent="0.45">
      <c r="A141" s="3">
        <v>558</v>
      </c>
      <c r="B141" t="s">
        <v>28</v>
      </c>
      <c r="C141" t="s">
        <v>29</v>
      </c>
      <c r="D141" t="s">
        <v>28</v>
      </c>
      <c r="E141" s="2">
        <v>5902</v>
      </c>
      <c r="F141" s="2">
        <v>9899</v>
      </c>
      <c r="G141" s="2">
        <v>8351</v>
      </c>
      <c r="H141" s="2">
        <v>27057</v>
      </c>
      <c r="I141" s="4">
        <v>0.59622186422348022</v>
      </c>
      <c r="J141" s="4">
        <f>'[1]Sheet1 orig w sums'!$I$1473</f>
        <v>0.75962237056973825</v>
      </c>
      <c r="K141" s="4">
        <f t="shared" si="36"/>
        <v>-0.16340050634625802</v>
      </c>
      <c r="L141" s="2">
        <v>6120.9980773925781</v>
      </c>
      <c r="M141" s="2">
        <v>9392.0357055664063</v>
      </c>
      <c r="N141" s="2">
        <v>10331.512939453125</v>
      </c>
      <c r="O141" s="2">
        <v>28238</v>
      </c>
      <c r="P141" s="4">
        <v>0.65172219276428223</v>
      </c>
      <c r="Q141" s="5">
        <f>'[1]Sheet1 orig w sums'!$N$1473</f>
        <v>0.77681666360810153</v>
      </c>
      <c r="R141" s="4">
        <f t="shared" si="37"/>
        <v>-0.12509447084381931</v>
      </c>
      <c r="S141" s="6">
        <f t="shared" si="44"/>
        <v>8106444</v>
      </c>
      <c r="T141" s="4">
        <f t="shared" si="38"/>
        <v>2.5108580687909863E-2</v>
      </c>
      <c r="U141" s="6">
        <f t="shared" si="39"/>
        <v>587.44586836704332</v>
      </c>
      <c r="V141" s="2">
        <f t="shared" si="45"/>
        <v>2478.8459796607813</v>
      </c>
      <c r="W141" s="6">
        <f t="shared" si="46"/>
        <v>748384.13213265047</v>
      </c>
      <c r="X141" s="7">
        <f t="shared" si="40"/>
        <v>0.23993058850023502</v>
      </c>
      <c r="Y141" s="2">
        <f t="shared" si="47"/>
        <v>2478.8459796607813</v>
      </c>
      <c r="Z141" s="6">
        <f t="shared" si="48"/>
        <v>748384.13213265047</v>
      </c>
      <c r="AA141" s="8">
        <f t="shared" si="49"/>
        <v>123942298.98303907</v>
      </c>
      <c r="AB141" s="9">
        <f t="shared" si="41"/>
        <v>438.92024570804972</v>
      </c>
      <c r="AC141" s="10">
        <f t="shared" si="50"/>
        <v>37419206606.632538</v>
      </c>
      <c r="AD141" s="9">
        <f t="shared" si="42"/>
        <v>461.59828658080579</v>
      </c>
      <c r="AE141">
        <f t="shared" si="43"/>
        <v>1</v>
      </c>
      <c r="AF141" s="10">
        <f t="shared" si="51"/>
        <v>8262819.9322026046</v>
      </c>
      <c r="AG141" s="10">
        <f t="shared" si="53"/>
        <v>2494613773.7755027</v>
      </c>
      <c r="AH141" s="8">
        <f t="shared" si="52"/>
        <v>292.61349713869981</v>
      </c>
    </row>
    <row r="142" spans="1:34" x14ac:dyDescent="0.45">
      <c r="A142" s="3">
        <v>243</v>
      </c>
      <c r="B142" t="s">
        <v>28</v>
      </c>
      <c r="C142" t="s">
        <v>29</v>
      </c>
      <c r="D142" t="s">
        <v>28</v>
      </c>
      <c r="E142" s="2">
        <v>7865</v>
      </c>
      <c r="F142" s="2">
        <v>12038</v>
      </c>
      <c r="G142" s="2">
        <v>10880</v>
      </c>
      <c r="H142" s="2">
        <v>27884</v>
      </c>
      <c r="I142" s="4">
        <v>0.65334773063659668</v>
      </c>
      <c r="J142" s="4">
        <f>'[1]Sheet1 orig w sums'!$I$1473</f>
        <v>0.75962237056973825</v>
      </c>
      <c r="K142" s="4">
        <f t="shared" si="36"/>
        <v>-0.10627463993314157</v>
      </c>
      <c r="L142" s="2">
        <v>6732.755859375</v>
      </c>
      <c r="M142" s="2">
        <v>10474.34375</v>
      </c>
      <c r="N142" s="2">
        <v>10728.19091796875</v>
      </c>
      <c r="O142" s="2">
        <v>27969</v>
      </c>
      <c r="P142" s="4">
        <v>0.64278542995452881</v>
      </c>
      <c r="Q142" s="5">
        <f>'[1]Sheet1 orig w sums'!$N$1473</f>
        <v>0.77681666360810153</v>
      </c>
      <c r="R142" s="4">
        <f t="shared" si="37"/>
        <v>-0.13403123365357272</v>
      </c>
      <c r="S142" s="6">
        <f t="shared" si="44"/>
        <v>8134413</v>
      </c>
      <c r="T142" s="4">
        <f t="shared" si="38"/>
        <v>2.5195210768036259E-2</v>
      </c>
      <c r="U142" s="6">
        <f t="shared" si="39"/>
        <v>701.94460726204454</v>
      </c>
      <c r="V142" s="2">
        <f t="shared" si="45"/>
        <v>2796.2530937683782</v>
      </c>
      <c r="W142" s="6">
        <f t="shared" si="46"/>
        <v>751180.38522641885</v>
      </c>
      <c r="X142" s="7">
        <f t="shared" si="40"/>
        <v>0.2606453515927748</v>
      </c>
      <c r="Y142" s="2">
        <f t="shared" si="47"/>
        <v>2796.2530937683782</v>
      </c>
      <c r="Z142" s="6">
        <f t="shared" si="48"/>
        <v>751180.38522641885</v>
      </c>
      <c r="AA142" s="8">
        <f t="shared" si="49"/>
        <v>139812654.68841892</v>
      </c>
      <c r="AB142" s="9">
        <f t="shared" si="41"/>
        <v>499.88435299230906</v>
      </c>
      <c r="AC142" s="10">
        <f t="shared" si="50"/>
        <v>37559019261.320953</v>
      </c>
      <c r="AD142" s="9">
        <f t="shared" si="42"/>
        <v>461.72992767051483</v>
      </c>
      <c r="AE142">
        <f t="shared" si="43"/>
        <v>1</v>
      </c>
      <c r="AF142" s="10">
        <f t="shared" si="51"/>
        <v>9320843.6458945945</v>
      </c>
      <c r="AG142" s="10">
        <f t="shared" si="53"/>
        <v>2503934617.4213972</v>
      </c>
      <c r="AH142" s="8">
        <f t="shared" si="52"/>
        <v>333.256235328206</v>
      </c>
    </row>
    <row r="143" spans="1:34" x14ac:dyDescent="0.45">
      <c r="A143" s="3">
        <v>255</v>
      </c>
      <c r="B143" t="s">
        <v>28</v>
      </c>
      <c r="C143" t="s">
        <v>29</v>
      </c>
      <c r="D143" t="s">
        <v>28</v>
      </c>
      <c r="E143" s="2">
        <v>8997</v>
      </c>
      <c r="F143" s="2">
        <v>12034</v>
      </c>
      <c r="G143" s="2">
        <v>13081</v>
      </c>
      <c r="H143" s="2">
        <v>29757</v>
      </c>
      <c r="I143" s="4">
        <v>0.7476317286491394</v>
      </c>
      <c r="J143" s="4">
        <f>'[1]Sheet1 orig w sums'!$I$1473</f>
        <v>0.75962237056973825</v>
      </c>
      <c r="K143" s="4">
        <f t="shared" si="36"/>
        <v>-1.1990641920598843E-2</v>
      </c>
      <c r="L143" s="2">
        <v>7100.671142578125</v>
      </c>
      <c r="M143" s="2">
        <v>10118.89453125</v>
      </c>
      <c r="N143" s="2">
        <v>11357.18701171875</v>
      </c>
      <c r="O143" s="2">
        <v>27957</v>
      </c>
      <c r="P143" s="4">
        <v>0.70172399282455444</v>
      </c>
      <c r="Q143" s="5">
        <f>'[1]Sheet1 orig w sums'!$N$1473</f>
        <v>0.77681666360810153</v>
      </c>
      <c r="R143" s="4">
        <f t="shared" si="37"/>
        <v>-7.5092670783547089E-2</v>
      </c>
      <c r="S143" s="6">
        <f t="shared" si="44"/>
        <v>8162370</v>
      </c>
      <c r="T143" s="4">
        <f t="shared" si="38"/>
        <v>2.5281803679834812E-2</v>
      </c>
      <c r="U143" s="6">
        <f t="shared" si="39"/>
        <v>379.92740786429562</v>
      </c>
      <c r="V143" s="2">
        <f t="shared" si="45"/>
        <v>1519.1897129690497</v>
      </c>
      <c r="W143" s="6">
        <f t="shared" si="46"/>
        <v>752699.57493938785</v>
      </c>
      <c r="X143" s="7">
        <f t="shared" si="40"/>
        <v>0.13376461190623132</v>
      </c>
      <c r="Y143" s="2">
        <f t="shared" si="47"/>
        <v>1519.1897129690497</v>
      </c>
      <c r="Z143" s="6">
        <f t="shared" si="48"/>
        <v>752699.57493938785</v>
      </c>
      <c r="AA143" s="8">
        <f t="shared" si="49"/>
        <v>75959485.648452476</v>
      </c>
      <c r="AB143" s="9">
        <f t="shared" si="41"/>
        <v>271.70113262672129</v>
      </c>
      <c r="AC143" s="10">
        <f t="shared" si="50"/>
        <v>37634978746.969406</v>
      </c>
      <c r="AD143" s="9">
        <f t="shared" si="42"/>
        <v>461.07905849611581</v>
      </c>
      <c r="AE143">
        <f t="shared" si="43"/>
        <v>1</v>
      </c>
      <c r="AF143" s="10">
        <f t="shared" si="51"/>
        <v>5063965.7098968308</v>
      </c>
      <c r="AG143" s="10">
        <f t="shared" si="53"/>
        <v>2508998583.1312943</v>
      </c>
      <c r="AH143" s="8">
        <f t="shared" si="52"/>
        <v>181.13408841781418</v>
      </c>
    </row>
    <row r="144" spans="1:34" x14ac:dyDescent="0.45">
      <c r="A144" s="3">
        <v>267</v>
      </c>
      <c r="B144" t="s">
        <v>28</v>
      </c>
      <c r="C144" t="s">
        <v>29</v>
      </c>
      <c r="D144" t="s">
        <v>28</v>
      </c>
      <c r="E144" s="2">
        <v>7376</v>
      </c>
      <c r="F144" s="2">
        <v>12972</v>
      </c>
      <c r="G144" s="2">
        <v>10708</v>
      </c>
      <c r="H144" s="2">
        <v>35299</v>
      </c>
      <c r="I144" s="4">
        <v>0.56860929727554321</v>
      </c>
      <c r="J144" s="4">
        <f>'[1]Sheet1 orig w sums'!$I$1473</f>
        <v>0.75962237056973825</v>
      </c>
      <c r="K144" s="4">
        <f t="shared" si="36"/>
        <v>-0.19101307329419503</v>
      </c>
      <c r="L144" s="2">
        <v>5141.698974609375</v>
      </c>
      <c r="M144" s="2">
        <v>10285.16845703125</v>
      </c>
      <c r="N144" s="2">
        <v>8070.6365966796875</v>
      </c>
      <c r="O144" s="2">
        <v>27938</v>
      </c>
      <c r="P144" s="4">
        <v>0.49991393089294434</v>
      </c>
      <c r="Q144" s="5">
        <f>'[1]Sheet1 orig w sums'!$N$1473</f>
        <v>0.77681666360810153</v>
      </c>
      <c r="R144" s="4">
        <f t="shared" si="37"/>
        <v>-0.2769027327151572</v>
      </c>
      <c r="S144" s="6">
        <f t="shared" si="44"/>
        <v>8190308</v>
      </c>
      <c r="T144" s="4">
        <f t="shared" si="38"/>
        <v>2.536833774178094E-2</v>
      </c>
      <c r="U144" s="6">
        <f t="shared" si="39"/>
        <v>1423.995626093845</v>
      </c>
      <c r="V144" s="2">
        <f t="shared" si="45"/>
        <v>5587.9152349335573</v>
      </c>
      <c r="W144" s="6">
        <f t="shared" si="46"/>
        <v>758287.49017432146</v>
      </c>
      <c r="X144" s="7">
        <f t="shared" si="40"/>
        <v>0.69237601866901821</v>
      </c>
      <c r="Y144" s="2">
        <f t="shared" si="47"/>
        <v>5587.9152349335573</v>
      </c>
      <c r="Z144" s="6">
        <f t="shared" si="48"/>
        <v>758287.49017432146</v>
      </c>
      <c r="AA144" s="8">
        <f t="shared" si="49"/>
        <v>279395761.74667788</v>
      </c>
      <c r="AB144" s="9">
        <f t="shared" si="41"/>
        <v>1000.0564168755025</v>
      </c>
      <c r="AC144" s="10">
        <f t="shared" si="50"/>
        <v>37914374508.716087</v>
      </c>
      <c r="AD144" s="9">
        <f t="shared" si="42"/>
        <v>462.91756682063834</v>
      </c>
      <c r="AE144">
        <f t="shared" si="43"/>
        <v>1</v>
      </c>
      <c r="AF144" s="10">
        <f t="shared" si="51"/>
        <v>18626384.116445191</v>
      </c>
      <c r="AG144" s="10">
        <f t="shared" si="53"/>
        <v>2527624967.2477393</v>
      </c>
      <c r="AH144" s="8">
        <f t="shared" si="52"/>
        <v>666.7042779170016</v>
      </c>
    </row>
    <row r="145" spans="1:34" x14ac:dyDescent="0.45">
      <c r="A145" s="3">
        <v>527</v>
      </c>
      <c r="B145" t="s">
        <v>28</v>
      </c>
      <c r="C145" t="s">
        <v>29</v>
      </c>
      <c r="D145" t="s">
        <v>28</v>
      </c>
      <c r="E145" s="2">
        <v>6697</v>
      </c>
      <c r="F145" s="2">
        <v>9814</v>
      </c>
      <c r="G145" s="2">
        <v>9281</v>
      </c>
      <c r="H145" s="2">
        <v>25482</v>
      </c>
      <c r="I145" s="4">
        <v>0.68239247798919678</v>
      </c>
      <c r="J145" s="4">
        <f>'[1]Sheet1 orig w sums'!$I$1473</f>
        <v>0.75962237056973825</v>
      </c>
      <c r="K145" s="4">
        <f t="shared" si="36"/>
        <v>-7.722989258054147E-2</v>
      </c>
      <c r="L145" s="2">
        <v>7398.1998901367188</v>
      </c>
      <c r="M145" s="2">
        <v>10309.824462890625</v>
      </c>
      <c r="N145" s="2">
        <v>11652.456787109375</v>
      </c>
      <c r="O145" s="2">
        <v>27861</v>
      </c>
      <c r="P145" s="4">
        <v>0.71758735179901123</v>
      </c>
      <c r="Q145" s="5">
        <f>'[1]Sheet1 orig w sums'!$N$1473</f>
        <v>0.77681666360810153</v>
      </c>
      <c r="R145" s="4">
        <f t="shared" si="37"/>
        <v>-5.9229311809090301E-2</v>
      </c>
      <c r="S145" s="6">
        <f t="shared" si="44"/>
        <v>8218169</v>
      </c>
      <c r="T145" s="4">
        <f t="shared" si="38"/>
        <v>2.5454633306956725E-2</v>
      </c>
      <c r="U145" s="6">
        <f t="shared" si="39"/>
        <v>305.32190390476791</v>
      </c>
      <c r="V145" s="2">
        <f t="shared" si="45"/>
        <v>1202.23511943475</v>
      </c>
      <c r="W145" s="6">
        <f t="shared" si="46"/>
        <v>759489.72529375623</v>
      </c>
      <c r="X145" s="7">
        <f t="shared" si="40"/>
        <v>0.10317438986469638</v>
      </c>
      <c r="Y145" s="2">
        <f t="shared" si="47"/>
        <v>1202.23511943475</v>
      </c>
      <c r="Z145" s="6">
        <f t="shared" si="48"/>
        <v>759489.72529375623</v>
      </c>
      <c r="AA145" s="8">
        <f t="shared" si="49"/>
        <v>60111755.971737497</v>
      </c>
      <c r="AB145" s="9">
        <f t="shared" si="41"/>
        <v>215.75591677160725</v>
      </c>
      <c r="AC145" s="10">
        <f t="shared" si="50"/>
        <v>37974486264.687828</v>
      </c>
      <c r="AD145" s="9">
        <f t="shared" si="42"/>
        <v>462.07964650870321</v>
      </c>
      <c r="AE145">
        <f t="shared" si="43"/>
        <v>1</v>
      </c>
      <c r="AF145" s="10">
        <f t="shared" si="51"/>
        <v>4007450.3981158333</v>
      </c>
      <c r="AG145" s="10">
        <f t="shared" si="53"/>
        <v>2531632417.6458549</v>
      </c>
      <c r="AH145" s="8">
        <f t="shared" si="52"/>
        <v>143.83727784773816</v>
      </c>
    </row>
    <row r="146" spans="1:34" x14ac:dyDescent="0.45">
      <c r="A146" s="3">
        <v>538</v>
      </c>
      <c r="B146" t="s">
        <v>28</v>
      </c>
      <c r="C146" t="s">
        <v>29</v>
      </c>
      <c r="D146" t="s">
        <v>28</v>
      </c>
      <c r="E146" s="2">
        <v>5859</v>
      </c>
      <c r="F146" s="2">
        <v>8662</v>
      </c>
      <c r="G146" s="2">
        <v>8345</v>
      </c>
      <c r="H146" s="2">
        <v>22246</v>
      </c>
      <c r="I146" s="4">
        <v>0.67640268802642822</v>
      </c>
      <c r="J146" s="4">
        <f>'[1]Sheet1 orig w sums'!$I$1473</f>
        <v>0.75962237056973825</v>
      </c>
      <c r="K146" s="4">
        <f t="shared" si="36"/>
        <v>-8.3219682543310025E-2</v>
      </c>
      <c r="L146" s="2">
        <v>6109.2197265625</v>
      </c>
      <c r="M146" s="2">
        <v>9419.5263671875</v>
      </c>
      <c r="N146" s="2">
        <v>10083.998046875</v>
      </c>
      <c r="O146" s="2">
        <v>27819</v>
      </c>
      <c r="P146" s="4">
        <v>0.64856976270675659</v>
      </c>
      <c r="Q146" s="5">
        <f>'[1]Sheet1 orig w sums'!$N$1473</f>
        <v>0.77681666360810153</v>
      </c>
      <c r="R146" s="4">
        <f t="shared" si="37"/>
        <v>-0.12824690090134494</v>
      </c>
      <c r="S146" s="6">
        <f t="shared" si="44"/>
        <v>8245988</v>
      </c>
      <c r="T146" s="4">
        <f t="shared" si="38"/>
        <v>2.5540798782985052E-2</v>
      </c>
      <c r="U146" s="6">
        <f t="shared" si="39"/>
        <v>604.01253227515053</v>
      </c>
      <c r="V146" s="2">
        <f t="shared" si="45"/>
        <v>2492.4873667859588</v>
      </c>
      <c r="W146" s="6">
        <f t="shared" si="46"/>
        <v>761982.21266054222</v>
      </c>
      <c r="X146" s="7">
        <f t="shared" si="40"/>
        <v>0.24717253565497993</v>
      </c>
      <c r="Y146" s="2">
        <f t="shared" si="47"/>
        <v>2492.4873667859588</v>
      </c>
      <c r="Z146" s="6">
        <f t="shared" si="48"/>
        <v>761982.21266054222</v>
      </c>
      <c r="AA146" s="8">
        <f t="shared" si="49"/>
        <v>124624368.33929794</v>
      </c>
      <c r="AB146" s="9">
        <f t="shared" si="41"/>
        <v>447.98291936912881</v>
      </c>
      <c r="AC146" s="10">
        <f t="shared" si="50"/>
        <v>38099110633.027122</v>
      </c>
      <c r="AD146" s="9">
        <f t="shared" si="42"/>
        <v>462.03208921753372</v>
      </c>
      <c r="AE146">
        <f t="shared" si="43"/>
        <v>1</v>
      </c>
      <c r="AF146" s="10">
        <f t="shared" si="51"/>
        <v>8308291.2226198614</v>
      </c>
      <c r="AG146" s="10">
        <f t="shared" si="53"/>
        <v>2539940708.868475</v>
      </c>
      <c r="AH146" s="8">
        <f t="shared" si="52"/>
        <v>298.65527957941913</v>
      </c>
    </row>
    <row r="147" spans="1:34" x14ac:dyDescent="0.45">
      <c r="A147" s="3">
        <v>417</v>
      </c>
      <c r="B147" t="s">
        <v>28</v>
      </c>
      <c r="C147" t="s">
        <v>29</v>
      </c>
      <c r="D147" t="s">
        <v>28</v>
      </c>
      <c r="E147" s="2">
        <v>8061</v>
      </c>
      <c r="F147" s="2">
        <v>11277</v>
      </c>
      <c r="G147" s="2">
        <v>11830</v>
      </c>
      <c r="H147" s="2">
        <v>26822</v>
      </c>
      <c r="I147" s="4">
        <v>0.71481776237487793</v>
      </c>
      <c r="J147" s="4">
        <f>'[1]Sheet1 orig w sums'!$I$1473</f>
        <v>0.75962237056973825</v>
      </c>
      <c r="K147" s="4">
        <f t="shared" si="36"/>
        <v>-4.4804608194860318E-2</v>
      </c>
      <c r="L147" s="2">
        <v>6305.06005859375</v>
      </c>
      <c r="M147" s="2">
        <v>9755.4541015625</v>
      </c>
      <c r="N147" s="2">
        <v>10515.4287109375</v>
      </c>
      <c r="O147" s="2">
        <v>27338</v>
      </c>
      <c r="P147" s="4">
        <v>0.64631128311157227</v>
      </c>
      <c r="Q147" s="5">
        <f>'[1]Sheet1 orig w sums'!$N$1473</f>
        <v>0.77681666360810153</v>
      </c>
      <c r="R147" s="4">
        <f t="shared" si="37"/>
        <v>-0.13050538049652927</v>
      </c>
      <c r="S147" s="6">
        <f t="shared" si="44"/>
        <v>8273326</v>
      </c>
      <c r="T147" s="4">
        <f t="shared" si="38"/>
        <v>2.5625474428538894E-2</v>
      </c>
      <c r="U147" s="6">
        <f t="shared" si="39"/>
        <v>636.56962472042051</v>
      </c>
      <c r="V147" s="2">
        <f t="shared" si="45"/>
        <v>2654.1390748420449</v>
      </c>
      <c r="W147" s="6">
        <f t="shared" si="46"/>
        <v>764636.35173538432</v>
      </c>
      <c r="X147" s="7">
        <f t="shared" si="40"/>
        <v>0.25240426689226403</v>
      </c>
      <c r="Y147" s="2">
        <f t="shared" si="47"/>
        <v>2654.1390748420449</v>
      </c>
      <c r="Z147" s="6">
        <f t="shared" si="48"/>
        <v>764636.35173538432</v>
      </c>
      <c r="AA147" s="8">
        <f t="shared" si="49"/>
        <v>132706953.74210225</v>
      </c>
      <c r="AB147" s="9">
        <f t="shared" si="41"/>
        <v>485.43036704258634</v>
      </c>
      <c r="AC147" s="10">
        <f t="shared" si="50"/>
        <v>38231817586.769226</v>
      </c>
      <c r="AD147" s="9">
        <f t="shared" si="42"/>
        <v>462.10940541650632</v>
      </c>
      <c r="AE147">
        <f t="shared" si="43"/>
        <v>1</v>
      </c>
      <c r="AF147" s="10">
        <f t="shared" si="51"/>
        <v>8847130.2494734824</v>
      </c>
      <c r="AG147" s="10">
        <f t="shared" si="53"/>
        <v>2548787839.1179485</v>
      </c>
      <c r="AH147" s="8">
        <f t="shared" si="52"/>
        <v>323.62024469505752</v>
      </c>
    </row>
    <row r="148" spans="1:34" x14ac:dyDescent="0.45">
      <c r="A148" s="3">
        <v>295</v>
      </c>
      <c r="B148" t="s">
        <v>28</v>
      </c>
      <c r="C148" t="s">
        <v>29</v>
      </c>
      <c r="D148" t="s">
        <v>28</v>
      </c>
      <c r="E148" s="2">
        <v>9136</v>
      </c>
      <c r="F148" s="2">
        <v>12245</v>
      </c>
      <c r="G148" s="2">
        <v>12753</v>
      </c>
      <c r="H148" s="2">
        <v>32049</v>
      </c>
      <c r="I148" s="4">
        <v>0.74610042572021484</v>
      </c>
      <c r="J148" s="4">
        <f>'[1]Sheet1 orig w sums'!$I$1473</f>
        <v>0.75962237056973825</v>
      </c>
      <c r="K148" s="4">
        <f t="shared" si="36"/>
        <v>-1.3521944849523404E-2</v>
      </c>
      <c r="L148" s="2">
        <v>5948.6361083984375</v>
      </c>
      <c r="M148" s="2">
        <v>8876.027099609375</v>
      </c>
      <c r="N148" s="2">
        <v>10575.8212890625</v>
      </c>
      <c r="O148" s="2">
        <v>27097</v>
      </c>
      <c r="P148" s="4">
        <v>0.67019128799438477</v>
      </c>
      <c r="Q148" s="5">
        <f>'[1]Sheet1 orig w sums'!$N$1473</f>
        <v>0.77681666360810153</v>
      </c>
      <c r="R148" s="4">
        <f t="shared" si="37"/>
        <v>-0.10662537561371677</v>
      </c>
      <c r="S148" s="6">
        <f t="shared" si="44"/>
        <v>8300423</v>
      </c>
      <c r="T148" s="4">
        <f t="shared" si="38"/>
        <v>2.570940361017517E-2</v>
      </c>
      <c r="U148" s="6">
        <f t="shared" si="39"/>
        <v>473.20486172668933</v>
      </c>
      <c r="V148" s="2">
        <f t="shared" si="45"/>
        <v>2103.2258317463197</v>
      </c>
      <c r="W148" s="6">
        <f t="shared" si="46"/>
        <v>766739.57756713068</v>
      </c>
      <c r="X148" s="7">
        <f t="shared" si="40"/>
        <v>0.19887115849068601</v>
      </c>
      <c r="Y148" s="2">
        <f t="shared" si="47"/>
        <v>2103.2258317463197</v>
      </c>
      <c r="Z148" s="6">
        <f t="shared" si="48"/>
        <v>766739.57756713068</v>
      </c>
      <c r="AA148" s="8">
        <f t="shared" si="49"/>
        <v>105161291.58731599</v>
      </c>
      <c r="AB148" s="9">
        <f t="shared" si="41"/>
        <v>388.09200866264155</v>
      </c>
      <c r="AC148" s="10">
        <f t="shared" si="50"/>
        <v>38336978878.356544</v>
      </c>
      <c r="AD148" s="9">
        <f t="shared" si="42"/>
        <v>461.86777322500973</v>
      </c>
      <c r="AE148">
        <f t="shared" si="43"/>
        <v>1</v>
      </c>
      <c r="AF148" s="10">
        <f t="shared" si="51"/>
        <v>7010752.7724877326</v>
      </c>
      <c r="AG148" s="10">
        <f t="shared" si="53"/>
        <v>2555798591.8904362</v>
      </c>
      <c r="AH148" s="8">
        <f t="shared" si="52"/>
        <v>258.7280057750944</v>
      </c>
    </row>
    <row r="149" spans="1:34" x14ac:dyDescent="0.45">
      <c r="A149" s="3">
        <v>3</v>
      </c>
      <c r="B149" t="s">
        <v>28</v>
      </c>
      <c r="C149" t="s">
        <v>29</v>
      </c>
      <c r="D149" t="s">
        <v>28</v>
      </c>
      <c r="E149" s="2">
        <v>7642</v>
      </c>
      <c r="F149" s="2">
        <v>11785</v>
      </c>
      <c r="G149" s="2">
        <v>10861</v>
      </c>
      <c r="H149" s="2">
        <v>29822</v>
      </c>
      <c r="I149" s="4">
        <v>0.64845144748687744</v>
      </c>
      <c r="J149" s="4">
        <f>'[1]Sheet1 orig w sums'!$I$1473</f>
        <v>0.75962237056973825</v>
      </c>
      <c r="K149" s="4">
        <f t="shared" si="36"/>
        <v>-0.11117092308286081</v>
      </c>
      <c r="L149" s="2">
        <v>5270.1670532226563</v>
      </c>
      <c r="M149" s="2">
        <v>9759.693359375</v>
      </c>
      <c r="N149" s="2">
        <v>8677.1719970703125</v>
      </c>
      <c r="O149" s="2">
        <v>26864</v>
      </c>
      <c r="P149" s="4">
        <v>0.53999310731887817</v>
      </c>
      <c r="Q149" s="5">
        <f>'[1]Sheet1 orig w sums'!$N$1473</f>
        <v>0.77681666360810153</v>
      </c>
      <c r="R149" s="4">
        <f t="shared" si="37"/>
        <v>-0.23682355628922336</v>
      </c>
      <c r="S149" s="6">
        <f t="shared" si="44"/>
        <v>8327287</v>
      </c>
      <c r="T149" s="4">
        <f t="shared" si="38"/>
        <v>2.5792611106779106E-2</v>
      </c>
      <c r="U149" s="6">
        <f t="shared" si="39"/>
        <v>1155.6626448297523</v>
      </c>
      <c r="V149" s="2">
        <f t="shared" si="45"/>
        <v>4756.909713917411</v>
      </c>
      <c r="W149" s="6">
        <f t="shared" si="46"/>
        <v>771496.48728104809</v>
      </c>
      <c r="X149" s="7">
        <f t="shared" si="40"/>
        <v>0.54820968346870314</v>
      </c>
      <c r="Y149" s="2">
        <f t="shared" si="47"/>
        <v>4756.909713917411</v>
      </c>
      <c r="Z149" s="6">
        <f t="shared" si="48"/>
        <v>771496.48728104809</v>
      </c>
      <c r="AA149" s="8">
        <f t="shared" si="49"/>
        <v>237845485.69587055</v>
      </c>
      <c r="AB149" s="9">
        <f t="shared" si="41"/>
        <v>885.36884192923822</v>
      </c>
      <c r="AC149" s="10">
        <f t="shared" si="50"/>
        <v>38574824364.052414</v>
      </c>
      <c r="AD149" s="9">
        <f t="shared" si="42"/>
        <v>463.23399642707659</v>
      </c>
      <c r="AE149">
        <f t="shared" si="43"/>
        <v>1</v>
      </c>
      <c r="AF149" s="10">
        <f t="shared" si="51"/>
        <v>15856365.713058036</v>
      </c>
      <c r="AG149" s="10">
        <f t="shared" si="53"/>
        <v>2571654957.6034942</v>
      </c>
      <c r="AH149" s="8">
        <f t="shared" si="52"/>
        <v>590.24589461949211</v>
      </c>
    </row>
    <row r="150" spans="1:34" x14ac:dyDescent="0.45">
      <c r="A150" s="3">
        <v>87</v>
      </c>
      <c r="B150" t="s">
        <v>28</v>
      </c>
      <c r="C150" t="s">
        <v>29</v>
      </c>
      <c r="D150" t="s">
        <v>28</v>
      </c>
      <c r="E150" s="2">
        <v>8419</v>
      </c>
      <c r="F150" s="2">
        <v>11286</v>
      </c>
      <c r="G150" s="2">
        <v>12229</v>
      </c>
      <c r="H150" s="2">
        <v>29396</v>
      </c>
      <c r="I150" s="4">
        <v>0.74596846103668213</v>
      </c>
      <c r="J150" s="4">
        <f>'[1]Sheet1 orig w sums'!$I$1473</f>
        <v>0.75962237056973825</v>
      </c>
      <c r="K150" s="4">
        <f t="shared" si="36"/>
        <v>-1.3653909533056119E-2</v>
      </c>
      <c r="L150" s="2">
        <v>5838.81298828125</v>
      </c>
      <c r="M150" s="2">
        <v>8801.378662109375</v>
      </c>
      <c r="N150" s="2">
        <v>10746.0986328125</v>
      </c>
      <c r="O150" s="2">
        <v>26532</v>
      </c>
      <c r="P150" s="4">
        <v>0.66339755058288574</v>
      </c>
      <c r="Q150" s="5">
        <f>'[1]Sheet1 orig w sums'!$N$1473</f>
        <v>0.77681666360810153</v>
      </c>
      <c r="R150" s="4">
        <f t="shared" si="37"/>
        <v>-0.11341911302521579</v>
      </c>
      <c r="S150" s="6">
        <f t="shared" si="44"/>
        <v>8353819</v>
      </c>
      <c r="T150" s="4">
        <f t="shared" si="38"/>
        <v>2.5874790279645982E-2</v>
      </c>
      <c r="U150" s="6">
        <f t="shared" si="39"/>
        <v>499.12228062775284</v>
      </c>
      <c r="V150" s="2">
        <f t="shared" si="45"/>
        <v>2296.5358148245045</v>
      </c>
      <c r="W150" s="6">
        <f t="shared" si="46"/>
        <v>773793.0230958726</v>
      </c>
      <c r="X150" s="7">
        <f t="shared" si="40"/>
        <v>0.21370879733154363</v>
      </c>
      <c r="Y150" s="2">
        <f t="shared" si="47"/>
        <v>2296.5358148245045</v>
      </c>
      <c r="Z150" s="6">
        <f t="shared" si="48"/>
        <v>773793.0230958726</v>
      </c>
      <c r="AA150" s="8">
        <f t="shared" si="49"/>
        <v>114826790.74122523</v>
      </c>
      <c r="AB150" s="9">
        <f t="shared" si="41"/>
        <v>432.78603475510789</v>
      </c>
      <c r="AC150" s="10">
        <f t="shared" si="50"/>
        <v>38689651154.79364</v>
      </c>
      <c r="AD150" s="9">
        <f t="shared" si="42"/>
        <v>463.13729271359176</v>
      </c>
      <c r="AE150">
        <f t="shared" si="43"/>
        <v>1</v>
      </c>
      <c r="AF150" s="10">
        <f t="shared" si="51"/>
        <v>7655119.3827483477</v>
      </c>
      <c r="AG150" s="10">
        <f t="shared" si="53"/>
        <v>2579310076.9862423</v>
      </c>
      <c r="AH150" s="8">
        <f t="shared" si="52"/>
        <v>288.52402317007193</v>
      </c>
    </row>
    <row r="151" spans="1:34" x14ac:dyDescent="0.45">
      <c r="A151" s="3">
        <v>152</v>
      </c>
      <c r="B151" t="s">
        <v>28</v>
      </c>
      <c r="C151" t="s">
        <v>29</v>
      </c>
      <c r="D151" t="s">
        <v>28</v>
      </c>
      <c r="E151" s="2">
        <v>8464</v>
      </c>
      <c r="F151" s="2">
        <v>11847</v>
      </c>
      <c r="G151" s="2">
        <v>12625</v>
      </c>
      <c r="H151" s="2">
        <v>27834</v>
      </c>
      <c r="I151" s="4">
        <v>0.71444249153137207</v>
      </c>
      <c r="J151" s="4">
        <f>'[1]Sheet1 orig w sums'!$I$1473</f>
        <v>0.75962237056973825</v>
      </c>
      <c r="K151" s="4">
        <f t="shared" si="36"/>
        <v>-4.5179879038366177E-2</v>
      </c>
      <c r="L151" s="2">
        <v>7090.9591064453125</v>
      </c>
      <c r="M151" s="2">
        <v>10697.359375</v>
      </c>
      <c r="N151" s="2">
        <v>11442.804931640625</v>
      </c>
      <c r="O151" s="2">
        <v>26404</v>
      </c>
      <c r="P151" s="4">
        <v>0.66287004947662354</v>
      </c>
      <c r="Q151" s="5">
        <f>'[1]Sheet1 orig w sums'!$N$1473</f>
        <v>0.77681666360810153</v>
      </c>
      <c r="R151" s="4">
        <f t="shared" si="37"/>
        <v>-0.113946614131478</v>
      </c>
      <c r="S151" s="6">
        <f t="shared" si="44"/>
        <v>8380223</v>
      </c>
      <c r="T151" s="4">
        <f t="shared" si="38"/>
        <v>2.5956572990349168E-2</v>
      </c>
      <c r="U151" s="6">
        <f t="shared" si="39"/>
        <v>609.46394046443686</v>
      </c>
      <c r="V151" s="2">
        <f t="shared" si="45"/>
        <v>2458.7565937535178</v>
      </c>
      <c r="W151" s="6">
        <f t="shared" si="46"/>
        <v>776251.77968962607</v>
      </c>
      <c r="X151" s="7">
        <f t="shared" si="40"/>
        <v>0.21487359160993674</v>
      </c>
      <c r="Y151" s="2">
        <f t="shared" si="47"/>
        <v>2458.7565937535178</v>
      </c>
      <c r="Z151" s="6">
        <f t="shared" si="48"/>
        <v>776251.77968962607</v>
      </c>
      <c r="AA151" s="8">
        <f t="shared" si="49"/>
        <v>122937829.68767589</v>
      </c>
      <c r="AB151" s="9">
        <f t="shared" si="41"/>
        <v>465.60305138492612</v>
      </c>
      <c r="AC151" s="10">
        <f t="shared" si="50"/>
        <v>38812588984.481316</v>
      </c>
      <c r="AD151" s="9">
        <f t="shared" si="42"/>
        <v>463.14506170636884</v>
      </c>
      <c r="AE151">
        <f t="shared" si="43"/>
        <v>1</v>
      </c>
      <c r="AF151" s="10">
        <f t="shared" si="51"/>
        <v>8195855.3125117254</v>
      </c>
      <c r="AG151" s="10">
        <f t="shared" si="53"/>
        <v>2587505932.2987542</v>
      </c>
      <c r="AH151" s="8">
        <f t="shared" si="52"/>
        <v>310.40203425661736</v>
      </c>
    </row>
    <row r="152" spans="1:34" x14ac:dyDescent="0.45">
      <c r="A152" s="3">
        <v>51</v>
      </c>
      <c r="B152" t="s">
        <v>28</v>
      </c>
      <c r="C152" t="s">
        <v>29</v>
      </c>
      <c r="D152" t="s">
        <v>28</v>
      </c>
      <c r="E152" s="2">
        <v>8112</v>
      </c>
      <c r="F152" s="2">
        <v>12974</v>
      </c>
      <c r="G152" s="2">
        <v>11610</v>
      </c>
      <c r="H152" s="2">
        <v>32106</v>
      </c>
      <c r="I152" s="4">
        <v>0.62525051832199097</v>
      </c>
      <c r="J152" s="4">
        <f>'[1]Sheet1 orig w sums'!$I$1473</f>
        <v>0.75962237056973825</v>
      </c>
      <c r="K152" s="4">
        <f t="shared" si="36"/>
        <v>-0.13437185224774728</v>
      </c>
      <c r="L152" s="2">
        <v>6283.72607421875</v>
      </c>
      <c r="M152" s="2">
        <v>9990.8251953125</v>
      </c>
      <c r="N152" s="2">
        <v>10217.223388671875</v>
      </c>
      <c r="O152" s="2">
        <v>26396</v>
      </c>
      <c r="P152" s="4">
        <v>0.62894964218139648</v>
      </c>
      <c r="Q152" s="5">
        <f>'[1]Sheet1 orig w sums'!$N$1473</f>
        <v>0.77681666360810153</v>
      </c>
      <c r="R152" s="4">
        <f t="shared" si="37"/>
        <v>-0.14786702142670505</v>
      </c>
      <c r="S152" s="6">
        <f t="shared" si="44"/>
        <v>8406619</v>
      </c>
      <c r="T152" s="4">
        <f t="shared" si="38"/>
        <v>2.6038330922167122E-2</v>
      </c>
      <c r="U152" s="6">
        <f t="shared" si="39"/>
        <v>738.65678161286905</v>
      </c>
      <c r="V152" s="2">
        <f t="shared" si="45"/>
        <v>3002.6059602838482</v>
      </c>
      <c r="W152" s="6">
        <f t="shared" si="46"/>
        <v>779254.38564990996</v>
      </c>
      <c r="X152" s="7">
        <f t="shared" si="40"/>
        <v>0.29387690236986719</v>
      </c>
      <c r="Y152" s="2">
        <f t="shared" si="47"/>
        <v>3002.6059602838482</v>
      </c>
      <c r="Z152" s="6">
        <f t="shared" si="48"/>
        <v>779254.38564990996</v>
      </c>
      <c r="AA152" s="8">
        <f t="shared" si="49"/>
        <v>150130298.0141924</v>
      </c>
      <c r="AB152" s="9">
        <f t="shared" si="41"/>
        <v>568.76154725788911</v>
      </c>
      <c r="AC152" s="10">
        <f t="shared" si="50"/>
        <v>38962719282.495506</v>
      </c>
      <c r="AD152" s="9">
        <f t="shared" si="42"/>
        <v>463.47668762549495</v>
      </c>
      <c r="AE152">
        <f t="shared" si="43"/>
        <v>1</v>
      </c>
      <c r="AF152" s="10">
        <f t="shared" si="51"/>
        <v>10008686.534279492</v>
      </c>
      <c r="AG152" s="10">
        <f t="shared" si="53"/>
        <v>2597514618.8330336</v>
      </c>
      <c r="AH152" s="8">
        <f t="shared" si="52"/>
        <v>379.17436483859268</v>
      </c>
    </row>
    <row r="153" spans="1:34" x14ac:dyDescent="0.45">
      <c r="A153" s="3">
        <v>485</v>
      </c>
      <c r="B153" t="s">
        <v>28</v>
      </c>
      <c r="C153" t="s">
        <v>29</v>
      </c>
      <c r="D153" t="s">
        <v>28</v>
      </c>
      <c r="E153" s="2">
        <v>7345</v>
      </c>
      <c r="F153" s="2">
        <v>9356</v>
      </c>
      <c r="G153" s="2">
        <v>10956</v>
      </c>
      <c r="H153" s="2">
        <v>24262</v>
      </c>
      <c r="I153" s="4">
        <v>0.78505772352218628</v>
      </c>
      <c r="J153" s="4">
        <f>'[1]Sheet1 orig w sums'!$I$1473</f>
        <v>0.75962237056973825</v>
      </c>
      <c r="K153" s="4">
        <f t="shared" si="36"/>
        <v>2.5435352952448032E-2</v>
      </c>
      <c r="L153" s="2">
        <v>6046.52294921875</v>
      </c>
      <c r="M153" s="2">
        <v>8595.6298828125</v>
      </c>
      <c r="N153" s="2">
        <v>10341.63671875</v>
      </c>
      <c r="O153" s="2">
        <v>26076</v>
      </c>
      <c r="P153" s="4">
        <v>0.70344150066375732</v>
      </c>
      <c r="Q153" s="5">
        <f>'[1]Sheet1 orig w sums'!$N$1473</f>
        <v>0.77681666360810153</v>
      </c>
      <c r="R153" s="4">
        <f t="shared" si="37"/>
        <v>-7.3375162944344208E-2</v>
      </c>
      <c r="S153" s="6">
        <f t="shared" si="44"/>
        <v>8432695</v>
      </c>
      <c r="T153" s="4">
        <f t="shared" si="38"/>
        <v>2.6119097698575858E-2</v>
      </c>
      <c r="U153" s="6">
        <f t="shared" si="39"/>
        <v>315.35287163032075</v>
      </c>
      <c r="V153" s="2">
        <f t="shared" si="45"/>
        <v>1348.4050519632763</v>
      </c>
      <c r="W153" s="6">
        <f t="shared" si="46"/>
        <v>780602.79070187325</v>
      </c>
      <c r="X153" s="7">
        <f t="shared" si="40"/>
        <v>0.13038603933152457</v>
      </c>
      <c r="Y153" s="2">
        <f t="shared" si="47"/>
        <v>1348.4050519632763</v>
      </c>
      <c r="Z153" s="6">
        <f t="shared" si="48"/>
        <v>780602.79070187325</v>
      </c>
      <c r="AA153" s="8">
        <f t="shared" si="49"/>
        <v>67420252.598163813</v>
      </c>
      <c r="AB153" s="9">
        <f t="shared" si="41"/>
        <v>258.55289384170811</v>
      </c>
      <c r="AC153" s="10">
        <f t="shared" si="50"/>
        <v>39030139535.093674</v>
      </c>
      <c r="AD153" s="9">
        <f t="shared" si="42"/>
        <v>462.84301205123245</v>
      </c>
      <c r="AE153">
        <f t="shared" si="43"/>
        <v>1</v>
      </c>
      <c r="AF153" s="10">
        <f t="shared" si="51"/>
        <v>4494683.5065442538</v>
      </c>
      <c r="AG153" s="10">
        <f t="shared" si="53"/>
        <v>2602009302.3395777</v>
      </c>
      <c r="AH153" s="8">
        <f t="shared" si="52"/>
        <v>172.36859589447207</v>
      </c>
    </row>
    <row r="154" spans="1:34" x14ac:dyDescent="0.45">
      <c r="A154" s="3">
        <v>40</v>
      </c>
      <c r="B154" t="s">
        <v>28</v>
      </c>
      <c r="C154" t="s">
        <v>29</v>
      </c>
      <c r="D154" t="s">
        <v>28</v>
      </c>
      <c r="E154" s="2">
        <v>6861</v>
      </c>
      <c r="F154" s="2">
        <v>9620</v>
      </c>
      <c r="G154" s="2">
        <v>9992</v>
      </c>
      <c r="H154" s="2">
        <v>25682</v>
      </c>
      <c r="I154" s="4">
        <v>0.71320164203643799</v>
      </c>
      <c r="J154" s="4">
        <f>'[1]Sheet1 orig w sums'!$I$1473</f>
        <v>0.75962237056973825</v>
      </c>
      <c r="K154" s="4">
        <f t="shared" si="36"/>
        <v>-4.6420728533300259E-2</v>
      </c>
      <c r="L154" s="2">
        <v>4998.81298828125</v>
      </c>
      <c r="M154" s="2">
        <v>7734.85791015625</v>
      </c>
      <c r="N154" s="2">
        <v>8470.268310546875</v>
      </c>
      <c r="O154" s="2">
        <v>25674</v>
      </c>
      <c r="P154" s="4">
        <v>0.64627081155776978</v>
      </c>
      <c r="Q154" s="5">
        <f>'[1]Sheet1 orig w sums'!$N$1473</f>
        <v>0.77681666360810153</v>
      </c>
      <c r="R154" s="4">
        <f t="shared" si="37"/>
        <v>-0.13054585205033176</v>
      </c>
      <c r="S154" s="6">
        <f t="shared" si="44"/>
        <v>8458369</v>
      </c>
      <c r="T154" s="4">
        <f t="shared" si="38"/>
        <v>2.6198619336001761E-2</v>
      </c>
      <c r="U154" s="6">
        <f t="shared" si="39"/>
        <v>504.87680818479805</v>
      </c>
      <c r="V154" s="2">
        <f t="shared" si="45"/>
        <v>2138.7287537676639</v>
      </c>
      <c r="W154" s="6">
        <f t="shared" si="46"/>
        <v>782741.51945564093</v>
      </c>
      <c r="X154" s="7">
        <f t="shared" si="40"/>
        <v>0.25249834779195784</v>
      </c>
      <c r="Y154" s="2">
        <f t="shared" si="47"/>
        <v>2138.7287537676639</v>
      </c>
      <c r="Z154" s="6">
        <f t="shared" si="48"/>
        <v>782741.51945564093</v>
      </c>
      <c r="AA154" s="8">
        <f t="shared" si="49"/>
        <v>106936437.68838319</v>
      </c>
      <c r="AB154" s="9">
        <f t="shared" si="41"/>
        <v>416.51646680837888</v>
      </c>
      <c r="AC154" s="10">
        <f t="shared" si="50"/>
        <v>39137075972.782059</v>
      </c>
      <c r="AD154" s="9">
        <f t="shared" si="42"/>
        <v>462.70239537648524</v>
      </c>
      <c r="AE154">
        <f t="shared" si="43"/>
        <v>1</v>
      </c>
      <c r="AF154" s="10">
        <f t="shared" si="51"/>
        <v>7129095.8458922114</v>
      </c>
      <c r="AG154" s="10">
        <f t="shared" si="53"/>
        <v>2609138398.1854701</v>
      </c>
      <c r="AH154" s="8">
        <f t="shared" si="52"/>
        <v>277.6776445389192</v>
      </c>
    </row>
    <row r="155" spans="1:34" x14ac:dyDescent="0.45">
      <c r="A155" s="3">
        <v>258</v>
      </c>
      <c r="B155" t="s">
        <v>28</v>
      </c>
      <c r="C155" t="s">
        <v>29</v>
      </c>
      <c r="D155" t="s">
        <v>28</v>
      </c>
      <c r="E155" s="2">
        <v>5614</v>
      </c>
      <c r="F155" s="2">
        <v>11534</v>
      </c>
      <c r="G155" s="2">
        <v>7991</v>
      </c>
      <c r="H155" s="2">
        <v>25440</v>
      </c>
      <c r="I155" s="4">
        <v>0.48673486709594727</v>
      </c>
      <c r="J155" s="4">
        <f>'[1]Sheet1 orig w sums'!$I$1473</f>
        <v>0.75962237056973825</v>
      </c>
      <c r="K155" s="4">
        <f t="shared" si="36"/>
        <v>-0.27288750347379098</v>
      </c>
      <c r="L155" s="2">
        <v>5602.5224609375</v>
      </c>
      <c r="M155" s="2">
        <v>11201.9345703125</v>
      </c>
      <c r="N155" s="2">
        <v>8602.6376953125</v>
      </c>
      <c r="O155" s="2">
        <v>25661</v>
      </c>
      <c r="P155" s="4">
        <v>0.50013881921768188</v>
      </c>
      <c r="Q155" s="5">
        <f>'[1]Sheet1 orig w sums'!$N$1473</f>
        <v>0.77681666360810153</v>
      </c>
      <c r="R155" s="4">
        <f t="shared" si="37"/>
        <v>-0.27667784439041965</v>
      </c>
      <c r="S155" s="6">
        <f t="shared" si="44"/>
        <v>8484030</v>
      </c>
      <c r="T155" s="4">
        <f t="shared" si="38"/>
        <v>2.6278100707739165E-2</v>
      </c>
      <c r="U155" s="6">
        <f t="shared" si="39"/>
        <v>1549.663554958292</v>
      </c>
      <c r="V155" s="2">
        <f t="shared" si="45"/>
        <v>5948.7463932029441</v>
      </c>
      <c r="W155" s="6">
        <f t="shared" si="46"/>
        <v>788690.26584884385</v>
      </c>
      <c r="X155" s="7">
        <f t="shared" si="40"/>
        <v>0.69150260697882959</v>
      </c>
      <c r="Y155" s="2">
        <f t="shared" si="47"/>
        <v>5948.7463932029441</v>
      </c>
      <c r="Z155" s="6">
        <f t="shared" si="48"/>
        <v>788690.26584884385</v>
      </c>
      <c r="AA155" s="8">
        <f t="shared" si="49"/>
        <v>297437319.66014719</v>
      </c>
      <c r="AB155" s="9">
        <f t="shared" si="41"/>
        <v>1159.1026057446991</v>
      </c>
      <c r="AC155" s="10">
        <f t="shared" si="50"/>
        <v>39434513292.442207</v>
      </c>
      <c r="AD155" s="9">
        <f t="shared" si="42"/>
        <v>464.80874410441982</v>
      </c>
      <c r="AE155">
        <f t="shared" si="43"/>
        <v>1</v>
      </c>
      <c r="AF155" s="10">
        <f t="shared" si="51"/>
        <v>19829154.64400981</v>
      </c>
      <c r="AG155" s="10">
        <f t="shared" si="53"/>
        <v>2628967552.8294797</v>
      </c>
      <c r="AH155" s="8">
        <f t="shared" si="52"/>
        <v>772.73507049646582</v>
      </c>
    </row>
    <row r="156" spans="1:34" x14ac:dyDescent="0.45">
      <c r="A156" s="3">
        <v>112</v>
      </c>
      <c r="B156" t="s">
        <v>28</v>
      </c>
      <c r="C156" t="s">
        <v>29</v>
      </c>
      <c r="D156" t="s">
        <v>28</v>
      </c>
      <c r="E156" s="2">
        <v>7252</v>
      </c>
      <c r="F156" s="2">
        <v>11673</v>
      </c>
      <c r="G156" s="2">
        <v>10475</v>
      </c>
      <c r="H156" s="2">
        <v>28006</v>
      </c>
      <c r="I156" s="4">
        <v>0.62126272916793823</v>
      </c>
      <c r="J156" s="4">
        <f>'[1]Sheet1 orig w sums'!$I$1473</f>
        <v>0.75962237056973825</v>
      </c>
      <c r="K156" s="4">
        <f t="shared" si="36"/>
        <v>-0.13835964140180002</v>
      </c>
      <c r="L156" s="2">
        <v>6071.1021728515625</v>
      </c>
      <c r="M156" s="2">
        <v>10055.302856445313</v>
      </c>
      <c r="N156" s="2">
        <v>9484.8189697265625</v>
      </c>
      <c r="O156" s="2">
        <v>25621</v>
      </c>
      <c r="P156" s="4">
        <v>0.60377120971679688</v>
      </c>
      <c r="Q156" s="5">
        <f>'[1]Sheet1 orig w sums'!$N$1473</f>
        <v>0.77681666360810153</v>
      </c>
      <c r="R156" s="4">
        <f t="shared" si="37"/>
        <v>-0.17304545389130466</v>
      </c>
      <c r="S156" s="6">
        <f t="shared" si="44"/>
        <v>8509651</v>
      </c>
      <c r="T156" s="4">
        <f t="shared" si="38"/>
        <v>2.635745818505042E-2</v>
      </c>
      <c r="U156" s="6">
        <f t="shared" si="39"/>
        <v>870.0122234040557</v>
      </c>
      <c r="V156" s="2">
        <f t="shared" si="45"/>
        <v>3398.0273290973523</v>
      </c>
      <c r="W156" s="6">
        <f t="shared" si="46"/>
        <v>792088.29317794123</v>
      </c>
      <c r="X156" s="7">
        <f t="shared" si="40"/>
        <v>0.35825958723546558</v>
      </c>
      <c r="Y156" s="2">
        <f t="shared" si="47"/>
        <v>3398.0273290973523</v>
      </c>
      <c r="Z156" s="6">
        <f t="shared" si="48"/>
        <v>792088.29317794123</v>
      </c>
      <c r="AA156" s="8">
        <f t="shared" si="49"/>
        <v>169901366.4548676</v>
      </c>
      <c r="AB156" s="9">
        <f t="shared" si="41"/>
        <v>663.13323623148051</v>
      </c>
      <c r="AC156" s="10">
        <f t="shared" si="50"/>
        <v>39604414658.897072</v>
      </c>
      <c r="AD156" s="9">
        <f t="shared" si="42"/>
        <v>465.40586281267088</v>
      </c>
      <c r="AE156">
        <f t="shared" si="43"/>
        <v>1</v>
      </c>
      <c r="AF156" s="10">
        <f t="shared" si="51"/>
        <v>11326757.76365784</v>
      </c>
      <c r="AG156" s="10">
        <f t="shared" si="53"/>
        <v>2640294310.5931377</v>
      </c>
      <c r="AH156" s="8">
        <f t="shared" si="52"/>
        <v>442.08882415432026</v>
      </c>
    </row>
    <row r="157" spans="1:34" x14ac:dyDescent="0.45">
      <c r="A157" s="3">
        <v>476</v>
      </c>
      <c r="B157" t="s">
        <v>28</v>
      </c>
      <c r="C157" t="s">
        <v>29</v>
      </c>
      <c r="D157" t="s">
        <v>28</v>
      </c>
      <c r="E157" s="2">
        <v>6438</v>
      </c>
      <c r="F157" s="2">
        <v>9082</v>
      </c>
      <c r="G157" s="2">
        <v>9543</v>
      </c>
      <c r="H157" s="2">
        <v>24808</v>
      </c>
      <c r="I157" s="4">
        <v>0.70887470245361328</v>
      </c>
      <c r="J157" s="4">
        <f>'[1]Sheet1 orig w sums'!$I$1473</f>
        <v>0.75962237056973825</v>
      </c>
      <c r="K157" s="4">
        <f t="shared" si="36"/>
        <v>-5.0747668116124967E-2</v>
      </c>
      <c r="L157" s="2">
        <v>4799.30615234375</v>
      </c>
      <c r="M157" s="2">
        <v>7383.6368408203125</v>
      </c>
      <c r="N157" s="2">
        <v>8345.1258544921875</v>
      </c>
      <c r="O157" s="2">
        <v>25470</v>
      </c>
      <c r="P157" s="4">
        <v>0.64999216794967651</v>
      </c>
      <c r="Q157" s="5">
        <f>'[1]Sheet1 orig w sums'!$N$1473</f>
        <v>0.77681666360810153</v>
      </c>
      <c r="R157" s="4">
        <f t="shared" si="37"/>
        <v>-0.12682449565842502</v>
      </c>
      <c r="S157" s="6">
        <f t="shared" si="44"/>
        <v>8535121</v>
      </c>
      <c r="T157" s="4">
        <f t="shared" si="38"/>
        <v>2.6436347960902946E-2</v>
      </c>
      <c r="U157" s="6">
        <f t="shared" si="39"/>
        <v>468.21300923100137</v>
      </c>
      <c r="V157" s="2">
        <f t="shared" si="45"/>
        <v>2035.3444668429224</v>
      </c>
      <c r="W157" s="6">
        <f t="shared" si="46"/>
        <v>794123.63764478418</v>
      </c>
      <c r="X157" s="7">
        <f t="shared" si="40"/>
        <v>0.24389619789224568</v>
      </c>
      <c r="Y157" s="2">
        <f t="shared" si="47"/>
        <v>2035.3444668429224</v>
      </c>
      <c r="Z157" s="6">
        <f t="shared" si="48"/>
        <v>794123.63764478418</v>
      </c>
      <c r="AA157" s="8">
        <f t="shared" si="49"/>
        <v>101767223.34214613</v>
      </c>
      <c r="AB157" s="9">
        <f t="shared" si="41"/>
        <v>399.55721767627062</v>
      </c>
      <c r="AC157" s="10">
        <f t="shared" si="50"/>
        <v>39706181882.23922</v>
      </c>
      <c r="AD157" s="9">
        <f t="shared" si="42"/>
        <v>465.20936120576641</v>
      </c>
      <c r="AE157">
        <f t="shared" si="43"/>
        <v>1</v>
      </c>
      <c r="AF157" s="10">
        <f t="shared" si="51"/>
        <v>6784481.5561430752</v>
      </c>
      <c r="AG157" s="10">
        <f t="shared" si="53"/>
        <v>2647078792.149281</v>
      </c>
      <c r="AH157" s="8">
        <f t="shared" si="52"/>
        <v>266.37147845084706</v>
      </c>
    </row>
    <row r="158" spans="1:34" x14ac:dyDescent="0.45">
      <c r="A158" s="3">
        <v>348</v>
      </c>
      <c r="B158" t="s">
        <v>28</v>
      </c>
      <c r="C158" t="s">
        <v>29</v>
      </c>
      <c r="D158" t="s">
        <v>28</v>
      </c>
      <c r="E158" s="2">
        <v>7714</v>
      </c>
      <c r="F158" s="2">
        <v>10073</v>
      </c>
      <c r="G158" s="2">
        <v>11097</v>
      </c>
      <c r="H158" s="2">
        <v>25840</v>
      </c>
      <c r="I158" s="4">
        <v>0.76580959558486938</v>
      </c>
      <c r="J158" s="4">
        <f>'[1]Sheet1 orig w sums'!$I$1473</f>
        <v>0.75962237056973825</v>
      </c>
      <c r="K158" s="4">
        <f t="shared" si="36"/>
        <v>6.187225015131137E-3</v>
      </c>
      <c r="L158" s="2">
        <v>6191.5760498046875</v>
      </c>
      <c r="M158" s="2">
        <v>8748.358642578125</v>
      </c>
      <c r="N158" s="2">
        <v>10852.891967773438</v>
      </c>
      <c r="O158" s="2">
        <v>25446</v>
      </c>
      <c r="P158" s="4">
        <v>0.70774143934249878</v>
      </c>
      <c r="Q158" s="5">
        <f>'[1]Sheet1 orig w sums'!$N$1473</f>
        <v>0.77681666360810153</v>
      </c>
      <c r="R158" s="4">
        <f t="shared" si="37"/>
        <v>-6.9075224265602753E-2</v>
      </c>
      <c r="S158" s="6">
        <f t="shared" si="44"/>
        <v>8560567</v>
      </c>
      <c r="T158" s="4">
        <f t="shared" si="38"/>
        <v>2.6515163400099781E-2</v>
      </c>
      <c r="U158" s="6">
        <f t="shared" si="39"/>
        <v>302.147417596004</v>
      </c>
      <c r="V158" s="2">
        <f t="shared" si="45"/>
        <v>1324.0462747827344</v>
      </c>
      <c r="W158" s="6">
        <f t="shared" si="46"/>
        <v>795447.68391956692</v>
      </c>
      <c r="X158" s="7">
        <f t="shared" si="40"/>
        <v>0.12199939690861712</v>
      </c>
      <c r="Y158" s="2">
        <f t="shared" si="47"/>
        <v>1324.0462747827344</v>
      </c>
      <c r="Z158" s="6">
        <f t="shared" si="48"/>
        <v>795447.68391956692</v>
      </c>
      <c r="AA158" s="8">
        <f t="shared" si="49"/>
        <v>66202313.739136718</v>
      </c>
      <c r="AB158" s="9">
        <f t="shared" si="41"/>
        <v>260.1678603282902</v>
      </c>
      <c r="AC158" s="10">
        <f t="shared" si="50"/>
        <v>39772384195.978355</v>
      </c>
      <c r="AD158" s="9">
        <f t="shared" si="42"/>
        <v>464.5998821804485</v>
      </c>
      <c r="AE158">
        <f t="shared" si="43"/>
        <v>1</v>
      </c>
      <c r="AF158" s="10">
        <f t="shared" si="51"/>
        <v>4413487.5826091142</v>
      </c>
      <c r="AG158" s="10">
        <f t="shared" si="53"/>
        <v>2651492279.7318902</v>
      </c>
      <c r="AH158" s="8">
        <f t="shared" si="52"/>
        <v>173.44524021886011</v>
      </c>
    </row>
    <row r="159" spans="1:34" x14ac:dyDescent="0.45">
      <c r="A159" s="3">
        <v>347</v>
      </c>
      <c r="B159" t="s">
        <v>28</v>
      </c>
      <c r="C159" t="s">
        <v>29</v>
      </c>
      <c r="D159" t="s">
        <v>28</v>
      </c>
      <c r="E159" s="2">
        <v>7209</v>
      </c>
      <c r="F159" s="2">
        <v>9908</v>
      </c>
      <c r="G159" s="2">
        <v>9939</v>
      </c>
      <c r="H159" s="2">
        <v>24773</v>
      </c>
      <c r="I159" s="4">
        <v>0.72759383916854858</v>
      </c>
      <c r="J159" s="4">
        <f>'[1]Sheet1 orig w sums'!$I$1473</f>
        <v>0.75962237056973825</v>
      </c>
      <c r="K159" s="4">
        <f t="shared" si="36"/>
        <v>-3.2028531401189664E-2</v>
      </c>
      <c r="L159" s="2">
        <v>5796.9430389404297</v>
      </c>
      <c r="M159" s="2">
        <v>8461.449951171875</v>
      </c>
      <c r="N159" s="2">
        <v>9940.7552185058594</v>
      </c>
      <c r="O159" s="2">
        <v>25022</v>
      </c>
      <c r="P159" s="4">
        <v>0.68510043621063232</v>
      </c>
      <c r="Q159" s="5">
        <f>'[1]Sheet1 orig w sums'!$N$1473</f>
        <v>0.77681666360810153</v>
      </c>
      <c r="R159" s="4">
        <f t="shared" si="37"/>
        <v>-9.1716227397469208E-2</v>
      </c>
      <c r="S159" s="6">
        <f t="shared" si="44"/>
        <v>8585589</v>
      </c>
      <c r="T159" s="4">
        <f t="shared" si="38"/>
        <v>2.6592665558379403E-2</v>
      </c>
      <c r="U159" s="6">
        <f t="shared" si="39"/>
        <v>388.02613391699219</v>
      </c>
      <c r="V159" s="2">
        <f t="shared" si="45"/>
        <v>1663.4943580353986</v>
      </c>
      <c r="W159" s="6">
        <f t="shared" si="46"/>
        <v>797111.1782776023</v>
      </c>
      <c r="X159" s="7">
        <f t="shared" si="40"/>
        <v>0.16734084297122742</v>
      </c>
      <c r="Y159" s="2">
        <f t="shared" si="47"/>
        <v>1663.4943580353986</v>
      </c>
      <c r="Z159" s="6">
        <f t="shared" si="48"/>
        <v>797111.1782776023</v>
      </c>
      <c r="AA159" s="8">
        <f t="shared" si="49"/>
        <v>83174717.901769936</v>
      </c>
      <c r="AB159" s="9">
        <f t="shared" si="41"/>
        <v>332.40635401554607</v>
      </c>
      <c r="AC159" s="10">
        <f t="shared" si="50"/>
        <v>39855558913.880127</v>
      </c>
      <c r="AD159" s="9">
        <f t="shared" si="42"/>
        <v>464.2146149073771</v>
      </c>
      <c r="AE159">
        <f t="shared" si="43"/>
        <v>1</v>
      </c>
      <c r="AF159" s="10">
        <f t="shared" si="51"/>
        <v>5544981.1934513282</v>
      </c>
      <c r="AG159" s="10">
        <f t="shared" si="53"/>
        <v>2657037260.9253416</v>
      </c>
      <c r="AH159" s="8">
        <f t="shared" si="52"/>
        <v>221.60423601036402</v>
      </c>
    </row>
    <row r="160" spans="1:34" x14ac:dyDescent="0.45">
      <c r="A160" s="3">
        <v>360</v>
      </c>
      <c r="B160" t="s">
        <v>28</v>
      </c>
      <c r="C160" t="s">
        <v>29</v>
      </c>
      <c r="D160" t="s">
        <v>28</v>
      </c>
      <c r="E160" s="2">
        <v>6953</v>
      </c>
      <c r="F160" s="2">
        <v>9849</v>
      </c>
      <c r="G160" s="2">
        <v>9729</v>
      </c>
      <c r="H160" s="2">
        <v>24938</v>
      </c>
      <c r="I160" s="4">
        <v>0.7059599757194519</v>
      </c>
      <c r="J160" s="4">
        <f>'[1]Sheet1 orig w sums'!$I$1473</f>
        <v>0.75962237056973825</v>
      </c>
      <c r="K160" s="4">
        <f t="shared" si="36"/>
        <v>-5.3662394850286343E-2</v>
      </c>
      <c r="L160" s="2">
        <v>5527.6639404296875</v>
      </c>
      <c r="M160" s="2">
        <v>8637.760986328125</v>
      </c>
      <c r="N160" s="2">
        <v>9373.116943359375</v>
      </c>
      <c r="O160" s="2">
        <v>24719</v>
      </c>
      <c r="P160" s="4">
        <v>0.6399417519569397</v>
      </c>
      <c r="Q160" s="5">
        <f>'[1]Sheet1 orig w sums'!$N$1473</f>
        <v>0.77681666360810153</v>
      </c>
      <c r="R160" s="4">
        <f t="shared" si="37"/>
        <v>-0.13687491165116183</v>
      </c>
      <c r="S160" s="6">
        <f t="shared" si="44"/>
        <v>8610308</v>
      </c>
      <c r="T160" s="4">
        <f t="shared" si="38"/>
        <v>2.6669229216380919E-2</v>
      </c>
      <c r="U160" s="6">
        <f t="shared" si="39"/>
        <v>591.1463859337573</v>
      </c>
      <c r="V160" s="2">
        <f t="shared" si="45"/>
        <v>2505.9791377126689</v>
      </c>
      <c r="W160" s="6">
        <f t="shared" si="46"/>
        <v>799617.15741531493</v>
      </c>
      <c r="X160" s="7">
        <f t="shared" si="40"/>
        <v>0.26735814274547104</v>
      </c>
      <c r="Y160" s="2">
        <f t="shared" si="47"/>
        <v>2505.9791377126689</v>
      </c>
      <c r="Z160" s="6">
        <f t="shared" si="48"/>
        <v>799617.15741531493</v>
      </c>
      <c r="AA160" s="8">
        <f t="shared" si="49"/>
        <v>125298956.88563345</v>
      </c>
      <c r="AB160" s="9">
        <f t="shared" si="41"/>
        <v>506.8933083281421</v>
      </c>
      <c r="AC160" s="10">
        <f t="shared" si="50"/>
        <v>39980857870.765762</v>
      </c>
      <c r="AD160" s="9">
        <f t="shared" si="42"/>
        <v>464.33713951656273</v>
      </c>
      <c r="AE160">
        <f t="shared" si="43"/>
        <v>1</v>
      </c>
      <c r="AF160" s="10">
        <f t="shared" si="51"/>
        <v>8353263.7923755627</v>
      </c>
      <c r="AG160" s="10">
        <f t="shared" si="53"/>
        <v>2665390524.7177172</v>
      </c>
      <c r="AH160" s="8">
        <f t="shared" si="52"/>
        <v>337.9288722187614</v>
      </c>
    </row>
    <row r="161" spans="1:34" x14ac:dyDescent="0.45">
      <c r="A161" s="3">
        <v>298</v>
      </c>
      <c r="B161" t="s">
        <v>28</v>
      </c>
      <c r="C161" t="s">
        <v>29</v>
      </c>
      <c r="D161" t="s">
        <v>28</v>
      </c>
      <c r="E161" s="2">
        <v>7427</v>
      </c>
      <c r="F161" s="2">
        <v>10042</v>
      </c>
      <c r="G161" s="2">
        <v>10321</v>
      </c>
      <c r="H161" s="2">
        <v>24527</v>
      </c>
      <c r="I161" s="4">
        <v>0.73959368467330933</v>
      </c>
      <c r="J161" s="4">
        <f>'[1]Sheet1 orig w sums'!$I$1473</f>
        <v>0.75962237056973825</v>
      </c>
      <c r="K161" s="4">
        <f t="shared" si="36"/>
        <v>-2.0028685896428922E-2</v>
      </c>
      <c r="L161" s="2">
        <v>5427.1318359375</v>
      </c>
      <c r="M161" s="2">
        <v>7987.61328125</v>
      </c>
      <c r="N161" s="2">
        <v>9422.6728515625</v>
      </c>
      <c r="O161" s="2">
        <v>24444</v>
      </c>
      <c r="P161" s="4">
        <v>0.67944347858428955</v>
      </c>
      <c r="Q161" s="5">
        <f>'[1]Sheet1 orig w sums'!$N$1473</f>
        <v>0.77681666360810153</v>
      </c>
      <c r="R161" s="4">
        <f t="shared" si="37"/>
        <v>-9.7373185023811981E-2</v>
      </c>
      <c r="S161" s="6">
        <f t="shared" si="44"/>
        <v>8634752</v>
      </c>
      <c r="T161" s="4">
        <f t="shared" si="38"/>
        <v>2.6744941100202636E-2</v>
      </c>
      <c r="U161" s="6">
        <f t="shared" si="39"/>
        <v>388.88967296690709</v>
      </c>
      <c r="V161" s="2">
        <f t="shared" si="45"/>
        <v>1687.9911316385487</v>
      </c>
      <c r="W161" s="6">
        <f t="shared" si="46"/>
        <v>801305.14854695345</v>
      </c>
      <c r="X161" s="7">
        <f t="shared" si="40"/>
        <v>0.17914143451967987</v>
      </c>
      <c r="Y161" s="2">
        <f t="shared" si="47"/>
        <v>1687.9911316385487</v>
      </c>
      <c r="Z161" s="6">
        <f t="shared" si="48"/>
        <v>801305.14854695345</v>
      </c>
      <c r="AA161" s="8">
        <f t="shared" si="49"/>
        <v>84399556.581927434</v>
      </c>
      <c r="AB161" s="9">
        <f t="shared" si="41"/>
        <v>345.27719105681325</v>
      </c>
      <c r="AC161" s="10">
        <f t="shared" si="50"/>
        <v>40065257427.347687</v>
      </c>
      <c r="AD161" s="9">
        <f t="shared" si="42"/>
        <v>464.0000943553178</v>
      </c>
      <c r="AE161">
        <f t="shared" si="43"/>
        <v>1</v>
      </c>
      <c r="AF161" s="10">
        <f t="shared" si="51"/>
        <v>5626637.1054618284</v>
      </c>
      <c r="AG161" s="10">
        <f t="shared" si="53"/>
        <v>2671017161.8231788</v>
      </c>
      <c r="AH161" s="8">
        <f t="shared" si="52"/>
        <v>230.18479403787549</v>
      </c>
    </row>
    <row r="162" spans="1:34" x14ac:dyDescent="0.45">
      <c r="A162" s="3">
        <v>123</v>
      </c>
      <c r="B162" t="s">
        <v>28</v>
      </c>
      <c r="C162" t="s">
        <v>29</v>
      </c>
      <c r="D162" t="s">
        <v>28</v>
      </c>
      <c r="E162" s="2">
        <v>6648</v>
      </c>
      <c r="F162" s="2">
        <v>10355</v>
      </c>
      <c r="G162" s="2">
        <v>9371</v>
      </c>
      <c r="H162" s="2">
        <v>26158</v>
      </c>
      <c r="I162" s="4">
        <v>0.64200866222381592</v>
      </c>
      <c r="J162" s="4">
        <f>'[1]Sheet1 orig w sums'!$I$1473</f>
        <v>0.75962237056973825</v>
      </c>
      <c r="K162" s="4">
        <f t="shared" si="36"/>
        <v>-0.11761370834592233</v>
      </c>
      <c r="L162" s="2">
        <v>5930.9599609375</v>
      </c>
      <c r="M162" s="2">
        <v>8852.451171875</v>
      </c>
      <c r="N162" s="2">
        <v>9466.7867431640625</v>
      </c>
      <c r="O162" s="2">
        <v>24127</v>
      </c>
      <c r="P162" s="4">
        <v>0.66997939348220825</v>
      </c>
      <c r="Q162" s="5">
        <f>'[1]Sheet1 orig w sums'!$N$1473</f>
        <v>0.77681666360810153</v>
      </c>
      <c r="R162" s="4">
        <f t="shared" si="37"/>
        <v>-0.10683727012589328</v>
      </c>
      <c r="S162" s="6">
        <f t="shared" si="44"/>
        <v>8658879</v>
      </c>
      <c r="T162" s="4">
        <f t="shared" si="38"/>
        <v>2.6819671120697098E-2</v>
      </c>
      <c r="U162" s="6">
        <f t="shared" si="39"/>
        <v>472.88585856294497</v>
      </c>
      <c r="V162" s="2">
        <f t="shared" si="45"/>
        <v>1887.0088511631996</v>
      </c>
      <c r="W162" s="6">
        <f t="shared" si="46"/>
        <v>803192.15739811666</v>
      </c>
      <c r="X162" s="7">
        <f t="shared" si="40"/>
        <v>0.19932939257618779</v>
      </c>
      <c r="Y162" s="2">
        <f t="shared" si="47"/>
        <v>1887.0088511631996</v>
      </c>
      <c r="Z162" s="6">
        <f t="shared" si="48"/>
        <v>803192.15739811666</v>
      </c>
      <c r="AA162" s="8">
        <f t="shared" si="49"/>
        <v>94350442.558159977</v>
      </c>
      <c r="AB162" s="9">
        <f t="shared" si="41"/>
        <v>391.05749806507225</v>
      </c>
      <c r="AC162" s="10">
        <f t="shared" si="50"/>
        <v>40159607869.905846</v>
      </c>
      <c r="AD162" s="9">
        <f t="shared" si="42"/>
        <v>463.79684795117066</v>
      </c>
      <c r="AE162">
        <f t="shared" si="43"/>
        <v>1</v>
      </c>
      <c r="AF162" s="10">
        <f t="shared" si="51"/>
        <v>6290029.5038773315</v>
      </c>
      <c r="AG162" s="10">
        <f t="shared" si="53"/>
        <v>2677307191.3270559</v>
      </c>
      <c r="AH162" s="8">
        <f t="shared" si="52"/>
        <v>260.70499871004813</v>
      </c>
    </row>
    <row r="163" spans="1:34" x14ac:dyDescent="0.45">
      <c r="A163" s="3">
        <v>470</v>
      </c>
      <c r="B163" t="s">
        <v>28</v>
      </c>
      <c r="C163" t="s">
        <v>29</v>
      </c>
      <c r="D163" t="s">
        <v>28</v>
      </c>
      <c r="E163" s="2">
        <v>5663</v>
      </c>
      <c r="F163" s="2">
        <v>8270</v>
      </c>
      <c r="G163" s="2">
        <v>8560</v>
      </c>
      <c r="H163" s="2">
        <v>22484</v>
      </c>
      <c r="I163" s="4">
        <v>0.68476420640945435</v>
      </c>
      <c r="J163" s="4">
        <f>'[1]Sheet1 orig w sums'!$I$1473</f>
        <v>0.75962237056973825</v>
      </c>
      <c r="K163" s="4">
        <f t="shared" si="36"/>
        <v>-7.4858164160283902E-2</v>
      </c>
      <c r="L163" s="2">
        <v>5444.570068359375</v>
      </c>
      <c r="M163" s="2">
        <v>8033.6484375</v>
      </c>
      <c r="N163" s="2">
        <v>8496.7509765625</v>
      </c>
      <c r="O163" s="2">
        <v>23199</v>
      </c>
      <c r="P163" s="4">
        <v>0.67772072553634644</v>
      </c>
      <c r="Q163" s="5">
        <f>'[1]Sheet1 orig w sums'!$N$1473</f>
        <v>0.77681666360810153</v>
      </c>
      <c r="R163" s="4">
        <f t="shared" si="37"/>
        <v>-9.9095938071755096E-2</v>
      </c>
      <c r="S163" s="6">
        <f t="shared" si="44"/>
        <v>8682078</v>
      </c>
      <c r="T163" s="4">
        <f t="shared" si="38"/>
        <v>2.6891526790504824E-2</v>
      </c>
      <c r="U163" s="6">
        <f t="shared" si="39"/>
        <v>398.05096402637605</v>
      </c>
      <c r="V163" s="2">
        <f t="shared" si="45"/>
        <v>1552.9875981244847</v>
      </c>
      <c r="W163" s="6">
        <f t="shared" si="46"/>
        <v>804745.1449962412</v>
      </c>
      <c r="X163" s="7">
        <f t="shared" si="40"/>
        <v>0.18277428659593026</v>
      </c>
      <c r="Y163" s="2">
        <f t="shared" si="47"/>
        <v>1552.9875981244847</v>
      </c>
      <c r="Z163" s="6">
        <f t="shared" si="48"/>
        <v>804745.1449962412</v>
      </c>
      <c r="AA163" s="8">
        <f t="shared" si="49"/>
        <v>77649379.906224236</v>
      </c>
      <c r="AB163" s="9">
        <f t="shared" si="41"/>
        <v>334.71003020054417</v>
      </c>
      <c r="AC163" s="10">
        <f t="shared" si="50"/>
        <v>40237257249.812073</v>
      </c>
      <c r="AD163" s="9">
        <f t="shared" si="42"/>
        <v>463.45192072464766</v>
      </c>
      <c r="AE163">
        <f t="shared" si="43"/>
        <v>1</v>
      </c>
      <c r="AF163" s="10">
        <f t="shared" si="51"/>
        <v>5176625.3270816151</v>
      </c>
      <c r="AG163" s="10">
        <f t="shared" si="53"/>
        <v>2682483816.6541376</v>
      </c>
      <c r="AH163" s="8">
        <f t="shared" si="52"/>
        <v>223.14002013369605</v>
      </c>
    </row>
    <row r="164" spans="1:34" x14ac:dyDescent="0.45">
      <c r="A164" s="3">
        <v>445</v>
      </c>
      <c r="B164" t="s">
        <v>28</v>
      </c>
      <c r="C164" t="s">
        <v>29</v>
      </c>
      <c r="D164" t="s">
        <v>28</v>
      </c>
      <c r="E164" s="2">
        <v>6567</v>
      </c>
      <c r="F164" s="2">
        <v>9756</v>
      </c>
      <c r="G164" s="2">
        <v>8953</v>
      </c>
      <c r="H164" s="2">
        <v>23072</v>
      </c>
      <c r="I164" s="4">
        <v>0.67312425374984741</v>
      </c>
      <c r="J164" s="4">
        <f>'[1]Sheet1 orig w sums'!$I$1473</f>
        <v>0.75962237056973825</v>
      </c>
      <c r="K164" s="4">
        <f t="shared" si="36"/>
        <v>-8.6498116819890836E-2</v>
      </c>
      <c r="L164" s="2">
        <v>5766.59423828125</v>
      </c>
      <c r="M164" s="2">
        <v>8631.048828125</v>
      </c>
      <c r="N164" s="2">
        <v>9065.1845703125</v>
      </c>
      <c r="O164" s="2">
        <v>23160</v>
      </c>
      <c r="P164" s="4">
        <v>0.6681220531463623</v>
      </c>
      <c r="Q164" s="5">
        <f>'[1]Sheet1 orig w sums'!$N$1473</f>
        <v>0.77681666360810153</v>
      </c>
      <c r="R164" s="4">
        <f t="shared" si="37"/>
        <v>-0.10869461046173923</v>
      </c>
      <c r="S164" s="6">
        <f t="shared" si="44"/>
        <v>8705238</v>
      </c>
      <c r="T164" s="4">
        <f t="shared" si="38"/>
        <v>2.696326166324705E-2</v>
      </c>
      <c r="U164" s="6">
        <f t="shared" si="39"/>
        <v>469.07424512464888</v>
      </c>
      <c r="V164" s="2">
        <f t="shared" si="45"/>
        <v>1843.4817994504604</v>
      </c>
      <c r="W164" s="6">
        <f t="shared" si="46"/>
        <v>806588.62679569167</v>
      </c>
      <c r="X164" s="7">
        <f t="shared" si="40"/>
        <v>0.20335844076332038</v>
      </c>
      <c r="Y164" s="2">
        <f t="shared" si="47"/>
        <v>1843.4817994504604</v>
      </c>
      <c r="Z164" s="6">
        <f t="shared" si="48"/>
        <v>806588.62679569167</v>
      </c>
      <c r="AA164" s="8">
        <f t="shared" si="49"/>
        <v>92174089.972523019</v>
      </c>
      <c r="AB164" s="9">
        <f t="shared" si="41"/>
        <v>397.98829867237919</v>
      </c>
      <c r="AC164" s="10">
        <f t="shared" si="50"/>
        <v>40329431339.784599</v>
      </c>
      <c r="AD164" s="9">
        <f t="shared" si="42"/>
        <v>463.27775690664174</v>
      </c>
      <c r="AE164">
        <f t="shared" si="43"/>
        <v>1</v>
      </c>
      <c r="AF164" s="10">
        <f t="shared" si="51"/>
        <v>6144939.3315015342</v>
      </c>
      <c r="AG164" s="10">
        <f t="shared" si="53"/>
        <v>2688628755.9856391</v>
      </c>
      <c r="AH164" s="8">
        <f t="shared" si="52"/>
        <v>265.32553244825277</v>
      </c>
    </row>
    <row r="165" spans="1:34" x14ac:dyDescent="0.45">
      <c r="A165" s="3">
        <v>478</v>
      </c>
      <c r="B165" t="s">
        <v>28</v>
      </c>
      <c r="C165" t="s">
        <v>29</v>
      </c>
      <c r="D165" t="s">
        <v>28</v>
      </c>
      <c r="E165" s="2">
        <v>5912</v>
      </c>
      <c r="F165" s="2">
        <v>7605</v>
      </c>
      <c r="G165" s="2">
        <v>8149</v>
      </c>
      <c r="H165" s="2">
        <v>19009</v>
      </c>
      <c r="I165" s="4">
        <v>0.77738332748413086</v>
      </c>
      <c r="J165" s="4">
        <f>'[1]Sheet1 orig w sums'!$I$1473</f>
        <v>0.75962237056973825</v>
      </c>
      <c r="K165" s="4">
        <f t="shared" si="36"/>
        <v>1.7760956914392612E-2</v>
      </c>
      <c r="L165" s="2">
        <v>5266.5791015625</v>
      </c>
      <c r="M165" s="2">
        <v>8318.9033203125</v>
      </c>
      <c r="N165" s="2">
        <v>8553.078125</v>
      </c>
      <c r="O165" s="2">
        <v>23143</v>
      </c>
      <c r="P165" s="4">
        <v>0.63308572769165039</v>
      </c>
      <c r="Q165" s="5">
        <f>'[1]Sheet1 orig w sums'!$N$1473</f>
        <v>0.77681666360810153</v>
      </c>
      <c r="R165" s="4">
        <f t="shared" si="37"/>
        <v>-0.14373093591645114</v>
      </c>
      <c r="S165" s="6">
        <f t="shared" si="44"/>
        <v>8728381</v>
      </c>
      <c r="T165" s="4">
        <f t="shared" si="38"/>
        <v>2.7034943880858163E-2</v>
      </c>
      <c r="U165" s="6">
        <f t="shared" si="39"/>
        <v>597.84188001349423</v>
      </c>
      <c r="V165" s="2">
        <f t="shared" si="45"/>
        <v>2427.2816412437633</v>
      </c>
      <c r="W165" s="6">
        <f t="shared" si="46"/>
        <v>809015.9084369354</v>
      </c>
      <c r="X165" s="7">
        <f t="shared" si="40"/>
        <v>0.28379042091864015</v>
      </c>
      <c r="Y165" s="2">
        <f t="shared" si="47"/>
        <v>2427.2816412437633</v>
      </c>
      <c r="Z165" s="6">
        <f t="shared" si="48"/>
        <v>809015.9084369354</v>
      </c>
      <c r="AA165" s="8">
        <f t="shared" si="49"/>
        <v>121364082.06218816</v>
      </c>
      <c r="AB165" s="9">
        <f t="shared" si="41"/>
        <v>524.40946317326257</v>
      </c>
      <c r="AC165" s="10">
        <f t="shared" si="50"/>
        <v>40450795421.846786</v>
      </c>
      <c r="AD165" s="9">
        <f t="shared" si="42"/>
        <v>463.43984550911318</v>
      </c>
      <c r="AE165">
        <f t="shared" si="43"/>
        <v>1</v>
      </c>
      <c r="AF165" s="10">
        <f t="shared" si="51"/>
        <v>8090938.8041458772</v>
      </c>
      <c r="AG165" s="10">
        <f t="shared" si="53"/>
        <v>2696719694.7897849</v>
      </c>
      <c r="AH165" s="8">
        <f t="shared" si="52"/>
        <v>349.60630878217506</v>
      </c>
    </row>
    <row r="166" spans="1:34" x14ac:dyDescent="0.45">
      <c r="A166" s="3">
        <v>482</v>
      </c>
      <c r="B166" t="s">
        <v>28</v>
      </c>
      <c r="C166" t="s">
        <v>29</v>
      </c>
      <c r="D166" t="s">
        <v>28</v>
      </c>
      <c r="E166" s="2">
        <v>6262</v>
      </c>
      <c r="F166" s="2">
        <v>8823</v>
      </c>
      <c r="G166" s="2">
        <v>8675</v>
      </c>
      <c r="H166" s="2">
        <v>21095</v>
      </c>
      <c r="I166" s="4">
        <v>0.7097359299659729</v>
      </c>
      <c r="J166" s="4">
        <f>'[1]Sheet1 orig w sums'!$I$1473</f>
        <v>0.75962237056973825</v>
      </c>
      <c r="K166" s="4">
        <f t="shared" si="36"/>
        <v>-4.9886440603765347E-2</v>
      </c>
      <c r="L166" s="2">
        <v>5525.2360229492188</v>
      </c>
      <c r="M166" s="2">
        <v>7774.09228515625</v>
      </c>
      <c r="N166" s="2">
        <v>9047.0655517578125</v>
      </c>
      <c r="O166" s="2">
        <v>23001</v>
      </c>
      <c r="P166" s="4">
        <v>0.71072429418563843</v>
      </c>
      <c r="Q166" s="5">
        <f>'[1]Sheet1 orig w sums'!$N$1473</f>
        <v>0.77681666360810153</v>
      </c>
      <c r="R166" s="4">
        <f t="shared" si="37"/>
        <v>-6.6092369422463104E-2</v>
      </c>
      <c r="S166" s="6">
        <f t="shared" si="44"/>
        <v>8751382</v>
      </c>
      <c r="T166" s="4">
        <f t="shared" si="38"/>
        <v>2.7106186273256436E-2</v>
      </c>
      <c r="U166" s="6">
        <f t="shared" si="39"/>
        <v>256.90408961743361</v>
      </c>
      <c r="V166" s="2">
        <f t="shared" si="45"/>
        <v>1051.6420156667698</v>
      </c>
      <c r="W166" s="6">
        <f t="shared" si="46"/>
        <v>810067.55045260221</v>
      </c>
      <c r="X166" s="7">
        <f t="shared" si="40"/>
        <v>0.11624122867800372</v>
      </c>
      <c r="Y166" s="2">
        <f t="shared" si="47"/>
        <v>1051.6420156667698</v>
      </c>
      <c r="Z166" s="6">
        <f t="shared" si="48"/>
        <v>810067.55045260221</v>
      </c>
      <c r="AA166" s="8">
        <f t="shared" si="49"/>
        <v>52582100.783338487</v>
      </c>
      <c r="AB166" s="9">
        <f t="shared" si="41"/>
        <v>228.60789001929695</v>
      </c>
      <c r="AC166" s="10">
        <f t="shared" si="50"/>
        <v>40503377522.630127</v>
      </c>
      <c r="AD166" s="9">
        <f t="shared" si="42"/>
        <v>462.82264358509468</v>
      </c>
      <c r="AE166">
        <f t="shared" si="43"/>
        <v>1</v>
      </c>
      <c r="AF166" s="10">
        <f t="shared" si="51"/>
        <v>3505473.3855558992</v>
      </c>
      <c r="AG166" s="10">
        <f t="shared" si="53"/>
        <v>2700225168.1753407</v>
      </c>
      <c r="AH166" s="8">
        <f t="shared" si="52"/>
        <v>152.40526001286463</v>
      </c>
    </row>
    <row r="167" spans="1:34" x14ac:dyDescent="0.45">
      <c r="A167" s="3">
        <v>99</v>
      </c>
      <c r="B167" t="s">
        <v>28</v>
      </c>
      <c r="C167" t="s">
        <v>29</v>
      </c>
      <c r="D167" t="s">
        <v>28</v>
      </c>
      <c r="E167" s="2">
        <v>4935</v>
      </c>
      <c r="F167" s="2">
        <v>9290</v>
      </c>
      <c r="G167" s="2">
        <v>6983</v>
      </c>
      <c r="H167" s="2">
        <v>20038</v>
      </c>
      <c r="I167" s="4">
        <v>0.53121638298034668</v>
      </c>
      <c r="J167" s="4">
        <f>'[1]Sheet1 orig w sums'!$I$1473</f>
        <v>0.75962237056973825</v>
      </c>
      <c r="K167" s="4">
        <f t="shared" si="36"/>
        <v>-0.22840598758939157</v>
      </c>
      <c r="L167" s="2">
        <v>4820.807861328125</v>
      </c>
      <c r="M167" s="2">
        <v>9328.4267578125</v>
      </c>
      <c r="N167" s="2">
        <v>7190.565185546875</v>
      </c>
      <c r="O167" s="2">
        <v>22809</v>
      </c>
      <c r="P167" s="4">
        <v>0.51678681373596191</v>
      </c>
      <c r="Q167" s="5">
        <f>'[1]Sheet1 orig w sums'!$N$1473</f>
        <v>0.77681666360810153</v>
      </c>
      <c r="R167" s="4">
        <f t="shared" si="37"/>
        <v>-0.26002984987213962</v>
      </c>
      <c r="S167" s="6">
        <f t="shared" si="44"/>
        <v>8774191</v>
      </c>
      <c r="T167" s="4">
        <f t="shared" si="38"/>
        <v>2.7176833972409175E-2</v>
      </c>
      <c r="U167" s="6">
        <f t="shared" si="39"/>
        <v>1212.8347046886172</v>
      </c>
      <c r="V167" s="2">
        <f t="shared" si="45"/>
        <v>4522.5651250879673</v>
      </c>
      <c r="W167" s="6">
        <f t="shared" si="46"/>
        <v>814590.11557769019</v>
      </c>
      <c r="X167" s="7">
        <f t="shared" si="40"/>
        <v>0.6289582262849629</v>
      </c>
      <c r="Y167" s="2">
        <f t="shared" si="47"/>
        <v>4522.5651250879673</v>
      </c>
      <c r="Z167" s="6">
        <f t="shared" si="48"/>
        <v>814590.11557769019</v>
      </c>
      <c r="AA167" s="8">
        <f t="shared" si="49"/>
        <v>226128256.25439838</v>
      </c>
      <c r="AB167" s="9">
        <f t="shared" si="41"/>
        <v>991.3992557955122</v>
      </c>
      <c r="AC167" s="10">
        <f t="shared" si="50"/>
        <v>40729505778.884529</v>
      </c>
      <c r="AD167" s="9">
        <f t="shared" si="42"/>
        <v>464.19670803706612</v>
      </c>
      <c r="AE167">
        <f t="shared" si="43"/>
        <v>1</v>
      </c>
      <c r="AF167" s="10">
        <f t="shared" si="51"/>
        <v>15075217.083626557</v>
      </c>
      <c r="AG167" s="10">
        <f t="shared" si="53"/>
        <v>2715300385.2589674</v>
      </c>
      <c r="AH167" s="8">
        <f t="shared" si="52"/>
        <v>660.9328371970081</v>
      </c>
    </row>
    <row r="168" spans="1:34" x14ac:dyDescent="0.45">
      <c r="A168" s="3">
        <v>128</v>
      </c>
      <c r="B168" t="s">
        <v>28</v>
      </c>
      <c r="C168" t="s">
        <v>29</v>
      </c>
      <c r="D168" t="s">
        <v>28</v>
      </c>
      <c r="E168" s="2">
        <v>4979</v>
      </c>
      <c r="F168" s="2">
        <v>8764</v>
      </c>
      <c r="G168" s="2">
        <v>7225</v>
      </c>
      <c r="H168" s="2">
        <v>20102</v>
      </c>
      <c r="I168" s="4">
        <v>0.5681195855140686</v>
      </c>
      <c r="J168" s="4">
        <f>'[1]Sheet1 orig w sums'!$I$1473</f>
        <v>0.75962237056973825</v>
      </c>
      <c r="K168" s="4">
        <f t="shared" si="36"/>
        <v>-0.19150278505566964</v>
      </c>
      <c r="L168" s="2">
        <v>4680.1810302734375</v>
      </c>
      <c r="M168" s="2">
        <v>9111.960693359375</v>
      </c>
      <c r="N168" s="2">
        <v>7462.284912109375</v>
      </c>
      <c r="O168" s="2">
        <v>22751</v>
      </c>
      <c r="P168" s="4">
        <v>0.51363050937652588</v>
      </c>
      <c r="Q168" s="5">
        <f>'[1]Sheet1 orig w sums'!$N$1473</f>
        <v>0.77681666360810153</v>
      </c>
      <c r="R168" s="4">
        <f t="shared" si="37"/>
        <v>-0.26318615423157565</v>
      </c>
      <c r="S168" s="6">
        <f t="shared" si="44"/>
        <v>8796942</v>
      </c>
      <c r="T168" s="4">
        <f t="shared" si="38"/>
        <v>2.7247302024643996E-2</v>
      </c>
      <c r="U168" s="6">
        <f t="shared" si="39"/>
        <v>1199.0709461972679</v>
      </c>
      <c r="V168" s="2">
        <f t="shared" si="45"/>
        <v>4779.6276321782643</v>
      </c>
      <c r="W168" s="6">
        <f t="shared" si="46"/>
        <v>819369.74320986844</v>
      </c>
      <c r="X168" s="7">
        <f t="shared" si="40"/>
        <v>0.64050457580655418</v>
      </c>
      <c r="Y168" s="2">
        <f t="shared" si="47"/>
        <v>4779.6276321782643</v>
      </c>
      <c r="Z168" s="6">
        <f t="shared" si="48"/>
        <v>819369.74320986844</v>
      </c>
      <c r="AA168" s="8">
        <f t="shared" si="49"/>
        <v>238981381.60891321</v>
      </c>
      <c r="AB168" s="9">
        <f t="shared" si="41"/>
        <v>1050.4214390968011</v>
      </c>
      <c r="AC168" s="10">
        <f t="shared" si="50"/>
        <v>40968487160.493439</v>
      </c>
      <c r="AD168" s="9">
        <f t="shared" si="42"/>
        <v>465.71282566707202</v>
      </c>
      <c r="AE168">
        <f t="shared" si="43"/>
        <v>1</v>
      </c>
      <c r="AF168" s="10">
        <f t="shared" si="51"/>
        <v>15932092.107260879</v>
      </c>
      <c r="AG168" s="10">
        <f t="shared" si="53"/>
        <v>2731232477.3662281</v>
      </c>
      <c r="AH168" s="8">
        <f t="shared" si="52"/>
        <v>700.28095939786726</v>
      </c>
    </row>
    <row r="169" spans="1:34" x14ac:dyDescent="0.45">
      <c r="A169" s="3">
        <v>414</v>
      </c>
      <c r="B169" t="s">
        <v>28</v>
      </c>
      <c r="C169" t="s">
        <v>29</v>
      </c>
      <c r="D169" t="s">
        <v>28</v>
      </c>
      <c r="E169" s="2">
        <v>7304</v>
      </c>
      <c r="F169" s="2">
        <v>10668</v>
      </c>
      <c r="G169" s="2">
        <v>10156</v>
      </c>
      <c r="H169" s="2">
        <v>23501</v>
      </c>
      <c r="I169" s="4">
        <v>0.68466442823410034</v>
      </c>
      <c r="J169" s="4">
        <f>'[1]Sheet1 orig w sums'!$I$1473</f>
        <v>0.75962237056973825</v>
      </c>
      <c r="K169" s="4">
        <f t="shared" si="36"/>
        <v>-7.4957942335637906E-2</v>
      </c>
      <c r="L169" s="2">
        <v>5768.2041015625</v>
      </c>
      <c r="M169" s="2">
        <v>8399.3203125</v>
      </c>
      <c r="N169" s="2">
        <v>9552.2470703125</v>
      </c>
      <c r="O169" s="2">
        <v>22746</v>
      </c>
      <c r="P169" s="4">
        <v>0.68674653768539429</v>
      </c>
      <c r="Q169" s="5">
        <f>'[1]Sheet1 orig w sums'!$N$1473</f>
        <v>0.77681666360810153</v>
      </c>
      <c r="R169" s="4">
        <f t="shared" si="37"/>
        <v>-9.0070125922707245E-2</v>
      </c>
      <c r="S169" s="6">
        <f t="shared" si="44"/>
        <v>8819688</v>
      </c>
      <c r="T169" s="4">
        <f t="shared" si="38"/>
        <v>2.7317754590075547E-2</v>
      </c>
      <c r="U169" s="6">
        <f t="shared" si="39"/>
        <v>378.26391910601387</v>
      </c>
      <c r="V169" s="2">
        <f t="shared" si="45"/>
        <v>1566.0291962044898</v>
      </c>
      <c r="W169" s="6">
        <f t="shared" si="46"/>
        <v>820935.77240607294</v>
      </c>
      <c r="X169" s="7">
        <f t="shared" si="40"/>
        <v>0.16394353963807778</v>
      </c>
      <c r="Y169" s="2">
        <f t="shared" si="47"/>
        <v>1566.0291962044898</v>
      </c>
      <c r="Z169" s="6">
        <f t="shared" si="48"/>
        <v>820935.77240607294</v>
      </c>
      <c r="AA169" s="8">
        <f t="shared" si="49"/>
        <v>78301459.810224488</v>
      </c>
      <c r="AB169" s="9">
        <f t="shared" si="41"/>
        <v>344.24276712487688</v>
      </c>
      <c r="AC169" s="10">
        <f t="shared" si="50"/>
        <v>41046788620.303665</v>
      </c>
      <c r="AD169" s="9">
        <f t="shared" si="42"/>
        <v>465.39955404662464</v>
      </c>
      <c r="AE169">
        <f t="shared" si="43"/>
        <v>1</v>
      </c>
      <c r="AF169" s="10">
        <f t="shared" si="51"/>
        <v>5220097.3206816325</v>
      </c>
      <c r="AG169" s="10">
        <f t="shared" si="53"/>
        <v>2736452574.6869097</v>
      </c>
      <c r="AH169" s="8">
        <f t="shared" si="52"/>
        <v>229.49517808325123</v>
      </c>
    </row>
    <row r="170" spans="1:34" x14ac:dyDescent="0.45">
      <c r="A170" s="3">
        <v>387</v>
      </c>
      <c r="B170" t="s">
        <v>28</v>
      </c>
      <c r="C170" t="s">
        <v>29</v>
      </c>
      <c r="D170" t="s">
        <v>28</v>
      </c>
      <c r="E170" s="2">
        <v>5854</v>
      </c>
      <c r="F170" s="2">
        <v>9999</v>
      </c>
      <c r="G170" s="2">
        <v>8117</v>
      </c>
      <c r="H170" s="2">
        <v>21668</v>
      </c>
      <c r="I170" s="4">
        <v>0.58545851707458496</v>
      </c>
      <c r="J170" s="4">
        <f>'[1]Sheet1 orig w sums'!$I$1473</f>
        <v>0.75962237056973825</v>
      </c>
      <c r="K170" s="4">
        <f t="shared" si="36"/>
        <v>-0.17416385349515329</v>
      </c>
      <c r="L170" s="2">
        <v>5345.93798828125</v>
      </c>
      <c r="M170" s="2">
        <v>9378.100830078125</v>
      </c>
      <c r="N170" s="2">
        <v>8264.0699462890625</v>
      </c>
      <c r="O170" s="2">
        <v>22094</v>
      </c>
      <c r="P170" s="4">
        <v>0.57004481554031372</v>
      </c>
      <c r="Q170" s="5">
        <f>'[1]Sheet1 orig w sums'!$N$1473</f>
        <v>0.77681666360810153</v>
      </c>
      <c r="R170" s="4">
        <f t="shared" si="37"/>
        <v>-0.20677184806778781</v>
      </c>
      <c r="S170" s="6">
        <f t="shared" si="44"/>
        <v>8841782</v>
      </c>
      <c r="T170" s="4">
        <f t="shared" si="38"/>
        <v>2.738618767636081E-2</v>
      </c>
      <c r="U170" s="6">
        <f t="shared" si="39"/>
        <v>969.5636200006544</v>
      </c>
      <c r="V170" s="2">
        <f t="shared" si="45"/>
        <v>3747.0232495339487</v>
      </c>
      <c r="W170" s="6">
        <f t="shared" si="46"/>
        <v>824682.7956556069</v>
      </c>
      <c r="X170" s="7">
        <f t="shared" si="40"/>
        <v>0.45341136678260208</v>
      </c>
      <c r="Y170" s="2">
        <f t="shared" si="47"/>
        <v>3747.0232495339487</v>
      </c>
      <c r="Z170" s="6">
        <f t="shared" si="48"/>
        <v>824682.7956556069</v>
      </c>
      <c r="AA170" s="8">
        <f t="shared" si="49"/>
        <v>187351162.47669744</v>
      </c>
      <c r="AB170" s="9">
        <f t="shared" si="41"/>
        <v>847.97303556032159</v>
      </c>
      <c r="AC170" s="10">
        <f t="shared" si="50"/>
        <v>41234139782.780365</v>
      </c>
      <c r="AD170" s="9">
        <f t="shared" si="42"/>
        <v>466.3555353748867</v>
      </c>
      <c r="AE170">
        <f t="shared" si="43"/>
        <v>1</v>
      </c>
      <c r="AF170" s="10">
        <f t="shared" si="51"/>
        <v>12490077.498446496</v>
      </c>
      <c r="AG170" s="10">
        <f t="shared" si="53"/>
        <v>2748942652.1853561</v>
      </c>
      <c r="AH170" s="8">
        <f t="shared" si="52"/>
        <v>565.31535704021439</v>
      </c>
    </row>
    <row r="171" spans="1:34" x14ac:dyDescent="0.45">
      <c r="A171" s="3">
        <v>510</v>
      </c>
      <c r="B171" t="s">
        <v>28</v>
      </c>
      <c r="C171" t="s">
        <v>29</v>
      </c>
      <c r="D171" t="s">
        <v>28</v>
      </c>
      <c r="E171" s="2">
        <v>5864</v>
      </c>
      <c r="F171" s="2">
        <v>7933</v>
      </c>
      <c r="G171" s="2">
        <v>8571</v>
      </c>
      <c r="H171" s="2">
        <v>22355</v>
      </c>
      <c r="I171" s="4">
        <v>0.73919069766998291</v>
      </c>
      <c r="J171" s="4">
        <f>'[1]Sheet1 orig w sums'!$I$1473</f>
        <v>0.75962237056973825</v>
      </c>
      <c r="K171" s="4">
        <f t="shared" si="36"/>
        <v>-2.0431672899755338E-2</v>
      </c>
      <c r="L171" s="2">
        <v>4548.652099609375</v>
      </c>
      <c r="M171" s="2">
        <v>7142.0977783203125</v>
      </c>
      <c r="N171" s="2">
        <v>7964.1105346679688</v>
      </c>
      <c r="O171" s="2">
        <v>21870</v>
      </c>
      <c r="P171" s="4">
        <v>0.63687902688980103</v>
      </c>
      <c r="Q171" s="5">
        <f>'[1]Sheet1 orig w sums'!$N$1473</f>
        <v>0.77681666360810153</v>
      </c>
      <c r="R171" s="4">
        <f t="shared" si="37"/>
        <v>-0.13993763671830051</v>
      </c>
      <c r="S171" s="6">
        <f t="shared" si="44"/>
        <v>8863652</v>
      </c>
      <c r="T171" s="4">
        <f t="shared" si="38"/>
        <v>2.7453926953859623E-2</v>
      </c>
      <c r="U171" s="6">
        <f t="shared" si="39"/>
        <v>499.72414215458451</v>
      </c>
      <c r="V171" s="2">
        <f t="shared" si="45"/>
        <v>2187.3833268667759</v>
      </c>
      <c r="W171" s="6">
        <f t="shared" si="46"/>
        <v>826870.17898247368</v>
      </c>
      <c r="X171" s="7">
        <f t="shared" si="40"/>
        <v>0.27465506880461321</v>
      </c>
      <c r="Y171" s="2">
        <f t="shared" si="47"/>
        <v>2187.3833268667759</v>
      </c>
      <c r="Z171" s="6">
        <f t="shared" si="48"/>
        <v>826870.17898247368</v>
      </c>
      <c r="AA171" s="8">
        <f t="shared" si="49"/>
        <v>109369166.34333879</v>
      </c>
      <c r="AB171" s="9">
        <f t="shared" si="41"/>
        <v>500.08763760100038</v>
      </c>
      <c r="AC171" s="10">
        <f t="shared" si="50"/>
        <v>41343508949.123703</v>
      </c>
      <c r="AD171" s="9">
        <f t="shared" si="42"/>
        <v>466.43876529813792</v>
      </c>
      <c r="AE171">
        <f t="shared" si="43"/>
        <v>1</v>
      </c>
      <c r="AF171" s="10">
        <f t="shared" si="51"/>
        <v>7291277.7562225852</v>
      </c>
      <c r="AG171" s="10">
        <f t="shared" si="53"/>
        <v>2756233929.9415789</v>
      </c>
      <c r="AH171" s="8">
        <f t="shared" si="52"/>
        <v>333.3917584006669</v>
      </c>
    </row>
    <row r="172" spans="1:34" x14ac:dyDescent="0.45">
      <c r="A172" s="3">
        <v>549</v>
      </c>
      <c r="B172" t="s">
        <v>28</v>
      </c>
      <c r="C172" t="s">
        <v>29</v>
      </c>
      <c r="D172" t="s">
        <v>28</v>
      </c>
      <c r="E172" s="2">
        <v>5282</v>
      </c>
      <c r="F172" s="2">
        <v>8338</v>
      </c>
      <c r="G172" s="2">
        <v>7927</v>
      </c>
      <c r="H172" s="2">
        <v>21363</v>
      </c>
      <c r="I172" s="4">
        <v>0.63348525762557983</v>
      </c>
      <c r="J172" s="4">
        <f>'[1]Sheet1 orig w sums'!$I$1473</f>
        <v>0.75962237056973825</v>
      </c>
      <c r="K172" s="4">
        <f t="shared" si="36"/>
        <v>-0.12613711294415841</v>
      </c>
      <c r="L172" s="2">
        <v>5078.0819091796875</v>
      </c>
      <c r="M172" s="2">
        <v>8935.46728515625</v>
      </c>
      <c r="N172" s="2">
        <v>7995.6431884765625</v>
      </c>
      <c r="O172" s="2">
        <v>21807</v>
      </c>
      <c r="P172" s="4">
        <v>0.56830626726150513</v>
      </c>
      <c r="Q172" s="5">
        <f>'[1]Sheet1 orig w sums'!$N$1473</f>
        <v>0.77681666360810153</v>
      </c>
      <c r="R172" s="4">
        <f t="shared" si="37"/>
        <v>-0.2085103963465964</v>
      </c>
      <c r="S172" s="6">
        <f t="shared" si="44"/>
        <v>8885459</v>
      </c>
      <c r="T172" s="4">
        <f t="shared" si="38"/>
        <v>2.7521471097637248E-2</v>
      </c>
      <c r="U172" s="6">
        <f t="shared" si="39"/>
        <v>931.56891258498774</v>
      </c>
      <c r="V172" s="2">
        <f t="shared" si="45"/>
        <v>3666.9813345477842</v>
      </c>
      <c r="W172" s="6">
        <f t="shared" si="46"/>
        <v>830537.16031702142</v>
      </c>
      <c r="X172" s="7">
        <f t="shared" si="40"/>
        <v>0.45862243325623775</v>
      </c>
      <c r="Y172" s="2">
        <f t="shared" si="47"/>
        <v>3666.9813345477842</v>
      </c>
      <c r="Z172" s="6">
        <f t="shared" si="48"/>
        <v>830537.16031702142</v>
      </c>
      <c r="AA172" s="8">
        <f t="shared" si="49"/>
        <v>183349066.72738922</v>
      </c>
      <c r="AB172" s="9">
        <f t="shared" si="41"/>
        <v>840.78078932172798</v>
      </c>
      <c r="AC172" s="10">
        <f t="shared" si="50"/>
        <v>41526858015.851089</v>
      </c>
      <c r="AD172" s="9">
        <f t="shared" si="42"/>
        <v>467.35748840719532</v>
      </c>
      <c r="AE172">
        <f t="shared" si="43"/>
        <v>1</v>
      </c>
      <c r="AF172" s="10">
        <f t="shared" si="51"/>
        <v>12223271.115159281</v>
      </c>
      <c r="AG172" s="10">
        <f t="shared" si="53"/>
        <v>2768457201.0567384</v>
      </c>
      <c r="AH172" s="8">
        <f t="shared" si="52"/>
        <v>560.52052621448524</v>
      </c>
    </row>
    <row r="173" spans="1:34" x14ac:dyDescent="0.45">
      <c r="A173" s="3">
        <v>140</v>
      </c>
      <c r="B173" t="s">
        <v>28</v>
      </c>
      <c r="C173" t="s">
        <v>29</v>
      </c>
      <c r="D173" t="s">
        <v>28</v>
      </c>
      <c r="E173" s="2">
        <v>6300</v>
      </c>
      <c r="F173" s="2">
        <v>9313</v>
      </c>
      <c r="G173" s="2">
        <v>8849</v>
      </c>
      <c r="H173" s="2">
        <v>22942</v>
      </c>
      <c r="I173" s="4">
        <v>0.67647373676300049</v>
      </c>
      <c r="J173" s="4">
        <f>'[1]Sheet1 orig w sums'!$I$1473</f>
        <v>0.75962237056973825</v>
      </c>
      <c r="K173" s="4">
        <f t="shared" si="36"/>
        <v>-8.3148633806737759E-2</v>
      </c>
      <c r="L173" s="2">
        <v>4763.9609375</v>
      </c>
      <c r="M173" s="2">
        <v>7108.232421875</v>
      </c>
      <c r="N173" s="2">
        <v>8297.300537109375</v>
      </c>
      <c r="O173" s="2">
        <v>21612</v>
      </c>
      <c r="P173" s="4">
        <v>0.67020332813262939</v>
      </c>
      <c r="Q173" s="5">
        <f>'[1]Sheet1 orig w sums'!$N$1473</f>
        <v>0.77681666360810153</v>
      </c>
      <c r="R173" s="4">
        <f t="shared" si="37"/>
        <v>-0.10661333547547214</v>
      </c>
      <c r="S173" s="6">
        <f t="shared" si="44"/>
        <v>8907071</v>
      </c>
      <c r="T173" s="4">
        <f t="shared" si="38"/>
        <v>2.7588411256087377E-2</v>
      </c>
      <c r="U173" s="6">
        <f t="shared" si="39"/>
        <v>378.9161839154936</v>
      </c>
      <c r="V173" s="2">
        <f t="shared" si="45"/>
        <v>1649.8778524679387</v>
      </c>
      <c r="W173" s="6">
        <f t="shared" si="46"/>
        <v>832187.03816948936</v>
      </c>
      <c r="X173" s="7">
        <f t="shared" si="40"/>
        <v>0.19884513584736627</v>
      </c>
      <c r="Y173" s="2">
        <f t="shared" si="47"/>
        <v>1649.8778524679387</v>
      </c>
      <c r="Z173" s="6">
        <f t="shared" si="48"/>
        <v>832187.03816948936</v>
      </c>
      <c r="AA173" s="8">
        <f t="shared" si="49"/>
        <v>82493892.623396933</v>
      </c>
      <c r="AB173" s="9">
        <f t="shared" si="41"/>
        <v>381.70411171292307</v>
      </c>
      <c r="AC173" s="10">
        <f t="shared" si="50"/>
        <v>41609351908.474487</v>
      </c>
      <c r="AD173" s="9">
        <f t="shared" si="42"/>
        <v>467.14966017981095</v>
      </c>
      <c r="AE173">
        <f t="shared" si="43"/>
        <v>1</v>
      </c>
      <c r="AF173" s="10">
        <f t="shared" si="51"/>
        <v>5499592.8415597957</v>
      </c>
      <c r="AG173" s="10">
        <f t="shared" si="53"/>
        <v>2773956793.8982983</v>
      </c>
      <c r="AH173" s="8">
        <f t="shared" si="52"/>
        <v>254.46940780861539</v>
      </c>
    </row>
    <row r="174" spans="1:34" x14ac:dyDescent="0.45">
      <c r="A174" s="3">
        <v>606</v>
      </c>
      <c r="B174" t="s">
        <v>28</v>
      </c>
      <c r="C174" t="s">
        <v>29</v>
      </c>
      <c r="D174" t="s">
        <v>28</v>
      </c>
      <c r="E174" s="2">
        <v>5806</v>
      </c>
      <c r="F174" s="2">
        <v>9565</v>
      </c>
      <c r="G174" s="2">
        <v>8016</v>
      </c>
      <c r="H174" s="2">
        <v>23028</v>
      </c>
      <c r="I174" s="4">
        <v>0.60700470209121704</v>
      </c>
      <c r="J174" s="4">
        <f>'[1]Sheet1 orig w sums'!$I$1473</f>
        <v>0.75962237056973825</v>
      </c>
      <c r="K174" s="4">
        <f t="shared" si="36"/>
        <v>-0.15261766847852121</v>
      </c>
      <c r="L174" s="2">
        <v>4180.740966796875</v>
      </c>
      <c r="M174" s="2">
        <v>7590.33203125</v>
      </c>
      <c r="N174" s="2">
        <v>6731.927734375</v>
      </c>
      <c r="O174" s="2">
        <v>21601</v>
      </c>
      <c r="P174" s="4">
        <v>0.55079817771911621</v>
      </c>
      <c r="Q174" s="5">
        <f>'[1]Sheet1 orig w sums'!$N$1473</f>
        <v>0.77681666360810153</v>
      </c>
      <c r="R174" s="4">
        <f t="shared" si="37"/>
        <v>-0.22601848588898532</v>
      </c>
      <c r="S174" s="6">
        <f t="shared" si="44"/>
        <v>8928672</v>
      </c>
      <c r="T174" s="4">
        <f t="shared" si="38"/>
        <v>2.7655317343570317E-2</v>
      </c>
      <c r="U174" s="6">
        <f t="shared" si="39"/>
        <v>857.77767654889567</v>
      </c>
      <c r="V174" s="2">
        <f t="shared" si="45"/>
        <v>3453.0346274427634</v>
      </c>
      <c r="W174" s="6">
        <f t="shared" si="46"/>
        <v>835640.07279693207</v>
      </c>
      <c r="X174" s="7">
        <f t="shared" si="40"/>
        <v>0.5129340010307385</v>
      </c>
      <c r="Y174" s="2">
        <f t="shared" si="47"/>
        <v>3453.0346274427634</v>
      </c>
      <c r="Z174" s="6">
        <f t="shared" si="48"/>
        <v>835640.07279693207</v>
      </c>
      <c r="AA174" s="8">
        <f t="shared" si="49"/>
        <v>172651731.37213817</v>
      </c>
      <c r="AB174" s="9">
        <f t="shared" si="41"/>
        <v>799.27656762250911</v>
      </c>
      <c r="AC174" s="10">
        <f t="shared" si="50"/>
        <v>41782003639.846626</v>
      </c>
      <c r="AD174" s="9">
        <f t="shared" si="42"/>
        <v>467.95316974177831</v>
      </c>
      <c r="AE174">
        <f t="shared" si="43"/>
        <v>1</v>
      </c>
      <c r="AF174" s="10">
        <f t="shared" si="51"/>
        <v>11510115.424809212</v>
      </c>
      <c r="AG174" s="10">
        <f t="shared" si="53"/>
        <v>2785466909.3231072</v>
      </c>
      <c r="AH174" s="8">
        <f t="shared" si="52"/>
        <v>532.85104508167274</v>
      </c>
    </row>
    <row r="175" spans="1:34" x14ac:dyDescent="0.45">
      <c r="A175" s="3">
        <v>78</v>
      </c>
      <c r="B175" t="s">
        <v>28</v>
      </c>
      <c r="C175" t="s">
        <v>29</v>
      </c>
      <c r="D175" t="s">
        <v>28</v>
      </c>
      <c r="E175" s="2">
        <v>7061</v>
      </c>
      <c r="F175" s="2">
        <v>9657</v>
      </c>
      <c r="G175" s="2">
        <v>10670</v>
      </c>
      <c r="H175" s="2">
        <v>24334</v>
      </c>
      <c r="I175" s="4">
        <v>0.73117947578430176</v>
      </c>
      <c r="J175" s="4">
        <f>'[1]Sheet1 orig w sums'!$I$1473</f>
        <v>0.75962237056973825</v>
      </c>
      <c r="K175" s="4">
        <f t="shared" si="36"/>
        <v>-2.844289478543649E-2</v>
      </c>
      <c r="L175" s="2">
        <v>4926.7017822265625</v>
      </c>
      <c r="M175" s="2">
        <v>8008.6250610351563</v>
      </c>
      <c r="N175" s="2">
        <v>8369.9179077148438</v>
      </c>
      <c r="O175" s="2">
        <v>21349</v>
      </c>
      <c r="P175" s="4">
        <v>0.61517447233200073</v>
      </c>
      <c r="Q175" s="5">
        <f>'[1]Sheet1 orig w sums'!$N$1473</f>
        <v>0.77681666360810153</v>
      </c>
      <c r="R175" s="4">
        <f t="shared" si="37"/>
        <v>-0.1616421912761008</v>
      </c>
      <c r="S175" s="6">
        <f t="shared" si="44"/>
        <v>8950021</v>
      </c>
      <c r="T175" s="4">
        <f t="shared" si="38"/>
        <v>2.7721442896168496E-2</v>
      </c>
      <c r="U175" s="6">
        <f t="shared" si="39"/>
        <v>647.26585198720954</v>
      </c>
      <c r="V175" s="2">
        <f t="shared" si="45"/>
        <v>2749.0815788487048</v>
      </c>
      <c r="W175" s="6">
        <f t="shared" si="46"/>
        <v>838389.15437578072</v>
      </c>
      <c r="X175" s="7">
        <f t="shared" si="40"/>
        <v>0.3284478544663838</v>
      </c>
      <c r="Y175" s="2">
        <f t="shared" si="47"/>
        <v>2749.0815788487048</v>
      </c>
      <c r="Z175" s="6">
        <f t="shared" si="48"/>
        <v>838389.15437578072</v>
      </c>
      <c r="AA175" s="8">
        <f t="shared" si="49"/>
        <v>137454078.94243523</v>
      </c>
      <c r="AB175" s="9">
        <f t="shared" si="41"/>
        <v>643.84317271270424</v>
      </c>
      <c r="AC175" s="10">
        <f t="shared" si="50"/>
        <v>41919457718.789063</v>
      </c>
      <c r="AD175" s="9">
        <f t="shared" si="42"/>
        <v>468.37273028509168</v>
      </c>
      <c r="AE175">
        <f t="shared" si="43"/>
        <v>1</v>
      </c>
      <c r="AF175" s="10">
        <f t="shared" si="51"/>
        <v>9163605.262829015</v>
      </c>
      <c r="AG175" s="10">
        <f t="shared" si="53"/>
        <v>2794630514.5859361</v>
      </c>
      <c r="AH175" s="8">
        <f t="shared" si="52"/>
        <v>429.22878180846948</v>
      </c>
    </row>
    <row r="176" spans="1:34" x14ac:dyDescent="0.45">
      <c r="A176" s="3">
        <v>441</v>
      </c>
      <c r="B176" t="s">
        <v>28</v>
      </c>
      <c r="C176" t="s">
        <v>29</v>
      </c>
      <c r="D176" t="s">
        <v>28</v>
      </c>
      <c r="E176" s="2">
        <v>5630</v>
      </c>
      <c r="F176" s="2">
        <v>7842</v>
      </c>
      <c r="G176" s="2">
        <v>7970</v>
      </c>
      <c r="H176" s="2">
        <v>21225</v>
      </c>
      <c r="I176" s="4">
        <v>0.71792912483215332</v>
      </c>
      <c r="J176" s="4">
        <f>'[1]Sheet1 orig w sums'!$I$1473</f>
        <v>0.75962237056973825</v>
      </c>
      <c r="K176" s="4">
        <f t="shared" si="36"/>
        <v>-4.1693245737584927E-2</v>
      </c>
      <c r="L176" s="2">
        <v>5107.3760986328125</v>
      </c>
      <c r="M176" s="2">
        <v>7195.0197143554688</v>
      </c>
      <c r="N176" s="2">
        <v>8278.4512939453125</v>
      </c>
      <c r="O176" s="2">
        <v>21059</v>
      </c>
      <c r="P176" s="4">
        <v>0.70984882116317749</v>
      </c>
      <c r="Q176" s="5">
        <f>'[1]Sheet1 orig w sums'!$N$1473</f>
        <v>0.77681666360810153</v>
      </c>
      <c r="R176" s="4">
        <f t="shared" si="37"/>
        <v>-6.6967842444924042E-2</v>
      </c>
      <c r="S176" s="6">
        <f t="shared" si="44"/>
        <v>8971080</v>
      </c>
      <c r="T176" s="4">
        <f t="shared" si="38"/>
        <v>2.7786670214177068E-2</v>
      </c>
      <c r="U176" s="6">
        <f t="shared" si="39"/>
        <v>240.9174733095397</v>
      </c>
      <c r="V176" s="2">
        <f t="shared" si="45"/>
        <v>976.2466725268572</v>
      </c>
      <c r="W176" s="6">
        <f t="shared" si="46"/>
        <v>839365.40104830754</v>
      </c>
      <c r="X176" s="7">
        <f t="shared" si="40"/>
        <v>0.11792624463960594</v>
      </c>
      <c r="Y176" s="2">
        <f t="shared" si="47"/>
        <v>976.2466725268572</v>
      </c>
      <c r="Z176" s="6">
        <f t="shared" si="48"/>
        <v>839365.40104830754</v>
      </c>
      <c r="AA176" s="8">
        <f t="shared" si="49"/>
        <v>48812333.626342863</v>
      </c>
      <c r="AB176" s="9">
        <f t="shared" si="41"/>
        <v>231.78846871334281</v>
      </c>
      <c r="AC176" s="10">
        <f t="shared" si="50"/>
        <v>41968270052.415405</v>
      </c>
      <c r="AD176" s="9">
        <f t="shared" si="42"/>
        <v>467.81736482581147</v>
      </c>
      <c r="AE176">
        <f t="shared" si="43"/>
        <v>1</v>
      </c>
      <c r="AF176" s="10">
        <f t="shared" si="51"/>
        <v>3254155.575089524</v>
      </c>
      <c r="AG176" s="10">
        <f t="shared" si="53"/>
        <v>2797884670.1610255</v>
      </c>
      <c r="AH176" s="8">
        <f t="shared" si="52"/>
        <v>154.52564580889521</v>
      </c>
    </row>
    <row r="177" spans="1:34" x14ac:dyDescent="0.45">
      <c r="A177" s="3">
        <v>48</v>
      </c>
      <c r="B177" t="s">
        <v>28</v>
      </c>
      <c r="C177" t="s">
        <v>29</v>
      </c>
      <c r="D177" t="s">
        <v>28</v>
      </c>
      <c r="E177" s="2">
        <v>5800</v>
      </c>
      <c r="F177" s="2">
        <v>8055</v>
      </c>
      <c r="G177" s="2">
        <v>8554</v>
      </c>
      <c r="H177" s="2">
        <v>20336</v>
      </c>
      <c r="I177" s="4">
        <v>0.72004967927932739</v>
      </c>
      <c r="J177" s="4">
        <f>'[1]Sheet1 orig w sums'!$I$1473</f>
        <v>0.75962237056973825</v>
      </c>
      <c r="K177" s="4">
        <f t="shared" si="36"/>
        <v>-3.9572691290410855E-2</v>
      </c>
      <c r="L177" s="2">
        <v>5596.39697265625</v>
      </c>
      <c r="M177" s="2">
        <v>7753.71630859375</v>
      </c>
      <c r="N177" s="2">
        <v>8844.9755859375</v>
      </c>
      <c r="O177" s="2">
        <v>20906</v>
      </c>
      <c r="P177" s="4">
        <v>0.72176963090896606</v>
      </c>
      <c r="Q177" s="5">
        <f>'[1]Sheet1 orig w sums'!$N$1473</f>
        <v>0.77681666360810153</v>
      </c>
      <c r="R177" s="4">
        <f t="shared" si="37"/>
        <v>-5.5047032699135467E-2</v>
      </c>
      <c r="S177" s="6">
        <f t="shared" si="44"/>
        <v>8991986</v>
      </c>
      <c r="T177" s="4">
        <f t="shared" si="38"/>
        <v>2.7851423636005609E-2</v>
      </c>
      <c r="U177" s="6">
        <f t="shared" si="39"/>
        <v>213.40953758949004</v>
      </c>
      <c r="V177" s="2">
        <f t="shared" si="45"/>
        <v>843.22205832073371</v>
      </c>
      <c r="W177" s="6">
        <f t="shared" si="46"/>
        <v>840208.62310662831</v>
      </c>
      <c r="X177" s="7">
        <f t="shared" si="40"/>
        <v>9.5333452323074858E-2</v>
      </c>
      <c r="Y177" s="2">
        <f t="shared" si="47"/>
        <v>843.22205832073371</v>
      </c>
      <c r="Z177" s="6">
        <f t="shared" si="48"/>
        <v>840208.62310662831</v>
      </c>
      <c r="AA177" s="8">
        <f t="shared" si="49"/>
        <v>42161102.916036688</v>
      </c>
      <c r="AB177" s="9">
        <f t="shared" si="41"/>
        <v>201.66986949218733</v>
      </c>
      <c r="AC177" s="10">
        <f t="shared" si="50"/>
        <v>42010431155.331444</v>
      </c>
      <c r="AD177" s="9">
        <f t="shared" si="42"/>
        <v>467.19858277505597</v>
      </c>
      <c r="AE177">
        <f t="shared" si="43"/>
        <v>1</v>
      </c>
      <c r="AF177" s="10">
        <f t="shared" si="51"/>
        <v>2810740.194402446</v>
      </c>
      <c r="AG177" s="10">
        <f t="shared" si="53"/>
        <v>2800695410.3554277</v>
      </c>
      <c r="AH177" s="8">
        <f t="shared" si="52"/>
        <v>134.44657966145823</v>
      </c>
    </row>
    <row r="178" spans="1:34" x14ac:dyDescent="0.45">
      <c r="A178" s="3">
        <v>36</v>
      </c>
      <c r="B178" t="s">
        <v>28</v>
      </c>
      <c r="C178" t="s">
        <v>29</v>
      </c>
      <c r="D178" t="s">
        <v>28</v>
      </c>
      <c r="E178" s="2">
        <v>4263</v>
      </c>
      <c r="F178" s="2">
        <v>6452</v>
      </c>
      <c r="G178" s="2">
        <v>6567</v>
      </c>
      <c r="H178" s="2">
        <v>19715</v>
      </c>
      <c r="I178" s="4">
        <v>0.66072535514831543</v>
      </c>
      <c r="J178" s="4">
        <f>'[1]Sheet1 orig w sums'!$I$1473</f>
        <v>0.75962237056973825</v>
      </c>
      <c r="K178" s="4">
        <f t="shared" si="36"/>
        <v>-9.8897015421422818E-2</v>
      </c>
      <c r="L178" s="2">
        <v>3489.48388671875</v>
      </c>
      <c r="M178" s="2">
        <v>5337.74951171875</v>
      </c>
      <c r="N178" s="2">
        <v>6464.6357421875</v>
      </c>
      <c r="O178" s="2">
        <v>20701</v>
      </c>
      <c r="P178" s="4">
        <v>0.65373688936233521</v>
      </c>
      <c r="Q178" s="5">
        <f>'[1]Sheet1 orig w sums'!$N$1473</f>
        <v>0.77681666360810153</v>
      </c>
      <c r="R178" s="4">
        <f t="shared" si="37"/>
        <v>-0.12307977424576633</v>
      </c>
      <c r="S178" s="6">
        <f t="shared" si="44"/>
        <v>9012687</v>
      </c>
      <c r="T178" s="4">
        <f t="shared" si="38"/>
        <v>2.7915542098900119E-2</v>
      </c>
      <c r="U178" s="6">
        <f t="shared" si="39"/>
        <v>328.48450244139661</v>
      </c>
      <c r="V178" s="2">
        <f t="shared" si="45"/>
        <v>1521.3801841295656</v>
      </c>
      <c r="W178" s="6">
        <f t="shared" si="46"/>
        <v>841730.00329075789</v>
      </c>
      <c r="X178" s="7">
        <f t="shared" si="40"/>
        <v>0.23533888757276861</v>
      </c>
      <c r="Y178" s="2">
        <f t="shared" si="47"/>
        <v>1521.3801841295656</v>
      </c>
      <c r="Z178" s="6">
        <f t="shared" si="48"/>
        <v>841730.00329075789</v>
      </c>
      <c r="AA178" s="8">
        <f t="shared" si="49"/>
        <v>76069009.206478283</v>
      </c>
      <c r="AB178" s="9">
        <f t="shared" si="41"/>
        <v>367.46538431224712</v>
      </c>
      <c r="AC178" s="10">
        <f t="shared" si="50"/>
        <v>42086500164.537926</v>
      </c>
      <c r="AD178" s="9">
        <f t="shared" si="42"/>
        <v>466.96950825583895</v>
      </c>
      <c r="AE178">
        <f t="shared" si="43"/>
        <v>1</v>
      </c>
      <c r="AF178" s="10">
        <f t="shared" si="51"/>
        <v>5071267.2804318853</v>
      </c>
      <c r="AG178" s="10">
        <f t="shared" si="53"/>
        <v>2805766677.6358595</v>
      </c>
      <c r="AH178" s="8">
        <f t="shared" si="52"/>
        <v>244.97692287483142</v>
      </c>
    </row>
    <row r="179" spans="1:34" x14ac:dyDescent="0.45">
      <c r="A179" s="3">
        <v>19</v>
      </c>
      <c r="B179" t="s">
        <v>28</v>
      </c>
      <c r="C179" t="s">
        <v>29</v>
      </c>
      <c r="D179" t="s">
        <v>28</v>
      </c>
      <c r="E179" s="2">
        <v>4916</v>
      </c>
      <c r="F179" s="2">
        <v>7409</v>
      </c>
      <c r="G179" s="2">
        <v>6473</v>
      </c>
      <c r="H179" s="2">
        <v>18398</v>
      </c>
      <c r="I179" s="4">
        <v>0.66351735591888428</v>
      </c>
      <c r="J179" s="4">
        <f>'[1]Sheet1 orig w sums'!$I$1473</f>
        <v>0.75962237056973825</v>
      </c>
      <c r="K179" s="4">
        <f t="shared" si="36"/>
        <v>-9.610501465085397E-2</v>
      </c>
      <c r="L179" s="2">
        <v>4847.4860229492188</v>
      </c>
      <c r="M179" s="2">
        <v>7582.178466796875</v>
      </c>
      <c r="N179" s="2">
        <v>7495.4969482421875</v>
      </c>
      <c r="O179" s="2">
        <v>20558</v>
      </c>
      <c r="P179" s="4">
        <v>0.63932627439498901</v>
      </c>
      <c r="Q179" s="5">
        <f>'[1]Sheet1 orig w sums'!$N$1473</f>
        <v>0.77681666360810153</v>
      </c>
      <c r="R179" s="4">
        <f t="shared" si="37"/>
        <v>-0.13749038921311252</v>
      </c>
      <c r="S179" s="6">
        <f t="shared" si="44"/>
        <v>9033245</v>
      </c>
      <c r="T179" s="4">
        <f t="shared" si="38"/>
        <v>2.7979217639221135E-2</v>
      </c>
      <c r="U179" s="6">
        <f t="shared" si="39"/>
        <v>521.23833424159159</v>
      </c>
      <c r="V179" s="2">
        <f t="shared" si="45"/>
        <v>2014.9312061542066</v>
      </c>
      <c r="W179" s="6">
        <f t="shared" si="46"/>
        <v>843744.93449691206</v>
      </c>
      <c r="X179" s="7">
        <f t="shared" si="40"/>
        <v>0.26881889487350669</v>
      </c>
      <c r="Y179" s="2">
        <f t="shared" si="47"/>
        <v>2014.9312061542066</v>
      </c>
      <c r="Z179" s="6">
        <f t="shared" si="48"/>
        <v>843744.93449691206</v>
      </c>
      <c r="AA179" s="8">
        <f t="shared" si="49"/>
        <v>100746560.30771033</v>
      </c>
      <c r="AB179" s="9">
        <f t="shared" si="41"/>
        <v>490.06012407680873</v>
      </c>
      <c r="AC179" s="10">
        <f t="shared" si="50"/>
        <v>42187246724.845634</v>
      </c>
      <c r="AD179" s="9">
        <f t="shared" si="42"/>
        <v>467.02205823982013</v>
      </c>
      <c r="AE179">
        <f t="shared" si="43"/>
        <v>1</v>
      </c>
      <c r="AF179" s="10">
        <f t="shared" si="51"/>
        <v>6716437.3538473547</v>
      </c>
      <c r="AG179" s="10">
        <f t="shared" si="53"/>
        <v>2812483114.989707</v>
      </c>
      <c r="AH179" s="8">
        <f t="shared" si="52"/>
        <v>326.70674938453908</v>
      </c>
    </row>
    <row r="180" spans="1:34" x14ac:dyDescent="0.45">
      <c r="A180" s="3">
        <v>247</v>
      </c>
      <c r="B180" t="s">
        <v>28</v>
      </c>
      <c r="C180" t="s">
        <v>29</v>
      </c>
      <c r="D180" t="s">
        <v>28</v>
      </c>
      <c r="E180" s="2">
        <v>6068</v>
      </c>
      <c r="F180" s="2">
        <v>8136</v>
      </c>
      <c r="G180" s="2">
        <v>8746</v>
      </c>
      <c r="H180" s="2">
        <v>20059</v>
      </c>
      <c r="I180" s="4">
        <v>0.74582105875015259</v>
      </c>
      <c r="J180" s="4">
        <f>'[1]Sheet1 orig w sums'!$I$1473</f>
        <v>0.75962237056973825</v>
      </c>
      <c r="K180" s="4">
        <f t="shared" si="36"/>
        <v>-1.380131181958566E-2</v>
      </c>
      <c r="L180" s="2">
        <v>5103.47607421875</v>
      </c>
      <c r="M180" s="2">
        <v>7485.252197265625</v>
      </c>
      <c r="N180" s="2">
        <v>7672.4072265625</v>
      </c>
      <c r="O180" s="2">
        <v>20526</v>
      </c>
      <c r="P180" s="4">
        <v>0.68180418014526367</v>
      </c>
      <c r="Q180" s="5">
        <f>'[1]Sheet1 orig w sums'!$N$1473</f>
        <v>0.77681666360810153</v>
      </c>
      <c r="R180" s="4">
        <f t="shared" si="37"/>
        <v>-9.501248346283786E-2</v>
      </c>
      <c r="S180" s="6">
        <f t="shared" si="44"/>
        <v>9053771</v>
      </c>
      <c r="T180" s="4">
        <f t="shared" si="38"/>
        <v>2.8042794064001227E-2</v>
      </c>
      <c r="U180" s="6">
        <f t="shared" si="39"/>
        <v>355.59620030393546</v>
      </c>
      <c r="V180" s="2">
        <f t="shared" si="45"/>
        <v>1336.4806737963061</v>
      </c>
      <c r="W180" s="6">
        <f t="shared" si="46"/>
        <v>845081.41517070832</v>
      </c>
      <c r="X180" s="7">
        <f t="shared" si="40"/>
        <v>0.17419313578263951</v>
      </c>
      <c r="Y180" s="2">
        <f t="shared" si="47"/>
        <v>1336.4806737963061</v>
      </c>
      <c r="Z180" s="6">
        <f t="shared" si="48"/>
        <v>845081.41517070832</v>
      </c>
      <c r="AA180" s="8">
        <f t="shared" si="49"/>
        <v>66824033.689815305</v>
      </c>
      <c r="AB180" s="9">
        <f t="shared" si="41"/>
        <v>325.55799322720117</v>
      </c>
      <c r="AC180" s="10">
        <f t="shared" si="50"/>
        <v>42254070758.535446</v>
      </c>
      <c r="AD180" s="9">
        <f t="shared" si="42"/>
        <v>466.70134199921165</v>
      </c>
      <c r="AE180">
        <f t="shared" si="43"/>
        <v>1</v>
      </c>
      <c r="AF180" s="10">
        <f t="shared" si="51"/>
        <v>4454935.5793210203</v>
      </c>
      <c r="AG180" s="10">
        <f t="shared" si="53"/>
        <v>2816938050.5690279</v>
      </c>
      <c r="AH180" s="8">
        <f t="shared" si="52"/>
        <v>217.03866215146743</v>
      </c>
    </row>
    <row r="181" spans="1:34" x14ac:dyDescent="0.45">
      <c r="A181" s="3">
        <v>56</v>
      </c>
      <c r="B181" t="s">
        <v>28</v>
      </c>
      <c r="C181" t="s">
        <v>29</v>
      </c>
      <c r="D181" t="s">
        <v>28</v>
      </c>
      <c r="E181" s="2">
        <v>5644</v>
      </c>
      <c r="F181" s="2">
        <v>7747</v>
      </c>
      <c r="G181" s="2">
        <v>8380</v>
      </c>
      <c r="H181" s="2">
        <v>20229</v>
      </c>
      <c r="I181" s="4">
        <v>0.72854006290435791</v>
      </c>
      <c r="J181" s="4">
        <f>'[1]Sheet1 orig w sums'!$I$1473</f>
        <v>0.75962237056973825</v>
      </c>
      <c r="K181" s="4">
        <f t="shared" si="36"/>
        <v>-3.1082307665380338E-2</v>
      </c>
      <c r="L181" s="2">
        <v>4583.88525390625</v>
      </c>
      <c r="M181" s="2">
        <v>6820.49560546875</v>
      </c>
      <c r="N181" s="2">
        <v>7294.18994140625</v>
      </c>
      <c r="O181" s="2">
        <v>20163</v>
      </c>
      <c r="P181" s="4">
        <v>0.67207509279251099</v>
      </c>
      <c r="Q181" s="5">
        <f>'[1]Sheet1 orig w sums'!$N$1473</f>
        <v>0.77681666360810153</v>
      </c>
      <c r="R181" s="4">
        <f t="shared" si="37"/>
        <v>-0.10474157081559055</v>
      </c>
      <c r="S181" s="6">
        <f t="shared" si="44"/>
        <v>9073934</v>
      </c>
      <c r="T181" s="4">
        <f t="shared" si="38"/>
        <v>2.8105246146863987E-2</v>
      </c>
      <c r="U181" s="6">
        <f t="shared" si="39"/>
        <v>357.19471172881458</v>
      </c>
      <c r="V181" s="2">
        <f t="shared" si="45"/>
        <v>1420.981290486897</v>
      </c>
      <c r="W181" s="6">
        <f t="shared" si="46"/>
        <v>846502.3964611952</v>
      </c>
      <c r="X181" s="7">
        <f t="shared" si="40"/>
        <v>0.19481002029033334</v>
      </c>
      <c r="Y181" s="2">
        <f t="shared" si="47"/>
        <v>1420.981290486897</v>
      </c>
      <c r="Z181" s="6">
        <f t="shared" si="48"/>
        <v>846502.3964611952</v>
      </c>
      <c r="AA181" s="8">
        <f t="shared" si="49"/>
        <v>71049064.524344847</v>
      </c>
      <c r="AB181" s="9">
        <f t="shared" si="41"/>
        <v>352.37347876975076</v>
      </c>
      <c r="AC181" s="10">
        <f t="shared" si="50"/>
        <v>42325119823.059792</v>
      </c>
      <c r="AD181" s="9">
        <f t="shared" si="42"/>
        <v>466.44729643239407</v>
      </c>
      <c r="AE181">
        <f t="shared" si="43"/>
        <v>1</v>
      </c>
      <c r="AF181" s="10">
        <f t="shared" si="51"/>
        <v>4736604.3016229896</v>
      </c>
      <c r="AG181" s="10">
        <f t="shared" si="53"/>
        <v>2821674654.8706508</v>
      </c>
      <c r="AH181" s="8">
        <f t="shared" si="52"/>
        <v>234.91565251316717</v>
      </c>
    </row>
    <row r="182" spans="1:34" x14ac:dyDescent="0.45">
      <c r="A182" s="3">
        <v>427</v>
      </c>
      <c r="B182" t="s">
        <v>28</v>
      </c>
      <c r="C182" t="s">
        <v>29</v>
      </c>
      <c r="D182" t="s">
        <v>28</v>
      </c>
      <c r="E182" s="2">
        <v>4980</v>
      </c>
      <c r="F182" s="2">
        <v>7980</v>
      </c>
      <c r="G182" s="2">
        <v>7299</v>
      </c>
      <c r="H182" s="2">
        <v>19972</v>
      </c>
      <c r="I182" s="4">
        <v>0.62406015396118164</v>
      </c>
      <c r="J182" s="4">
        <f>'[1]Sheet1 orig w sums'!$I$1473</f>
        <v>0.75962237056973825</v>
      </c>
      <c r="K182" s="4">
        <f t="shared" si="36"/>
        <v>-0.13556221660855661</v>
      </c>
      <c r="L182" s="2">
        <v>3966.14404296875</v>
      </c>
      <c r="M182" s="2">
        <v>6373.01953125</v>
      </c>
      <c r="N182" s="2">
        <v>7273.10791015625</v>
      </c>
      <c r="O182" s="2">
        <v>20033</v>
      </c>
      <c r="P182" s="4">
        <v>0.6223335862159729</v>
      </c>
      <c r="Q182" s="5">
        <f>'[1]Sheet1 orig w sums'!$N$1473</f>
        <v>0.77681666360810153</v>
      </c>
      <c r="R182" s="4">
        <f t="shared" si="37"/>
        <v>-0.15448307739212863</v>
      </c>
      <c r="S182" s="6">
        <f t="shared" si="44"/>
        <v>9093967</v>
      </c>
      <c r="T182" s="4">
        <f t="shared" si="38"/>
        <v>2.8167295572841752E-2</v>
      </c>
      <c r="U182" s="6">
        <f t="shared" si="39"/>
        <v>492.26183473382054</v>
      </c>
      <c r="V182" s="2">
        <f t="shared" si="45"/>
        <v>2256.7721981868954</v>
      </c>
      <c r="W182" s="6">
        <f t="shared" si="46"/>
        <v>848759.16865938203</v>
      </c>
      <c r="X182" s="7">
        <f t="shared" si="40"/>
        <v>0.31028993740564653</v>
      </c>
      <c r="Y182" s="2">
        <f t="shared" si="47"/>
        <v>2256.7721981868954</v>
      </c>
      <c r="Z182" s="6">
        <f t="shared" si="48"/>
        <v>848759.16865938203</v>
      </c>
      <c r="AA182" s="8">
        <f t="shared" si="49"/>
        <v>112838609.90934476</v>
      </c>
      <c r="AB182" s="9">
        <f t="shared" si="41"/>
        <v>563.26366450029832</v>
      </c>
      <c r="AC182" s="10">
        <f t="shared" si="50"/>
        <v>42437958432.969139</v>
      </c>
      <c r="AD182" s="9">
        <f t="shared" si="42"/>
        <v>466.66057214600778</v>
      </c>
      <c r="AE182">
        <f t="shared" si="43"/>
        <v>1</v>
      </c>
      <c r="AF182" s="10">
        <f t="shared" si="51"/>
        <v>7522573.9939563172</v>
      </c>
      <c r="AG182" s="10">
        <f t="shared" si="53"/>
        <v>2829197228.8646069</v>
      </c>
      <c r="AH182" s="8">
        <f t="shared" si="52"/>
        <v>375.50910966686553</v>
      </c>
    </row>
    <row r="183" spans="1:34" x14ac:dyDescent="0.45">
      <c r="A183" s="3">
        <v>336</v>
      </c>
      <c r="B183" t="s">
        <v>28</v>
      </c>
      <c r="C183" t="s">
        <v>29</v>
      </c>
      <c r="D183" t="s">
        <v>28</v>
      </c>
      <c r="E183" s="2">
        <v>4751</v>
      </c>
      <c r="F183" s="2">
        <v>7202</v>
      </c>
      <c r="G183" s="2">
        <v>6861</v>
      </c>
      <c r="H183" s="2">
        <v>19200</v>
      </c>
      <c r="I183" s="4">
        <v>0.65967786312103271</v>
      </c>
      <c r="J183" s="4">
        <f>'[1]Sheet1 orig w sums'!$I$1473</f>
        <v>0.75962237056973825</v>
      </c>
      <c r="K183" s="4">
        <f t="shared" si="36"/>
        <v>-9.9944507448705533E-2</v>
      </c>
      <c r="L183" s="2">
        <v>4011.5380859375</v>
      </c>
      <c r="M183" s="2">
        <v>6593.37060546875</v>
      </c>
      <c r="N183" s="2">
        <v>6638.283935546875</v>
      </c>
      <c r="O183" s="2">
        <v>19505</v>
      </c>
      <c r="P183" s="4">
        <v>0.60841995477676392</v>
      </c>
      <c r="Q183" s="5">
        <f>'[1]Sheet1 orig w sums'!$N$1473</f>
        <v>0.77681666360810153</v>
      </c>
      <c r="R183" s="4">
        <f t="shared" si="37"/>
        <v>-0.16839670883133762</v>
      </c>
      <c r="S183" s="6">
        <f t="shared" si="44"/>
        <v>9113472</v>
      </c>
      <c r="T183" s="4">
        <f t="shared" si="38"/>
        <v>2.8227709592394307E-2</v>
      </c>
      <c r="U183" s="6">
        <f t="shared" si="39"/>
        <v>555.15095503311068</v>
      </c>
      <c r="V183" s="2">
        <f t="shared" si="45"/>
        <v>2296.6562872221602</v>
      </c>
      <c r="W183" s="6">
        <f t="shared" si="46"/>
        <v>851055.8249466042</v>
      </c>
      <c r="X183" s="7">
        <f t="shared" si="40"/>
        <v>0.34597138500267494</v>
      </c>
      <c r="Y183" s="2">
        <f t="shared" si="47"/>
        <v>2296.6562872221602</v>
      </c>
      <c r="Z183" s="6">
        <f t="shared" si="48"/>
        <v>851055.8249466042</v>
      </c>
      <c r="AA183" s="8">
        <f t="shared" si="49"/>
        <v>114832814.36110801</v>
      </c>
      <c r="AB183" s="9">
        <f t="shared" si="41"/>
        <v>588.73526973139201</v>
      </c>
      <c r="AC183" s="10">
        <f t="shared" si="50"/>
        <v>42552791247.330246</v>
      </c>
      <c r="AD183" s="9">
        <f t="shared" si="42"/>
        <v>466.92184106485701</v>
      </c>
      <c r="AE183">
        <f t="shared" si="43"/>
        <v>1</v>
      </c>
      <c r="AF183" s="10">
        <f t="shared" si="51"/>
        <v>7655520.9574072007</v>
      </c>
      <c r="AG183" s="10">
        <f t="shared" si="53"/>
        <v>2836852749.8220139</v>
      </c>
      <c r="AH183" s="8">
        <f t="shared" si="52"/>
        <v>392.49017982092801</v>
      </c>
    </row>
    <row r="184" spans="1:34" x14ac:dyDescent="0.45">
      <c r="A184" s="3">
        <v>361</v>
      </c>
      <c r="B184" t="s">
        <v>28</v>
      </c>
      <c r="C184" t="s">
        <v>29</v>
      </c>
      <c r="D184" t="s">
        <v>28</v>
      </c>
      <c r="E184" s="2">
        <v>5029</v>
      </c>
      <c r="F184" s="2">
        <v>7660</v>
      </c>
      <c r="G184" s="2">
        <v>6814</v>
      </c>
      <c r="H184" s="2">
        <v>18837</v>
      </c>
      <c r="I184" s="4">
        <v>0.65652740001678467</v>
      </c>
      <c r="J184" s="4">
        <f>'[1]Sheet1 orig w sums'!$I$1473</f>
        <v>0.75962237056973825</v>
      </c>
      <c r="K184" s="4">
        <f t="shared" si="36"/>
        <v>-0.10309497055295358</v>
      </c>
      <c r="L184" s="2">
        <v>3706.299072265625</v>
      </c>
      <c r="M184" s="2">
        <v>5803.591796875</v>
      </c>
      <c r="N184" s="2">
        <v>6803.2197265625</v>
      </c>
      <c r="O184" s="2">
        <v>19358</v>
      </c>
      <c r="P184" s="4">
        <v>0.63862162828445435</v>
      </c>
      <c r="Q184" s="5">
        <f>'[1]Sheet1 orig w sums'!$N$1473</f>
        <v>0.77681666360810153</v>
      </c>
      <c r="R184" s="4">
        <f t="shared" si="37"/>
        <v>-0.13819503532364719</v>
      </c>
      <c r="S184" s="6">
        <f t="shared" si="44"/>
        <v>9132830</v>
      </c>
      <c r="T184" s="4">
        <f t="shared" si="38"/>
        <v>2.8287668299930752E-2</v>
      </c>
      <c r="U184" s="6">
        <f t="shared" si="39"/>
        <v>401.01378668658481</v>
      </c>
      <c r="V184" s="2">
        <f t="shared" si="45"/>
        <v>1840.235266377186</v>
      </c>
      <c r="W184" s="6">
        <f t="shared" si="46"/>
        <v>852896.06021298142</v>
      </c>
      <c r="X184" s="7">
        <f t="shared" si="40"/>
        <v>0.2704947569445933</v>
      </c>
      <c r="Y184" s="2">
        <f t="shared" si="47"/>
        <v>1840.235266377186</v>
      </c>
      <c r="Z184" s="6">
        <f t="shared" si="48"/>
        <v>852896.06021298142</v>
      </c>
      <c r="AA184" s="8">
        <f t="shared" si="49"/>
        <v>92011763.318859294</v>
      </c>
      <c r="AB184" s="9">
        <f t="shared" si="41"/>
        <v>475.31647545644853</v>
      </c>
      <c r="AC184" s="10">
        <f t="shared" si="50"/>
        <v>42644803010.649109</v>
      </c>
      <c r="AD184" s="9">
        <f t="shared" si="42"/>
        <v>466.93963438111854</v>
      </c>
      <c r="AE184">
        <f t="shared" si="43"/>
        <v>1</v>
      </c>
      <c r="AF184" s="10">
        <f t="shared" si="51"/>
        <v>6134117.5545906192</v>
      </c>
      <c r="AG184" s="10">
        <f t="shared" si="53"/>
        <v>2842986867.3766046</v>
      </c>
      <c r="AH184" s="8">
        <f t="shared" si="52"/>
        <v>316.87765030429898</v>
      </c>
    </row>
    <row r="185" spans="1:34" x14ac:dyDescent="0.45">
      <c r="A185" s="3">
        <v>185</v>
      </c>
      <c r="B185" t="s">
        <v>28</v>
      </c>
      <c r="C185" t="s">
        <v>29</v>
      </c>
      <c r="D185" t="s">
        <v>28</v>
      </c>
      <c r="E185" s="2">
        <v>5874</v>
      </c>
      <c r="F185" s="2">
        <v>8102</v>
      </c>
      <c r="G185" s="2">
        <v>8329</v>
      </c>
      <c r="H185" s="2">
        <v>18280</v>
      </c>
      <c r="I185" s="4">
        <v>0.72500616312026978</v>
      </c>
      <c r="J185" s="4">
        <f>'[1]Sheet1 orig w sums'!$I$1473</f>
        <v>0.75962237056973825</v>
      </c>
      <c r="K185" s="4">
        <f t="shared" si="36"/>
        <v>-3.4616207449468472E-2</v>
      </c>
      <c r="L185" s="2">
        <v>5329.830078125</v>
      </c>
      <c r="M185" s="2">
        <v>7429.197265625</v>
      </c>
      <c r="N185" s="2">
        <v>8227.16943359375</v>
      </c>
      <c r="O185" s="2">
        <v>19348</v>
      </c>
      <c r="P185" s="4">
        <v>0.71741670370101929</v>
      </c>
      <c r="Q185" s="5">
        <f>'[1]Sheet1 orig w sums'!$N$1473</f>
        <v>0.77681666360810153</v>
      </c>
      <c r="R185" s="4">
        <f t="shared" si="37"/>
        <v>-5.9399959907082245E-2</v>
      </c>
      <c r="S185" s="6">
        <f t="shared" si="44"/>
        <v>9152178</v>
      </c>
      <c r="T185" s="4">
        <f t="shared" si="38"/>
        <v>2.8347596033860657E-2</v>
      </c>
      <c r="U185" s="6">
        <f t="shared" si="39"/>
        <v>220.64700985996501</v>
      </c>
      <c r="V185" s="2">
        <f t="shared" si="45"/>
        <v>851.48133642394362</v>
      </c>
      <c r="W185" s="6">
        <f t="shared" si="46"/>
        <v>853747.54154940532</v>
      </c>
      <c r="X185" s="7">
        <f t="shared" si="40"/>
        <v>0.10349626846714932</v>
      </c>
      <c r="Y185" s="2">
        <f t="shared" si="47"/>
        <v>851.48133642394362</v>
      </c>
      <c r="Z185" s="6">
        <f t="shared" si="48"/>
        <v>853747.54154940532</v>
      </c>
      <c r="AA185" s="8">
        <f t="shared" si="49"/>
        <v>42574066.821197182</v>
      </c>
      <c r="AB185" s="9">
        <f t="shared" si="41"/>
        <v>220.04376070496784</v>
      </c>
      <c r="AC185" s="10">
        <f t="shared" si="50"/>
        <v>42687377077.470306</v>
      </c>
      <c r="AD185" s="9">
        <f t="shared" si="42"/>
        <v>466.41768852693104</v>
      </c>
      <c r="AE185">
        <f t="shared" si="43"/>
        <v>1</v>
      </c>
      <c r="AF185" s="10">
        <f t="shared" si="51"/>
        <v>2838271.1214131452</v>
      </c>
      <c r="AG185" s="10">
        <f t="shared" si="53"/>
        <v>2845825138.4980178</v>
      </c>
      <c r="AH185" s="8">
        <f t="shared" si="52"/>
        <v>146.69584046997855</v>
      </c>
    </row>
    <row r="186" spans="1:34" x14ac:dyDescent="0.45">
      <c r="A186" s="3">
        <v>543</v>
      </c>
      <c r="B186" t="s">
        <v>28</v>
      </c>
      <c r="C186" t="s">
        <v>29</v>
      </c>
      <c r="D186" t="s">
        <v>28</v>
      </c>
      <c r="E186" s="2">
        <v>5386</v>
      </c>
      <c r="F186" s="2">
        <v>7033</v>
      </c>
      <c r="G186" s="2">
        <v>8233</v>
      </c>
      <c r="H186" s="2">
        <v>20572</v>
      </c>
      <c r="I186" s="4">
        <v>0.76581829786300659</v>
      </c>
      <c r="J186" s="4">
        <f>'[1]Sheet1 orig w sums'!$I$1473</f>
        <v>0.75962237056973825</v>
      </c>
      <c r="K186" s="4">
        <f t="shared" si="36"/>
        <v>6.195927293268344E-3</v>
      </c>
      <c r="L186" s="2">
        <v>4174.8800659179688</v>
      </c>
      <c r="M186" s="2">
        <v>6184.1214599609375</v>
      </c>
      <c r="N186" s="2">
        <v>7701.2998046875</v>
      </c>
      <c r="O186" s="2">
        <v>19255</v>
      </c>
      <c r="P186" s="4">
        <v>0.67509669065475464</v>
      </c>
      <c r="Q186" s="5">
        <f>'[1]Sheet1 orig w sums'!$N$1473</f>
        <v>0.77681666360810153</v>
      </c>
      <c r="R186" s="4">
        <f t="shared" si="37"/>
        <v>-0.10171997295334689</v>
      </c>
      <c r="S186" s="6">
        <f t="shared" si="44"/>
        <v>9171433</v>
      </c>
      <c r="T186" s="4">
        <f t="shared" si="38"/>
        <v>2.8407235713249757E-2</v>
      </c>
      <c r="U186" s="6">
        <f t="shared" si="39"/>
        <v>314.52433382371936</v>
      </c>
      <c r="V186" s="2">
        <f t="shared" si="45"/>
        <v>1450.4884885318704</v>
      </c>
      <c r="W186" s="6">
        <f t="shared" si="46"/>
        <v>855198.03003793722</v>
      </c>
      <c r="X186" s="7">
        <f t="shared" si="40"/>
        <v>0.18834333493276176</v>
      </c>
      <c r="Y186" s="2">
        <f t="shared" si="47"/>
        <v>1450.4884885318704</v>
      </c>
      <c r="Z186" s="6">
        <f t="shared" si="48"/>
        <v>855198.03003793722</v>
      </c>
      <c r="AA186" s="8">
        <f t="shared" si="49"/>
        <v>72524424.426593527</v>
      </c>
      <c r="AB186" s="9">
        <f t="shared" si="41"/>
        <v>376.65242496283321</v>
      </c>
      <c r="AC186" s="10">
        <f t="shared" si="50"/>
        <v>42759901501.896896</v>
      </c>
      <c r="AD186" s="9">
        <f t="shared" si="42"/>
        <v>466.22923050189536</v>
      </c>
      <c r="AE186">
        <f t="shared" si="43"/>
        <v>1</v>
      </c>
      <c r="AF186" s="10">
        <f t="shared" si="51"/>
        <v>4834961.628439568</v>
      </c>
      <c r="AG186" s="10">
        <f t="shared" si="53"/>
        <v>2850660100.1264572</v>
      </c>
      <c r="AH186" s="8">
        <f t="shared" si="52"/>
        <v>251.10161664188877</v>
      </c>
    </row>
    <row r="187" spans="1:34" x14ac:dyDescent="0.45">
      <c r="A187" s="3">
        <v>327</v>
      </c>
      <c r="B187" t="s">
        <v>28</v>
      </c>
      <c r="C187" t="s">
        <v>29</v>
      </c>
      <c r="D187" t="s">
        <v>28</v>
      </c>
      <c r="E187" s="2">
        <v>5364</v>
      </c>
      <c r="F187" s="2">
        <v>8621</v>
      </c>
      <c r="G187" s="2">
        <v>7587</v>
      </c>
      <c r="H187" s="2">
        <v>22306</v>
      </c>
      <c r="I187" s="4">
        <v>0.62220162153244019</v>
      </c>
      <c r="J187" s="4">
        <f>'[1]Sheet1 orig w sums'!$I$1473</f>
        <v>0.75962237056973825</v>
      </c>
      <c r="K187" s="4">
        <f t="shared" si="36"/>
        <v>-0.13742074903729806</v>
      </c>
      <c r="L187" s="2">
        <v>4339.0770263671875</v>
      </c>
      <c r="M187" s="2">
        <v>6752.33203125</v>
      </c>
      <c r="N187" s="2">
        <v>7141.79296875</v>
      </c>
      <c r="O187" s="2">
        <v>19149</v>
      </c>
      <c r="P187" s="4">
        <v>0.64260423183441162</v>
      </c>
      <c r="Q187" s="5">
        <f>'[1]Sheet1 orig w sums'!$N$1473</f>
        <v>0.77681666360810153</v>
      </c>
      <c r="R187" s="4">
        <f t="shared" si="37"/>
        <v>-0.13421243177368991</v>
      </c>
      <c r="S187" s="6">
        <f t="shared" si="44"/>
        <v>9190582</v>
      </c>
      <c r="T187" s="4">
        <f t="shared" si="38"/>
        <v>2.8466547072409556E-2</v>
      </c>
      <c r="U187" s="6">
        <f t="shared" si="39"/>
        <v>453.12345102872081</v>
      </c>
      <c r="V187" s="2">
        <f t="shared" si="45"/>
        <v>1864.5174174529634</v>
      </c>
      <c r="W187" s="6">
        <f t="shared" si="46"/>
        <v>857062.54745539022</v>
      </c>
      <c r="X187" s="7">
        <f t="shared" si="40"/>
        <v>0.26107133399294025</v>
      </c>
      <c r="Y187" s="2">
        <f t="shared" si="47"/>
        <v>1864.5174174529634</v>
      </c>
      <c r="Z187" s="6">
        <f t="shared" si="48"/>
        <v>857062.54745539022</v>
      </c>
      <c r="AA187" s="8">
        <f t="shared" si="49"/>
        <v>93225870.872648165</v>
      </c>
      <c r="AB187" s="9">
        <f t="shared" si="41"/>
        <v>486.84459174185685</v>
      </c>
      <c r="AC187" s="10">
        <f t="shared" si="50"/>
        <v>42853127372.769547</v>
      </c>
      <c r="AD187" s="9">
        <f t="shared" si="42"/>
        <v>466.27218355452948</v>
      </c>
      <c r="AE187">
        <f t="shared" si="43"/>
        <v>1</v>
      </c>
      <c r="AF187" s="10">
        <f t="shared" si="51"/>
        <v>6215058.0581765445</v>
      </c>
      <c r="AG187" s="10">
        <f t="shared" si="53"/>
        <v>2856875158.1846337</v>
      </c>
      <c r="AH187" s="8">
        <f t="shared" si="52"/>
        <v>324.5630611612379</v>
      </c>
    </row>
    <row r="188" spans="1:34" x14ac:dyDescent="0.45">
      <c r="A188" s="3">
        <v>6</v>
      </c>
      <c r="B188" t="s">
        <v>28</v>
      </c>
      <c r="C188" t="s">
        <v>29</v>
      </c>
      <c r="D188" t="s">
        <v>28</v>
      </c>
      <c r="E188" s="2">
        <v>5490</v>
      </c>
      <c r="F188" s="2">
        <v>8492</v>
      </c>
      <c r="G188" s="2">
        <v>8133</v>
      </c>
      <c r="H188" s="2">
        <v>24105</v>
      </c>
      <c r="I188" s="4">
        <v>0.64649081230163574</v>
      </c>
      <c r="J188" s="4">
        <f>'[1]Sheet1 orig w sums'!$I$1473</f>
        <v>0.75962237056973825</v>
      </c>
      <c r="K188" s="4">
        <f t="shared" si="36"/>
        <v>-0.11313155826810251</v>
      </c>
      <c r="L188" s="2">
        <v>3983.93701171875</v>
      </c>
      <c r="M188" s="2">
        <v>5975.24609375</v>
      </c>
      <c r="N188" s="2">
        <v>7282.23876953125</v>
      </c>
      <c r="O188" s="2">
        <v>19054</v>
      </c>
      <c r="P188" s="4">
        <v>0.66674023866653442</v>
      </c>
      <c r="Q188" s="5">
        <f>'[1]Sheet1 orig w sums'!$N$1473</f>
        <v>0.77681666360810153</v>
      </c>
      <c r="R188" s="4">
        <f t="shared" si="37"/>
        <v>-0.11007642494156711</v>
      </c>
      <c r="S188" s="6">
        <f t="shared" si="44"/>
        <v>9209636</v>
      </c>
      <c r="T188" s="4">
        <f t="shared" si="38"/>
        <v>2.8525564182307242E-2</v>
      </c>
      <c r="U188" s="6">
        <f t="shared" si="39"/>
        <v>328.86686407303199</v>
      </c>
      <c r="V188" s="2">
        <f t="shared" si="45"/>
        <v>1502.83941520802</v>
      </c>
      <c r="W188" s="6">
        <f t="shared" si="46"/>
        <v>858565.38687059819</v>
      </c>
      <c r="X188" s="7">
        <f t="shared" si="40"/>
        <v>0.20637052186422009</v>
      </c>
      <c r="Y188" s="2">
        <f t="shared" si="47"/>
        <v>1502.83941520802</v>
      </c>
      <c r="Z188" s="6">
        <f t="shared" si="48"/>
        <v>858565.38687059819</v>
      </c>
      <c r="AA188" s="8">
        <f t="shared" si="49"/>
        <v>75141970.760400996</v>
      </c>
      <c r="AB188" s="9">
        <f t="shared" si="41"/>
        <v>394.36323480844436</v>
      </c>
      <c r="AC188" s="10">
        <f t="shared" si="50"/>
        <v>42928269343.529945</v>
      </c>
      <c r="AD188" s="9">
        <f t="shared" si="42"/>
        <v>466.12340969317302</v>
      </c>
      <c r="AE188">
        <f t="shared" si="43"/>
        <v>1</v>
      </c>
      <c r="AF188" s="10">
        <f t="shared" si="51"/>
        <v>5009464.7173600662</v>
      </c>
      <c r="AG188" s="10">
        <f t="shared" si="53"/>
        <v>2861884622.9019938</v>
      </c>
      <c r="AH188" s="8">
        <f t="shared" si="52"/>
        <v>262.90882320562957</v>
      </c>
    </row>
    <row r="189" spans="1:34" x14ac:dyDescent="0.45">
      <c r="A189" s="3">
        <v>323</v>
      </c>
      <c r="B189" t="s">
        <v>28</v>
      </c>
      <c r="C189" t="s">
        <v>29</v>
      </c>
      <c r="D189" t="s">
        <v>28</v>
      </c>
      <c r="E189" s="2">
        <v>4999</v>
      </c>
      <c r="F189" s="2">
        <v>7352</v>
      </c>
      <c r="G189" s="2">
        <v>7334</v>
      </c>
      <c r="H189" s="2">
        <v>19661</v>
      </c>
      <c r="I189" s="4">
        <v>0.679951012134552</v>
      </c>
      <c r="J189" s="4">
        <f>'[1]Sheet1 orig w sums'!$I$1473</f>
        <v>0.75962237056973825</v>
      </c>
      <c r="K189" s="4">
        <f t="shared" si="36"/>
        <v>-7.9671358435186246E-2</v>
      </c>
      <c r="L189" s="2">
        <v>4257.90185546875</v>
      </c>
      <c r="M189" s="2">
        <v>6475.560546875</v>
      </c>
      <c r="N189" s="2">
        <v>6621.00390625</v>
      </c>
      <c r="O189" s="2">
        <v>18581</v>
      </c>
      <c r="P189" s="4">
        <v>0.65753412246704102</v>
      </c>
      <c r="Q189" s="5">
        <f>'[1]Sheet1 orig w sums'!$N$1473</f>
        <v>0.77681666360810153</v>
      </c>
      <c r="R189" s="4">
        <f t="shared" si="37"/>
        <v>-0.11928254114106052</v>
      </c>
      <c r="S189" s="6">
        <f t="shared" si="44"/>
        <v>9228217</v>
      </c>
      <c r="T189" s="4">
        <f t="shared" si="38"/>
        <v>2.8583116240615675E-2</v>
      </c>
      <c r="U189" s="6">
        <f t="shared" si="39"/>
        <v>386.21065867202276</v>
      </c>
      <c r="V189" s="2">
        <f t="shared" si="45"/>
        <v>1501.3863438506487</v>
      </c>
      <c r="W189" s="6">
        <f t="shared" si="46"/>
        <v>860066.77321444883</v>
      </c>
      <c r="X189" s="7">
        <f t="shared" si="40"/>
        <v>0.22676113246714621</v>
      </c>
      <c r="Y189" s="2">
        <f t="shared" si="47"/>
        <v>1501.3863438506487</v>
      </c>
      <c r="Z189" s="6">
        <f t="shared" si="48"/>
        <v>860066.77321444883</v>
      </c>
      <c r="AA189" s="8">
        <f t="shared" si="49"/>
        <v>75069317.192532435</v>
      </c>
      <c r="AB189" s="9">
        <f t="shared" si="41"/>
        <v>404.01117912131986</v>
      </c>
      <c r="AC189" s="10">
        <f t="shared" si="50"/>
        <v>43003338660.722481</v>
      </c>
      <c r="AD189" s="9">
        <f t="shared" si="42"/>
        <v>465.99834681740236</v>
      </c>
      <c r="AE189">
        <f t="shared" si="43"/>
        <v>1</v>
      </c>
      <c r="AF189" s="10">
        <f t="shared" si="51"/>
        <v>5004621.1461688289</v>
      </c>
      <c r="AG189" s="10">
        <f t="shared" si="53"/>
        <v>2866889244.0481625</v>
      </c>
      <c r="AH189" s="8">
        <f t="shared" si="52"/>
        <v>269.34078608087987</v>
      </c>
    </row>
    <row r="190" spans="1:34" x14ac:dyDescent="0.45">
      <c r="A190" s="3">
        <v>265</v>
      </c>
      <c r="B190" t="s">
        <v>28</v>
      </c>
      <c r="C190" t="s">
        <v>29</v>
      </c>
      <c r="D190" t="s">
        <v>28</v>
      </c>
      <c r="E190" s="2">
        <v>4767</v>
      </c>
      <c r="F190" s="2">
        <v>8459</v>
      </c>
      <c r="G190" s="2">
        <v>6812</v>
      </c>
      <c r="H190" s="2">
        <v>21735</v>
      </c>
      <c r="I190" s="4">
        <v>0.56354176998138428</v>
      </c>
      <c r="J190" s="4">
        <f>'[1]Sheet1 orig w sums'!$I$1473</f>
        <v>0.75962237056973825</v>
      </c>
      <c r="K190" s="4">
        <f t="shared" si="36"/>
        <v>-0.19608060058835397</v>
      </c>
      <c r="L190" s="2">
        <v>3163.1279907226563</v>
      </c>
      <c r="M190" s="2">
        <v>7160.36962890625</v>
      </c>
      <c r="N190" s="2">
        <v>5074.6182861328125</v>
      </c>
      <c r="O190" s="2">
        <v>18405</v>
      </c>
      <c r="P190" s="4">
        <v>0.44175484776496887</v>
      </c>
      <c r="Q190" s="5">
        <f>'[1]Sheet1 orig w sums'!$N$1473</f>
        <v>0.77681666360810153</v>
      </c>
      <c r="R190" s="4">
        <f t="shared" si="37"/>
        <v>-0.33506181584313266</v>
      </c>
      <c r="S190" s="6">
        <f t="shared" si="44"/>
        <v>9246622</v>
      </c>
      <c r="T190" s="4">
        <f t="shared" si="38"/>
        <v>2.8640123163449039E-2</v>
      </c>
      <c r="U190" s="6">
        <f t="shared" si="39"/>
        <v>1199.5832249846731</v>
      </c>
      <c r="V190" s="2">
        <f t="shared" si="45"/>
        <v>4811.2398447830783</v>
      </c>
      <c r="W190" s="6">
        <f t="shared" si="46"/>
        <v>864878.01305923192</v>
      </c>
      <c r="X190" s="7">
        <f t="shared" si="40"/>
        <v>0.94809886645672303</v>
      </c>
      <c r="Y190" s="2">
        <f t="shared" si="47"/>
        <v>4811.2398447830783</v>
      </c>
      <c r="Z190" s="6">
        <f t="shared" si="48"/>
        <v>864878.01305923192</v>
      </c>
      <c r="AA190" s="8">
        <f t="shared" si="49"/>
        <v>240561992.23915392</v>
      </c>
      <c r="AB190" s="9">
        <f t="shared" si="41"/>
        <v>1307.0469559312899</v>
      </c>
      <c r="AC190" s="10">
        <f t="shared" si="50"/>
        <v>43243900652.961632</v>
      </c>
      <c r="AD190" s="9">
        <f t="shared" si="42"/>
        <v>467.67241759165279</v>
      </c>
      <c r="AE190">
        <f t="shared" si="43"/>
        <v>1</v>
      </c>
      <c r="AF190" s="10">
        <f t="shared" si="51"/>
        <v>16037466.149276927</v>
      </c>
      <c r="AG190" s="10">
        <f t="shared" si="53"/>
        <v>2882926710.1974392</v>
      </c>
      <c r="AH190" s="8">
        <f t="shared" si="52"/>
        <v>871.36463728752665</v>
      </c>
    </row>
    <row r="191" spans="1:34" x14ac:dyDescent="0.45">
      <c r="A191" s="3">
        <v>111</v>
      </c>
      <c r="B191" t="s">
        <v>28</v>
      </c>
      <c r="C191" t="s">
        <v>29</v>
      </c>
      <c r="D191" t="s">
        <v>28</v>
      </c>
      <c r="E191" s="2">
        <v>4870</v>
      </c>
      <c r="F191" s="2">
        <v>7183</v>
      </c>
      <c r="G191" s="2">
        <v>6895</v>
      </c>
      <c r="H191" s="2">
        <v>16981</v>
      </c>
      <c r="I191" s="4">
        <v>0.67798972129821777</v>
      </c>
      <c r="J191" s="4">
        <f>'[1]Sheet1 orig w sums'!$I$1473</f>
        <v>0.75962237056973825</v>
      </c>
      <c r="K191" s="4">
        <f t="shared" si="36"/>
        <v>-8.1632649271520474E-2</v>
      </c>
      <c r="L191" s="2">
        <v>4359.5089111328125</v>
      </c>
      <c r="M191" s="2">
        <v>6971.15380859375</v>
      </c>
      <c r="N191" s="2">
        <v>6415.87451171875</v>
      </c>
      <c r="O191" s="2">
        <v>17971</v>
      </c>
      <c r="P191" s="4">
        <v>0.62536406517028809</v>
      </c>
      <c r="Q191" s="5">
        <f>'[1]Sheet1 orig w sums'!$N$1473</f>
        <v>0.77681666360810153</v>
      </c>
      <c r="R191" s="4">
        <f t="shared" si="37"/>
        <v>-0.15145259843781345</v>
      </c>
      <c r="S191" s="6">
        <f t="shared" si="44"/>
        <v>9264593</v>
      </c>
      <c r="T191" s="4">
        <f t="shared" si="38"/>
        <v>2.8695785831758649E-2</v>
      </c>
      <c r="U191" s="6">
        <f t="shared" si="39"/>
        <v>527.89967921059156</v>
      </c>
      <c r="V191" s="2">
        <f t="shared" si="45"/>
        <v>1942.2704286385135</v>
      </c>
      <c r="W191" s="6">
        <f t="shared" si="46"/>
        <v>866820.28348787047</v>
      </c>
      <c r="X191" s="7">
        <f t="shared" si="40"/>
        <v>0.3027288680741666</v>
      </c>
      <c r="Y191" s="2">
        <f t="shared" si="47"/>
        <v>1942.2704286385135</v>
      </c>
      <c r="Z191" s="6">
        <f t="shared" si="48"/>
        <v>866820.28348787047</v>
      </c>
      <c r="AA191" s="8">
        <f t="shared" si="49"/>
        <v>97113521.431925669</v>
      </c>
      <c r="AB191" s="9">
        <f t="shared" si="41"/>
        <v>540.39019215361236</v>
      </c>
      <c r="AC191" s="10">
        <f t="shared" si="50"/>
        <v>43341014174.393555</v>
      </c>
      <c r="AD191" s="9">
        <f t="shared" si="42"/>
        <v>467.81347193982032</v>
      </c>
      <c r="AE191">
        <f t="shared" si="43"/>
        <v>1</v>
      </c>
      <c r="AF191" s="10">
        <f t="shared" si="51"/>
        <v>6474234.7621283773</v>
      </c>
      <c r="AG191" s="10">
        <f t="shared" si="53"/>
        <v>2889400944.9595675</v>
      </c>
      <c r="AH191" s="8">
        <f t="shared" si="52"/>
        <v>360.2601281024082</v>
      </c>
    </row>
    <row r="192" spans="1:34" x14ac:dyDescent="0.45">
      <c r="A192" s="3">
        <v>595</v>
      </c>
      <c r="B192" t="s">
        <v>28</v>
      </c>
      <c r="C192" t="s">
        <v>29</v>
      </c>
      <c r="D192" t="s">
        <v>28</v>
      </c>
      <c r="E192" s="2">
        <v>6234</v>
      </c>
      <c r="F192" s="2">
        <v>8193</v>
      </c>
      <c r="G192" s="2">
        <v>9024</v>
      </c>
      <c r="H192" s="2">
        <v>19407</v>
      </c>
      <c r="I192" s="4">
        <v>0.76089346408843994</v>
      </c>
      <c r="J192" s="4">
        <f>'[1]Sheet1 orig w sums'!$I$1473</f>
        <v>0.75962237056973825</v>
      </c>
      <c r="K192" s="4">
        <f t="shared" si="36"/>
        <v>1.2710935187016936E-3</v>
      </c>
      <c r="L192" s="2">
        <v>4332.2421875</v>
      </c>
      <c r="M192" s="2">
        <v>6163.9921875</v>
      </c>
      <c r="N192" s="2">
        <v>7279.88916015625</v>
      </c>
      <c r="O192" s="2">
        <v>17859</v>
      </c>
      <c r="P192" s="4">
        <v>0.70283055305480957</v>
      </c>
      <c r="Q192" s="5">
        <f>'[1]Sheet1 orig w sums'!$N$1473</f>
        <v>0.77681666360810153</v>
      </c>
      <c r="R192" s="4">
        <f t="shared" si="37"/>
        <v>-7.3986110553291962E-2</v>
      </c>
      <c r="S192" s="6">
        <f t="shared" si="44"/>
        <v>9282452</v>
      </c>
      <c r="T192" s="4">
        <f t="shared" si="38"/>
        <v>2.8751101595675031E-2</v>
      </c>
      <c r="U192" s="6">
        <f t="shared" si="39"/>
        <v>228.02490371700148</v>
      </c>
      <c r="V192" s="2">
        <f t="shared" si="45"/>
        <v>957.93122416189453</v>
      </c>
      <c r="W192" s="6">
        <f t="shared" si="46"/>
        <v>867778.21471203235</v>
      </c>
      <c r="X192" s="7">
        <f t="shared" si="40"/>
        <v>0.13158596279250689</v>
      </c>
      <c r="Y192" s="2">
        <f t="shared" si="47"/>
        <v>957.93122416189453</v>
      </c>
      <c r="Z192" s="6">
        <f t="shared" si="48"/>
        <v>867778.21471203235</v>
      </c>
      <c r="AA192" s="8">
        <f t="shared" si="49"/>
        <v>47896561.208094724</v>
      </c>
      <c r="AB192" s="9">
        <f t="shared" si="41"/>
        <v>268.19285070885672</v>
      </c>
      <c r="AC192" s="10">
        <f t="shared" si="50"/>
        <v>43388910735.601646</v>
      </c>
      <c r="AD192" s="9">
        <f t="shared" si="42"/>
        <v>467.42941127626239</v>
      </c>
      <c r="AE192">
        <f t="shared" si="43"/>
        <v>1</v>
      </c>
      <c r="AF192" s="10">
        <f t="shared" si="51"/>
        <v>3193104.0805396484</v>
      </c>
      <c r="AG192" s="10">
        <f t="shared" si="53"/>
        <v>2892594049.0401073</v>
      </c>
      <c r="AH192" s="8">
        <f t="shared" si="52"/>
        <v>178.7952338059045</v>
      </c>
    </row>
    <row r="193" spans="1:34" x14ac:dyDescent="0.45">
      <c r="A193" s="3">
        <v>469</v>
      </c>
      <c r="B193" t="s">
        <v>28</v>
      </c>
      <c r="C193" t="s">
        <v>29</v>
      </c>
      <c r="D193" t="s">
        <v>28</v>
      </c>
      <c r="E193" s="2">
        <v>4920</v>
      </c>
      <c r="F193" s="2">
        <v>7516</v>
      </c>
      <c r="G193" s="2">
        <v>7501</v>
      </c>
      <c r="H193" s="2">
        <v>19571</v>
      </c>
      <c r="I193" s="4">
        <v>0.65460354089736938</v>
      </c>
      <c r="J193" s="4">
        <f>'[1]Sheet1 orig w sums'!$I$1473</f>
        <v>0.75962237056973825</v>
      </c>
      <c r="K193" s="4">
        <f t="shared" si="36"/>
        <v>-0.10501882967236886</v>
      </c>
      <c r="L193" s="2">
        <v>4229.93896484375</v>
      </c>
      <c r="M193" s="2">
        <v>6664.355224609375</v>
      </c>
      <c r="N193" s="2">
        <v>7190.2232666015625</v>
      </c>
      <c r="O193" s="2">
        <v>17665</v>
      </c>
      <c r="P193" s="4">
        <v>0.63471090793609619</v>
      </c>
      <c r="Q193" s="5">
        <f>'[1]Sheet1 orig w sums'!$N$1473</f>
        <v>0.77681666360810153</v>
      </c>
      <c r="R193" s="4">
        <f t="shared" si="37"/>
        <v>-0.14210575567200534</v>
      </c>
      <c r="S193" s="6">
        <f t="shared" si="44"/>
        <v>9300117</v>
      </c>
      <c r="T193" s="4">
        <f t="shared" si="38"/>
        <v>2.8805816471624574E-2</v>
      </c>
      <c r="U193" s="6">
        <f t="shared" si="39"/>
        <v>473.52161762989607</v>
      </c>
      <c r="V193" s="2">
        <f t="shared" si="45"/>
        <v>2012.2785344061426</v>
      </c>
      <c r="W193" s="6">
        <f t="shared" si="46"/>
        <v>869790.49324643845</v>
      </c>
      <c r="X193" s="7">
        <f t="shared" si="40"/>
        <v>0.27986315025197261</v>
      </c>
      <c r="Y193" s="2">
        <f t="shared" si="47"/>
        <v>2012.2785344061426</v>
      </c>
      <c r="Z193" s="6">
        <f t="shared" si="48"/>
        <v>869790.49324643845</v>
      </c>
      <c r="AA193" s="8">
        <f t="shared" si="49"/>
        <v>100613926.72030713</v>
      </c>
      <c r="AB193" s="9">
        <f t="shared" si="41"/>
        <v>569.56652544753547</v>
      </c>
      <c r="AC193" s="10">
        <f t="shared" si="50"/>
        <v>43489524662.321953</v>
      </c>
      <c r="AD193" s="9">
        <f t="shared" si="42"/>
        <v>467.62341444007598</v>
      </c>
      <c r="AE193">
        <f t="shared" si="43"/>
        <v>1</v>
      </c>
      <c r="AF193" s="10">
        <f t="shared" si="51"/>
        <v>6707595.114687142</v>
      </c>
      <c r="AG193" s="10">
        <f t="shared" si="53"/>
        <v>2899301644.1547942</v>
      </c>
      <c r="AH193" s="8">
        <f t="shared" si="52"/>
        <v>379.71101696502359</v>
      </c>
    </row>
    <row r="194" spans="1:34" x14ac:dyDescent="0.45">
      <c r="A194" s="3">
        <v>501</v>
      </c>
      <c r="B194" t="s">
        <v>28</v>
      </c>
      <c r="C194" t="s">
        <v>29</v>
      </c>
      <c r="D194" t="s">
        <v>28</v>
      </c>
      <c r="E194" s="2">
        <v>5390</v>
      </c>
      <c r="F194" s="2">
        <v>8734</v>
      </c>
      <c r="G194" s="2">
        <v>7480</v>
      </c>
      <c r="H194" s="2">
        <v>20119</v>
      </c>
      <c r="I194" s="4">
        <v>0.61712849140167236</v>
      </c>
      <c r="J194" s="4">
        <f>'[1]Sheet1 orig w sums'!$I$1473</f>
        <v>0.75962237056973825</v>
      </c>
      <c r="K194" s="4">
        <f t="shared" ref="K194:K257" si="54">I194-J194</f>
        <v>-0.14249387916806588</v>
      </c>
      <c r="L194" s="2">
        <v>3599.005859375</v>
      </c>
      <c r="M194" s="2">
        <v>6547.8251953125</v>
      </c>
      <c r="N194" s="2">
        <v>5852.4501953125</v>
      </c>
      <c r="O194" s="2">
        <v>17606</v>
      </c>
      <c r="P194" s="4">
        <v>0.54964905977249146</v>
      </c>
      <c r="Q194" s="5">
        <f>'[1]Sheet1 orig w sums'!$N$1473</f>
        <v>0.77681666360810153</v>
      </c>
      <c r="R194" s="4">
        <f t="shared" ref="R194:R257" si="55">P194-Q194</f>
        <v>-0.22716760383561008</v>
      </c>
      <c r="S194" s="6">
        <f t="shared" si="44"/>
        <v>9317723</v>
      </c>
      <c r="T194" s="4">
        <f t="shared" ref="T194:T257" si="56">S194/S$1469</f>
        <v>2.8860348603295546E-2</v>
      </c>
      <c r="U194" s="6">
        <f t="shared" ref="U194:U257" si="57">-R194*M194*0.5</f>
        <v>743.72687997678804</v>
      </c>
      <c r="V194" s="2">
        <f t="shared" si="45"/>
        <v>3023.4908569551353</v>
      </c>
      <c r="W194" s="6">
        <f t="shared" si="46"/>
        <v>872813.98410339362</v>
      </c>
      <c r="X194" s="7">
        <f t="shared" ref="X194:X257" si="58">V194/N194</f>
        <v>0.51661966459394904</v>
      </c>
      <c r="Y194" s="2">
        <f t="shared" si="47"/>
        <v>3023.4908569551353</v>
      </c>
      <c r="Z194" s="6">
        <f t="shared" si="48"/>
        <v>872813.98410339362</v>
      </c>
      <c r="AA194" s="8">
        <f t="shared" si="49"/>
        <v>151174542.84775677</v>
      </c>
      <c r="AB194" s="9">
        <f t="shared" ref="AB194:AB257" si="59">(AA194/10)/O194</f>
        <v>858.65354338155623</v>
      </c>
      <c r="AC194" s="10">
        <f t="shared" si="50"/>
        <v>43640699205.169708</v>
      </c>
      <c r="AD194" s="9">
        <f t="shared" ref="AD194:AD257" si="60">0.1*AC194/S194</f>
        <v>468.36227268367719</v>
      </c>
      <c r="AE194">
        <f t="shared" ref="AE194:AE257" si="61">IF(R194&lt;-0.05,1,0)</f>
        <v>1</v>
      </c>
      <c r="AF194" s="10">
        <f t="shared" si="51"/>
        <v>10078302.856517117</v>
      </c>
      <c r="AG194" s="10">
        <f t="shared" si="53"/>
        <v>2909379947.0113115</v>
      </c>
      <c r="AH194" s="8">
        <f t="shared" si="52"/>
        <v>572.435695587704</v>
      </c>
    </row>
    <row r="195" spans="1:34" x14ac:dyDescent="0.45">
      <c r="A195" s="3">
        <v>62</v>
      </c>
      <c r="B195" t="s">
        <v>28</v>
      </c>
      <c r="C195" t="s">
        <v>29</v>
      </c>
      <c r="D195" t="s">
        <v>28</v>
      </c>
      <c r="E195" s="2">
        <v>4875</v>
      </c>
      <c r="F195" s="2">
        <v>7079</v>
      </c>
      <c r="G195" s="2">
        <v>6833</v>
      </c>
      <c r="H195" s="2">
        <v>17130</v>
      </c>
      <c r="I195" s="4">
        <v>0.68865656852722168</v>
      </c>
      <c r="J195" s="4">
        <f>'[1]Sheet1 orig w sums'!$I$1473</f>
        <v>0.75962237056973825</v>
      </c>
      <c r="K195" s="4">
        <f t="shared" si="54"/>
        <v>-7.0965802042516568E-2</v>
      </c>
      <c r="L195" s="2">
        <v>4102.87890625</v>
      </c>
      <c r="M195" s="2">
        <v>5776.44873046875</v>
      </c>
      <c r="N195" s="2">
        <v>7024.25341796875</v>
      </c>
      <c r="O195" s="2">
        <v>17540</v>
      </c>
      <c r="P195" s="4">
        <v>0.7102770209312439</v>
      </c>
      <c r="Q195" s="5">
        <f>'[1]Sheet1 orig w sums'!$N$1473</f>
        <v>0.77681666360810153</v>
      </c>
      <c r="R195" s="4">
        <f t="shared" si="55"/>
        <v>-6.6539642676857635E-2</v>
      </c>
      <c r="S195" s="6">
        <f t="shared" ref="S195:S258" si="62">O195+S194</f>
        <v>9335263</v>
      </c>
      <c r="T195" s="4">
        <f t="shared" si="56"/>
        <v>2.8914676309163362E-2</v>
      </c>
      <c r="U195" s="6">
        <f t="shared" si="57"/>
        <v>192.18141723328927</v>
      </c>
      <c r="V195" s="2">
        <f t="shared" ref="V195:V258" si="63">U195*(N195/L195)/0.4</f>
        <v>822.55107189163732</v>
      </c>
      <c r="W195" s="6">
        <f t="shared" ref="W195:W258" si="64">W194+V195</f>
        <v>873636.5351752853</v>
      </c>
      <c r="X195" s="7">
        <f t="shared" si="58"/>
        <v>0.11710156552545052</v>
      </c>
      <c r="Y195" s="2">
        <f t="shared" ref="Y195:Y258" si="65">V195</f>
        <v>822.55107189163732</v>
      </c>
      <c r="Z195" s="6">
        <f t="shared" ref="Z195:Z258" si="66">Y195+Z194</f>
        <v>873636.5351752853</v>
      </c>
      <c r="AA195" s="8">
        <f t="shared" ref="AA195:AA258" si="67">50000*Y195</f>
        <v>41127553.594581865</v>
      </c>
      <c r="AB195" s="9">
        <f t="shared" si="59"/>
        <v>234.47864079009045</v>
      </c>
      <c r="AC195" s="10">
        <f t="shared" ref="AC195:AC258" si="68">AA195+AC194</f>
        <v>43681826758.76429</v>
      </c>
      <c r="AD195" s="9">
        <f t="shared" si="60"/>
        <v>467.92282937035941</v>
      </c>
      <c r="AE195">
        <f t="shared" si="61"/>
        <v>1</v>
      </c>
      <c r="AF195" s="10">
        <f t="shared" ref="AF195:AF258" si="69">(2/3)*AA195/10</f>
        <v>2741836.9063054575</v>
      </c>
      <c r="AG195" s="10">
        <f t="shared" si="53"/>
        <v>2912121783.9176168</v>
      </c>
      <c r="AH195" s="8">
        <f t="shared" ref="AH195:AH258" si="70">AF195/O195</f>
        <v>156.31909386006029</v>
      </c>
    </row>
    <row r="196" spans="1:34" x14ac:dyDescent="0.45">
      <c r="A196" s="3">
        <v>457</v>
      </c>
      <c r="B196" t="s">
        <v>28</v>
      </c>
      <c r="C196" t="s">
        <v>29</v>
      </c>
      <c r="D196" t="s">
        <v>28</v>
      </c>
      <c r="E196" s="2">
        <v>5194</v>
      </c>
      <c r="F196" s="2">
        <v>7681</v>
      </c>
      <c r="G196" s="2">
        <v>6991</v>
      </c>
      <c r="H196" s="2">
        <v>17857</v>
      </c>
      <c r="I196" s="4">
        <v>0.67621403932571411</v>
      </c>
      <c r="J196" s="4">
        <f>'[1]Sheet1 orig w sums'!$I$1473</f>
        <v>0.75962237056973825</v>
      </c>
      <c r="K196" s="4">
        <f t="shared" si="54"/>
        <v>-8.3408331244024136E-2</v>
      </c>
      <c r="L196" s="2">
        <v>4176.615966796875</v>
      </c>
      <c r="M196" s="2">
        <v>6543.703125</v>
      </c>
      <c r="N196" s="2">
        <v>6742.19482421875</v>
      </c>
      <c r="O196" s="2">
        <v>17439</v>
      </c>
      <c r="P196" s="4">
        <v>0.63826489448547363</v>
      </c>
      <c r="Q196" s="5">
        <f>'[1]Sheet1 orig w sums'!$N$1473</f>
        <v>0.77681666360810153</v>
      </c>
      <c r="R196" s="4">
        <f t="shared" si="55"/>
        <v>-0.1385517691226279</v>
      </c>
      <c r="S196" s="6">
        <f t="shared" si="62"/>
        <v>9352702</v>
      </c>
      <c r="T196" s="4">
        <f t="shared" si="56"/>
        <v>2.8968691181605145E-2</v>
      </c>
      <c r="U196" s="6">
        <f t="shared" si="57"/>
        <v>453.32082229100934</v>
      </c>
      <c r="V196" s="2">
        <f t="shared" si="63"/>
        <v>1829.4579427810211</v>
      </c>
      <c r="W196" s="6">
        <f t="shared" si="64"/>
        <v>875465.99311806634</v>
      </c>
      <c r="X196" s="7">
        <f t="shared" si="58"/>
        <v>0.27134456812333496</v>
      </c>
      <c r="Y196" s="2">
        <f t="shared" si="65"/>
        <v>1829.4579427810211</v>
      </c>
      <c r="Z196" s="6">
        <f t="shared" si="66"/>
        <v>875465.99311806634</v>
      </c>
      <c r="AA196" s="8">
        <f t="shared" si="67"/>
        <v>91472897.13905105</v>
      </c>
      <c r="AB196" s="9">
        <f t="shared" si="59"/>
        <v>524.53063328775193</v>
      </c>
      <c r="AC196" s="10">
        <f t="shared" si="68"/>
        <v>43773299655.903343</v>
      </c>
      <c r="AD196" s="9">
        <f t="shared" si="60"/>
        <v>468.0283799901178</v>
      </c>
      <c r="AE196">
        <f t="shared" si="61"/>
        <v>1</v>
      </c>
      <c r="AF196" s="10">
        <f t="shared" si="69"/>
        <v>6098193.142603403</v>
      </c>
      <c r="AG196" s="10">
        <f t="shared" ref="AG196:AG259" si="71">AF196+AG195</f>
        <v>2918219977.0602202</v>
      </c>
      <c r="AH196" s="8">
        <f t="shared" si="70"/>
        <v>349.68708885850123</v>
      </c>
    </row>
    <row r="197" spans="1:34" x14ac:dyDescent="0.45">
      <c r="A197" s="3">
        <v>284</v>
      </c>
      <c r="B197" t="s">
        <v>28</v>
      </c>
      <c r="C197" t="s">
        <v>29</v>
      </c>
      <c r="D197" t="s">
        <v>28</v>
      </c>
      <c r="E197" s="2">
        <v>5266</v>
      </c>
      <c r="F197" s="2">
        <v>7978</v>
      </c>
      <c r="G197" s="2">
        <v>7061</v>
      </c>
      <c r="H197" s="2">
        <v>18765</v>
      </c>
      <c r="I197" s="4">
        <v>0.6600651741027832</v>
      </c>
      <c r="J197" s="4">
        <f>'[1]Sheet1 orig w sums'!$I$1473</f>
        <v>0.75962237056973825</v>
      </c>
      <c r="K197" s="4">
        <f t="shared" si="54"/>
        <v>-9.9557196466955045E-2</v>
      </c>
      <c r="L197" s="2">
        <v>3694.2659912109375</v>
      </c>
      <c r="M197" s="2">
        <v>5623.842041015625</v>
      </c>
      <c r="N197" s="2">
        <v>5902.85400390625</v>
      </c>
      <c r="O197" s="2">
        <v>17263</v>
      </c>
      <c r="P197" s="4">
        <v>0.65689361095428467</v>
      </c>
      <c r="Q197" s="5">
        <f>'[1]Sheet1 orig w sums'!$N$1473</f>
        <v>0.77681666360810153</v>
      </c>
      <c r="R197" s="4">
        <f t="shared" si="55"/>
        <v>-0.11992305265381686</v>
      </c>
      <c r="S197" s="6">
        <f t="shared" si="62"/>
        <v>9369965</v>
      </c>
      <c r="T197" s="4">
        <f t="shared" si="56"/>
        <v>2.9022160918571859E-2</v>
      </c>
      <c r="U197" s="6">
        <f t="shared" si="57"/>
        <v>337.21415260073286</v>
      </c>
      <c r="V197" s="2">
        <f t="shared" si="63"/>
        <v>1347.0374870060573</v>
      </c>
      <c r="W197" s="6">
        <f t="shared" si="64"/>
        <v>876813.03060507239</v>
      </c>
      <c r="X197" s="7">
        <f t="shared" si="58"/>
        <v>0.22820105090091114</v>
      </c>
      <c r="Y197" s="2">
        <f t="shared" si="65"/>
        <v>1347.0374870060573</v>
      </c>
      <c r="Z197" s="6">
        <f t="shared" si="66"/>
        <v>876813.03060507239</v>
      </c>
      <c r="AA197" s="8">
        <f t="shared" si="67"/>
        <v>67351874.35030286</v>
      </c>
      <c r="AB197" s="9">
        <f t="shared" si="59"/>
        <v>390.1516210988986</v>
      </c>
      <c r="AC197" s="10">
        <f t="shared" si="68"/>
        <v>43840651530.253647</v>
      </c>
      <c r="AD197" s="9">
        <f t="shared" si="60"/>
        <v>467.88490170724918</v>
      </c>
      <c r="AE197">
        <f t="shared" si="61"/>
        <v>1</v>
      </c>
      <c r="AF197" s="10">
        <f t="shared" si="69"/>
        <v>4490124.9566868572</v>
      </c>
      <c r="AG197" s="10">
        <f t="shared" si="71"/>
        <v>2922710102.0169072</v>
      </c>
      <c r="AH197" s="8">
        <f t="shared" si="70"/>
        <v>260.10108073259903</v>
      </c>
    </row>
    <row r="198" spans="1:34" x14ac:dyDescent="0.45">
      <c r="A198" s="3">
        <v>290</v>
      </c>
      <c r="B198" t="s">
        <v>28</v>
      </c>
      <c r="C198" t="s">
        <v>29</v>
      </c>
      <c r="D198" t="s">
        <v>28</v>
      </c>
      <c r="E198" s="2">
        <v>5182</v>
      </c>
      <c r="F198" s="2">
        <v>7931</v>
      </c>
      <c r="G198" s="2">
        <v>7113</v>
      </c>
      <c r="H198" s="2">
        <v>18967</v>
      </c>
      <c r="I198" s="4">
        <v>0.6533854603767395</v>
      </c>
      <c r="J198" s="4">
        <f>'[1]Sheet1 orig w sums'!$I$1473</f>
        <v>0.75962237056973825</v>
      </c>
      <c r="K198" s="4">
        <f t="shared" si="54"/>
        <v>-0.10623691019299875</v>
      </c>
      <c r="L198" s="2">
        <v>3912.804931640625</v>
      </c>
      <c r="M198" s="2">
        <v>5918.583984375</v>
      </c>
      <c r="N198" s="2">
        <v>6665.652099609375</v>
      </c>
      <c r="O198" s="2">
        <v>17181</v>
      </c>
      <c r="P198" s="4">
        <v>0.66110491752624512</v>
      </c>
      <c r="Q198" s="5">
        <f>'[1]Sheet1 orig w sums'!$N$1473</f>
        <v>0.77681666360810153</v>
      </c>
      <c r="R198" s="4">
        <f t="shared" si="55"/>
        <v>-0.11571174608185641</v>
      </c>
      <c r="S198" s="6">
        <f t="shared" si="62"/>
        <v>9387146</v>
      </c>
      <c r="T198" s="4">
        <f t="shared" si="56"/>
        <v>2.9075376671964959E-2</v>
      </c>
      <c r="U198" s="6">
        <f t="shared" si="57"/>
        <v>342.42484358207099</v>
      </c>
      <c r="V198" s="2">
        <f t="shared" si="63"/>
        <v>1458.3431307321814</v>
      </c>
      <c r="W198" s="6">
        <f t="shared" si="64"/>
        <v>878271.37373580458</v>
      </c>
      <c r="X198" s="7">
        <f t="shared" si="58"/>
        <v>0.21878476538216632</v>
      </c>
      <c r="Y198" s="2">
        <f t="shared" si="65"/>
        <v>1458.3431307321814</v>
      </c>
      <c r="Z198" s="6">
        <f t="shared" si="66"/>
        <v>878271.37373580458</v>
      </c>
      <c r="AA198" s="8">
        <f t="shared" si="67"/>
        <v>72917156.536609069</v>
      </c>
      <c r="AB198" s="9">
        <f t="shared" si="59"/>
        <v>424.40577694318762</v>
      </c>
      <c r="AC198" s="10">
        <f t="shared" si="68"/>
        <v>43913568686.790253</v>
      </c>
      <c r="AD198" s="9">
        <f t="shared" si="60"/>
        <v>467.80532322380259</v>
      </c>
      <c r="AE198">
        <f t="shared" si="61"/>
        <v>1</v>
      </c>
      <c r="AF198" s="10">
        <f t="shared" si="69"/>
        <v>4861143.769107271</v>
      </c>
      <c r="AG198" s="10">
        <f t="shared" si="71"/>
        <v>2927571245.7860146</v>
      </c>
      <c r="AH198" s="8">
        <f t="shared" si="70"/>
        <v>282.93718462879173</v>
      </c>
    </row>
    <row r="199" spans="1:34" x14ac:dyDescent="0.45">
      <c r="A199" s="3">
        <v>430</v>
      </c>
      <c r="B199" t="s">
        <v>28</v>
      </c>
      <c r="C199" t="s">
        <v>29</v>
      </c>
      <c r="D199" t="s">
        <v>28</v>
      </c>
      <c r="E199" s="2">
        <v>4212</v>
      </c>
      <c r="F199" s="2">
        <v>8331</v>
      </c>
      <c r="G199" s="2">
        <v>6040</v>
      </c>
      <c r="H199" s="2">
        <v>17225</v>
      </c>
      <c r="I199" s="4">
        <v>0.5055815577507019</v>
      </c>
      <c r="J199" s="4">
        <f>'[1]Sheet1 orig w sums'!$I$1473</f>
        <v>0.75962237056973825</v>
      </c>
      <c r="K199" s="4">
        <f t="shared" si="54"/>
        <v>-0.25404081281903634</v>
      </c>
      <c r="L199" s="2">
        <v>3830.952880859375</v>
      </c>
      <c r="M199" s="2">
        <v>7605.62060546875</v>
      </c>
      <c r="N199" s="2">
        <v>5885.6602783203125</v>
      </c>
      <c r="O199" s="2">
        <v>17040</v>
      </c>
      <c r="P199" s="4">
        <v>0.50370025634765625</v>
      </c>
      <c r="Q199" s="5">
        <f>'[1]Sheet1 orig w sums'!$N$1473</f>
        <v>0.77681666360810153</v>
      </c>
      <c r="R199" s="4">
        <f t="shared" si="55"/>
        <v>-0.27311640726044528</v>
      </c>
      <c r="S199" s="6">
        <f t="shared" si="62"/>
        <v>9404186</v>
      </c>
      <c r="T199" s="4">
        <f t="shared" si="56"/>
        <v>2.9128155697505875E-2</v>
      </c>
      <c r="U199" s="6">
        <f t="shared" si="57"/>
        <v>1038.6098873758187</v>
      </c>
      <c r="V199" s="2">
        <f t="shared" si="63"/>
        <v>3989.1543624437099</v>
      </c>
      <c r="W199" s="6">
        <f t="shared" si="64"/>
        <v>882260.52809824829</v>
      </c>
      <c r="X199" s="7">
        <f t="shared" si="58"/>
        <v>0.67777516434947216</v>
      </c>
      <c r="Y199" s="2">
        <f t="shared" si="65"/>
        <v>3989.1543624437099</v>
      </c>
      <c r="Z199" s="6">
        <f t="shared" si="66"/>
        <v>882260.52809824829</v>
      </c>
      <c r="AA199" s="8">
        <f t="shared" si="67"/>
        <v>199457718.1221855</v>
      </c>
      <c r="AB199" s="9">
        <f t="shared" si="59"/>
        <v>1170.5265148015581</v>
      </c>
      <c r="AC199" s="10">
        <f t="shared" si="68"/>
        <v>44113026404.912437</v>
      </c>
      <c r="AD199" s="9">
        <f t="shared" si="60"/>
        <v>469.07862525169583</v>
      </c>
      <c r="AE199">
        <f t="shared" si="61"/>
        <v>1</v>
      </c>
      <c r="AF199" s="10">
        <f t="shared" si="69"/>
        <v>13297181.208145699</v>
      </c>
      <c r="AG199" s="10">
        <f t="shared" si="71"/>
        <v>2940868426.9941602</v>
      </c>
      <c r="AH199" s="8">
        <f t="shared" si="70"/>
        <v>780.35100986770533</v>
      </c>
    </row>
    <row r="200" spans="1:34" x14ac:dyDescent="0.45">
      <c r="A200" s="3">
        <v>55</v>
      </c>
      <c r="B200" t="s">
        <v>28</v>
      </c>
      <c r="C200" t="s">
        <v>29</v>
      </c>
      <c r="D200" t="s">
        <v>28</v>
      </c>
      <c r="E200" s="2">
        <v>5000</v>
      </c>
      <c r="F200" s="2">
        <v>7432</v>
      </c>
      <c r="G200" s="2">
        <v>7262</v>
      </c>
      <c r="H200" s="2">
        <v>20047</v>
      </c>
      <c r="I200" s="4">
        <v>0.67276638746261597</v>
      </c>
      <c r="J200" s="4">
        <f>'[1]Sheet1 orig w sums'!$I$1473</f>
        <v>0.75962237056973825</v>
      </c>
      <c r="K200" s="4">
        <f t="shared" si="54"/>
        <v>-8.6855983107122281E-2</v>
      </c>
      <c r="L200" s="2">
        <v>3828.619873046875</v>
      </c>
      <c r="M200" s="2">
        <v>6040.2353515625</v>
      </c>
      <c r="N200" s="2">
        <v>6097.0029296875</v>
      </c>
      <c r="O200" s="2">
        <v>17031</v>
      </c>
      <c r="P200" s="4">
        <v>0.63385277986526489</v>
      </c>
      <c r="Q200" s="5">
        <f>'[1]Sheet1 orig w sums'!$N$1473</f>
        <v>0.77681666360810153</v>
      </c>
      <c r="R200" s="4">
        <f t="shared" si="55"/>
        <v>-0.14296388374283664</v>
      </c>
      <c r="S200" s="6">
        <f t="shared" si="62"/>
        <v>9421217</v>
      </c>
      <c r="T200" s="4">
        <f t="shared" si="56"/>
        <v>2.9180906846800903E-2</v>
      </c>
      <c r="U200" s="6">
        <f t="shared" si="57"/>
        <v>431.7677522900766</v>
      </c>
      <c r="V200" s="2">
        <f t="shared" si="63"/>
        <v>1718.9544391633531</v>
      </c>
      <c r="W200" s="6">
        <f t="shared" si="64"/>
        <v>883979.48253741162</v>
      </c>
      <c r="X200" s="7">
        <f t="shared" si="58"/>
        <v>0.28193433052056244</v>
      </c>
      <c r="Y200" s="2">
        <f t="shared" si="65"/>
        <v>1718.9544391633531</v>
      </c>
      <c r="Z200" s="6">
        <f t="shared" si="66"/>
        <v>883979.48253741162</v>
      </c>
      <c r="AA200" s="8">
        <f t="shared" si="67"/>
        <v>85947721.958167657</v>
      </c>
      <c r="AB200" s="9">
        <f t="shared" si="59"/>
        <v>504.65458257393965</v>
      </c>
      <c r="AC200" s="10">
        <f t="shared" si="68"/>
        <v>44198974126.870605</v>
      </c>
      <c r="AD200" s="9">
        <f t="shared" si="60"/>
        <v>469.14293691431374</v>
      </c>
      <c r="AE200">
        <f t="shared" si="61"/>
        <v>1</v>
      </c>
      <c r="AF200" s="10">
        <f t="shared" si="69"/>
        <v>5729848.1305445107</v>
      </c>
      <c r="AG200" s="10">
        <f t="shared" si="71"/>
        <v>2946598275.1247048</v>
      </c>
      <c r="AH200" s="8">
        <f t="shared" si="70"/>
        <v>336.43638838262643</v>
      </c>
    </row>
    <row r="201" spans="1:34" x14ac:dyDescent="0.45">
      <c r="A201" s="3">
        <v>392</v>
      </c>
      <c r="B201" t="s">
        <v>28</v>
      </c>
      <c r="C201" t="s">
        <v>29</v>
      </c>
      <c r="D201" t="s">
        <v>28</v>
      </c>
      <c r="E201" s="2">
        <v>4693</v>
      </c>
      <c r="F201" s="2">
        <v>7020</v>
      </c>
      <c r="G201" s="2">
        <v>7127</v>
      </c>
      <c r="H201" s="2">
        <v>18078</v>
      </c>
      <c r="I201" s="4">
        <v>0.6685185432434082</v>
      </c>
      <c r="J201" s="4">
        <f>'[1]Sheet1 orig w sums'!$I$1473</f>
        <v>0.75962237056973825</v>
      </c>
      <c r="K201" s="4">
        <f t="shared" si="54"/>
        <v>-9.1103827326330045E-2</v>
      </c>
      <c r="L201" s="2">
        <v>3138.9150390625</v>
      </c>
      <c r="M201" s="2">
        <v>5457.00048828125</v>
      </c>
      <c r="N201" s="2">
        <v>5591.20263671875</v>
      </c>
      <c r="O201" s="2">
        <v>17000</v>
      </c>
      <c r="P201" s="4">
        <v>0.57520884275436401</v>
      </c>
      <c r="Q201" s="5">
        <f>'[1]Sheet1 orig w sums'!$N$1473</f>
        <v>0.77681666360810153</v>
      </c>
      <c r="R201" s="4">
        <f t="shared" si="55"/>
        <v>-0.20160782085373752</v>
      </c>
      <c r="S201" s="6">
        <f t="shared" si="62"/>
        <v>9438217</v>
      </c>
      <c r="T201" s="4">
        <f t="shared" si="56"/>
        <v>2.9233561977915663E-2</v>
      </c>
      <c r="U201" s="6">
        <f t="shared" si="57"/>
        <v>550.08698842008221</v>
      </c>
      <c r="V201" s="2">
        <f t="shared" si="63"/>
        <v>2449.6105993662413</v>
      </c>
      <c r="W201" s="6">
        <f t="shared" si="64"/>
        <v>886429.09313677787</v>
      </c>
      <c r="X201" s="7">
        <f t="shared" si="58"/>
        <v>0.43811873017784569</v>
      </c>
      <c r="Y201" s="2">
        <f t="shared" si="65"/>
        <v>2449.6105993662413</v>
      </c>
      <c r="Z201" s="6">
        <f t="shared" si="66"/>
        <v>886429.09313677787</v>
      </c>
      <c r="AA201" s="8">
        <f t="shared" si="67"/>
        <v>122480529.96831207</v>
      </c>
      <c r="AB201" s="9">
        <f t="shared" si="59"/>
        <v>720.4737056959533</v>
      </c>
      <c r="AC201" s="10">
        <f t="shared" si="68"/>
        <v>44321454656.838921</v>
      </c>
      <c r="AD201" s="9">
        <f t="shared" si="60"/>
        <v>469.59563079381331</v>
      </c>
      <c r="AE201">
        <f t="shared" si="61"/>
        <v>1</v>
      </c>
      <c r="AF201" s="10">
        <f t="shared" si="69"/>
        <v>8165368.6645541368</v>
      </c>
      <c r="AG201" s="10">
        <f t="shared" si="71"/>
        <v>2954763643.789259</v>
      </c>
      <c r="AH201" s="8">
        <f t="shared" si="70"/>
        <v>480.31580379730218</v>
      </c>
    </row>
    <row r="202" spans="1:34" x14ac:dyDescent="0.45">
      <c r="A202" s="3">
        <v>210</v>
      </c>
      <c r="B202" t="s">
        <v>28</v>
      </c>
      <c r="C202" t="s">
        <v>29</v>
      </c>
      <c r="D202" t="s">
        <v>28</v>
      </c>
      <c r="E202" s="2">
        <v>5810</v>
      </c>
      <c r="F202" s="2">
        <v>7156</v>
      </c>
      <c r="G202" s="2">
        <v>8702</v>
      </c>
      <c r="H202" s="2">
        <v>19022</v>
      </c>
      <c r="I202" s="4">
        <v>0.81190609931945801</v>
      </c>
      <c r="J202" s="4">
        <f>'[1]Sheet1 orig w sums'!$I$1473</f>
        <v>0.75962237056973825</v>
      </c>
      <c r="K202" s="4">
        <f t="shared" si="54"/>
        <v>5.228372874971976E-2</v>
      </c>
      <c r="L202" s="2">
        <v>4297.4689331054688</v>
      </c>
      <c r="M202" s="2">
        <v>5965.1023559570313</v>
      </c>
      <c r="N202" s="2">
        <v>7574.1318359375</v>
      </c>
      <c r="O202" s="2">
        <v>16950</v>
      </c>
      <c r="P202" s="4">
        <v>0.72043508291244507</v>
      </c>
      <c r="Q202" s="5">
        <f>'[1]Sheet1 orig w sums'!$N$1473</f>
        <v>0.77681666360810153</v>
      </c>
      <c r="R202" s="4">
        <f t="shared" si="55"/>
        <v>-5.6381580695656464E-2</v>
      </c>
      <c r="S202" s="6">
        <f t="shared" si="62"/>
        <v>9455167</v>
      </c>
      <c r="T202" s="4">
        <f t="shared" si="56"/>
        <v>2.9286062240997734E-2</v>
      </c>
      <c r="U202" s="6">
        <f t="shared" si="57"/>
        <v>168.16094992012091</v>
      </c>
      <c r="V202" s="2">
        <f t="shared" si="63"/>
        <v>740.94381144896852</v>
      </c>
      <c r="W202" s="6">
        <f t="shared" si="64"/>
        <v>887170.03694822686</v>
      </c>
      <c r="X202" s="7">
        <f t="shared" si="58"/>
        <v>9.7825576250648541E-2</v>
      </c>
      <c r="Y202" s="2">
        <f t="shared" si="65"/>
        <v>740.94381144896852</v>
      </c>
      <c r="Z202" s="6">
        <f t="shared" si="66"/>
        <v>887170.03694822686</v>
      </c>
      <c r="AA202" s="8">
        <f t="shared" si="67"/>
        <v>37047190.572448425</v>
      </c>
      <c r="AB202" s="9">
        <f t="shared" si="59"/>
        <v>218.56749600264558</v>
      </c>
      <c r="AC202" s="10">
        <f t="shared" si="68"/>
        <v>44358501847.411369</v>
      </c>
      <c r="AD202" s="9">
        <f t="shared" si="60"/>
        <v>469.14562003411862</v>
      </c>
      <c r="AE202">
        <f t="shared" si="61"/>
        <v>1</v>
      </c>
      <c r="AF202" s="10">
        <f t="shared" si="69"/>
        <v>2469812.7048298949</v>
      </c>
      <c r="AG202" s="10">
        <f t="shared" si="71"/>
        <v>2957233456.4940886</v>
      </c>
      <c r="AH202" s="8">
        <f t="shared" si="70"/>
        <v>145.71166400176372</v>
      </c>
    </row>
    <row r="203" spans="1:34" x14ac:dyDescent="0.45">
      <c r="A203" s="3">
        <v>569</v>
      </c>
      <c r="B203" t="s">
        <v>28</v>
      </c>
      <c r="C203" t="s">
        <v>29</v>
      </c>
      <c r="D203" t="s">
        <v>28</v>
      </c>
      <c r="E203" s="2">
        <v>4558</v>
      </c>
      <c r="F203" s="2">
        <v>7038</v>
      </c>
      <c r="G203" s="2">
        <v>6560</v>
      </c>
      <c r="H203" s="2">
        <v>17890</v>
      </c>
      <c r="I203" s="4">
        <v>0.64762717485427856</v>
      </c>
      <c r="J203" s="4">
        <f>'[1]Sheet1 orig w sums'!$I$1473</f>
        <v>0.75962237056973825</v>
      </c>
      <c r="K203" s="4">
        <f t="shared" si="54"/>
        <v>-0.11199519571545968</v>
      </c>
      <c r="L203" s="2">
        <v>4028.9799499511719</v>
      </c>
      <c r="M203" s="2">
        <v>7118.5451049804688</v>
      </c>
      <c r="N203" s="2">
        <v>6411.5825500488281</v>
      </c>
      <c r="O203" s="2">
        <v>16659</v>
      </c>
      <c r="P203" s="4">
        <v>0.56598359346389771</v>
      </c>
      <c r="Q203" s="5">
        <f>'[1]Sheet1 orig w sums'!$N$1473</f>
        <v>0.77681666360810153</v>
      </c>
      <c r="R203" s="4">
        <f t="shared" si="55"/>
        <v>-0.21083307014420383</v>
      </c>
      <c r="S203" s="6">
        <f t="shared" si="62"/>
        <v>9471826</v>
      </c>
      <c r="T203" s="4">
        <f t="shared" si="56"/>
        <v>2.9337661172129548E-2</v>
      </c>
      <c r="U203" s="6">
        <f t="shared" si="57"/>
        <v>750.41235972151298</v>
      </c>
      <c r="V203" s="2">
        <f t="shared" si="63"/>
        <v>2985.4521806380085</v>
      </c>
      <c r="W203" s="6">
        <f t="shared" si="64"/>
        <v>890155.48912886484</v>
      </c>
      <c r="X203" s="7">
        <f t="shared" si="58"/>
        <v>0.46563421079484851</v>
      </c>
      <c r="Y203" s="2">
        <f t="shared" si="65"/>
        <v>2985.4521806380085</v>
      </c>
      <c r="Z203" s="6">
        <f t="shared" si="66"/>
        <v>890155.48912886484</v>
      </c>
      <c r="AA203" s="8">
        <f t="shared" si="67"/>
        <v>149272609.03190044</v>
      </c>
      <c r="AB203" s="9">
        <f t="shared" si="59"/>
        <v>896.0478361960528</v>
      </c>
      <c r="AC203" s="10">
        <f t="shared" si="68"/>
        <v>44507774456.443268</v>
      </c>
      <c r="AD203" s="9">
        <f t="shared" si="60"/>
        <v>469.89645350794314</v>
      </c>
      <c r="AE203">
        <f t="shared" si="61"/>
        <v>1</v>
      </c>
      <c r="AF203" s="10">
        <f t="shared" si="69"/>
        <v>9951507.2687933631</v>
      </c>
      <c r="AG203" s="10">
        <f t="shared" si="71"/>
        <v>2967184963.7628822</v>
      </c>
      <c r="AH203" s="8">
        <f t="shared" si="70"/>
        <v>597.3652241307019</v>
      </c>
    </row>
    <row r="204" spans="1:34" x14ac:dyDescent="0.45">
      <c r="A204" s="3">
        <v>263</v>
      </c>
      <c r="B204" t="s">
        <v>28</v>
      </c>
      <c r="C204" t="s">
        <v>29</v>
      </c>
      <c r="D204" t="s">
        <v>28</v>
      </c>
      <c r="E204" s="2">
        <v>4127</v>
      </c>
      <c r="F204" s="2">
        <v>6657</v>
      </c>
      <c r="G204" s="2">
        <v>5702</v>
      </c>
      <c r="H204" s="2">
        <v>16851</v>
      </c>
      <c r="I204" s="4">
        <v>0.61994892358779907</v>
      </c>
      <c r="J204" s="4">
        <f>'[1]Sheet1 orig w sums'!$I$1473</f>
        <v>0.75962237056973825</v>
      </c>
      <c r="K204" s="4">
        <f t="shared" si="54"/>
        <v>-0.13967344698193918</v>
      </c>
      <c r="L204" s="2">
        <v>3445.054931640625</v>
      </c>
      <c r="M204" s="2">
        <v>6694.66943359375</v>
      </c>
      <c r="N204" s="2">
        <v>5237.3837890625</v>
      </c>
      <c r="O204" s="2">
        <v>16153</v>
      </c>
      <c r="P204" s="4">
        <v>0.51459670066833496</v>
      </c>
      <c r="Q204" s="5">
        <f>'[1]Sheet1 orig w sums'!$N$1473</f>
        <v>0.77681666360810153</v>
      </c>
      <c r="R204" s="4">
        <f t="shared" si="55"/>
        <v>-0.26221996293976657</v>
      </c>
      <c r="S204" s="6">
        <f t="shared" si="62"/>
        <v>9487979</v>
      </c>
      <c r="T204" s="4">
        <f t="shared" si="56"/>
        <v>2.9387692838770532E-2</v>
      </c>
      <c r="U204" s="6">
        <f t="shared" si="57"/>
        <v>877.73798538547055</v>
      </c>
      <c r="V204" s="2">
        <f t="shared" si="63"/>
        <v>3335.9777905725628</v>
      </c>
      <c r="W204" s="6">
        <f t="shared" si="64"/>
        <v>893491.4669194374</v>
      </c>
      <c r="X204" s="7">
        <f t="shared" si="58"/>
        <v>0.63695499984921056</v>
      </c>
      <c r="Y204" s="2">
        <f t="shared" si="65"/>
        <v>3335.9777905725628</v>
      </c>
      <c r="Z204" s="6">
        <f t="shared" si="66"/>
        <v>893491.4669194374</v>
      </c>
      <c r="AA204" s="8">
        <f t="shared" si="67"/>
        <v>166798889.52862814</v>
      </c>
      <c r="AB204" s="9">
        <f t="shared" si="59"/>
        <v>1032.6186437728479</v>
      </c>
      <c r="AC204" s="10">
        <f t="shared" si="68"/>
        <v>44674573345.971893</v>
      </c>
      <c r="AD204" s="9">
        <f t="shared" si="60"/>
        <v>470.85447117844484</v>
      </c>
      <c r="AE204">
        <f t="shared" si="61"/>
        <v>1</v>
      </c>
      <c r="AF204" s="10">
        <f t="shared" si="69"/>
        <v>11119925.968575209</v>
      </c>
      <c r="AG204" s="10">
        <f t="shared" si="71"/>
        <v>2978304889.7314572</v>
      </c>
      <c r="AH204" s="8">
        <f t="shared" si="70"/>
        <v>688.41242918189869</v>
      </c>
    </row>
    <row r="205" spans="1:34" x14ac:dyDescent="0.45">
      <c r="A205" s="3">
        <v>555</v>
      </c>
      <c r="B205" t="s">
        <v>28</v>
      </c>
      <c r="C205" t="s">
        <v>29</v>
      </c>
      <c r="D205" t="s">
        <v>28</v>
      </c>
      <c r="E205" s="2">
        <v>4227</v>
      </c>
      <c r="F205" s="2">
        <v>6756</v>
      </c>
      <c r="G205" s="2">
        <v>6202</v>
      </c>
      <c r="H205" s="2">
        <v>14945</v>
      </c>
      <c r="I205" s="4">
        <v>0.62566608190536499</v>
      </c>
      <c r="J205" s="4">
        <f>'[1]Sheet1 orig w sums'!$I$1473</f>
        <v>0.75962237056973825</v>
      </c>
      <c r="K205" s="4">
        <f t="shared" si="54"/>
        <v>-0.13395628866437326</v>
      </c>
      <c r="L205" s="2">
        <v>4607.302978515625</v>
      </c>
      <c r="M205" s="2">
        <v>7024.58349609375</v>
      </c>
      <c r="N205" s="2">
        <v>7268.8909912109375</v>
      </c>
      <c r="O205" s="2">
        <v>16068</v>
      </c>
      <c r="P205" s="4">
        <v>0.65588271617889404</v>
      </c>
      <c r="Q205" s="5">
        <f>'[1]Sheet1 orig w sums'!$N$1473</f>
        <v>0.77681666360810153</v>
      </c>
      <c r="R205" s="4">
        <f t="shared" si="55"/>
        <v>-0.12093394742920749</v>
      </c>
      <c r="S205" s="6">
        <f t="shared" si="62"/>
        <v>9504047</v>
      </c>
      <c r="T205" s="4">
        <f t="shared" si="56"/>
        <v>2.9437461229755942E-2</v>
      </c>
      <c r="U205" s="6">
        <f t="shared" si="57"/>
        <v>424.75530561434005</v>
      </c>
      <c r="V205" s="2">
        <f t="shared" si="63"/>
        <v>1675.3293786226382</v>
      </c>
      <c r="W205" s="6">
        <f t="shared" si="64"/>
        <v>895166.79629805998</v>
      </c>
      <c r="X205" s="7">
        <f t="shared" si="58"/>
        <v>0.23047936482309828</v>
      </c>
      <c r="Y205" s="2">
        <f t="shared" si="65"/>
        <v>1675.3293786226382</v>
      </c>
      <c r="Z205" s="6">
        <f t="shared" si="66"/>
        <v>895166.79629805998</v>
      </c>
      <c r="AA205" s="8">
        <f t="shared" si="67"/>
        <v>83766468.931131914</v>
      </c>
      <c r="AB205" s="9">
        <f t="shared" si="59"/>
        <v>521.32480041779877</v>
      </c>
      <c r="AC205" s="10">
        <f t="shared" si="68"/>
        <v>44758339814.903023</v>
      </c>
      <c r="AD205" s="9">
        <f t="shared" si="60"/>
        <v>470.93979874997484</v>
      </c>
      <c r="AE205">
        <f t="shared" si="61"/>
        <v>1</v>
      </c>
      <c r="AF205" s="10">
        <f t="shared" si="69"/>
        <v>5584431.2620754605</v>
      </c>
      <c r="AG205" s="10">
        <f t="shared" si="71"/>
        <v>2983889320.9935327</v>
      </c>
      <c r="AH205" s="8">
        <f t="shared" si="70"/>
        <v>347.5498669451992</v>
      </c>
    </row>
    <row r="206" spans="1:34" x14ac:dyDescent="0.45">
      <c r="A206" s="3">
        <v>473</v>
      </c>
      <c r="B206" t="s">
        <v>28</v>
      </c>
      <c r="C206" t="s">
        <v>29</v>
      </c>
      <c r="D206" t="s">
        <v>28</v>
      </c>
      <c r="E206" s="2">
        <v>4755</v>
      </c>
      <c r="F206" s="2">
        <v>6444</v>
      </c>
      <c r="G206" s="2">
        <v>6717</v>
      </c>
      <c r="H206" s="2">
        <v>16741</v>
      </c>
      <c r="I206" s="4">
        <v>0.73789572715759277</v>
      </c>
      <c r="J206" s="4">
        <f>'[1]Sheet1 orig w sums'!$I$1473</f>
        <v>0.75962237056973825</v>
      </c>
      <c r="K206" s="4">
        <f t="shared" si="54"/>
        <v>-2.1726643412145474E-2</v>
      </c>
      <c r="L206" s="2">
        <v>3649.58984375</v>
      </c>
      <c r="M206" s="2">
        <v>5284.5556640625</v>
      </c>
      <c r="N206" s="2">
        <v>5978.6376953125</v>
      </c>
      <c r="O206" s="2">
        <v>15984</v>
      </c>
      <c r="P206" s="4">
        <v>0.69061434268951416</v>
      </c>
      <c r="Q206" s="5">
        <f>'[1]Sheet1 orig w sums'!$N$1473</f>
        <v>0.77681666360810153</v>
      </c>
      <c r="R206" s="4">
        <f t="shared" si="55"/>
        <v>-8.6202320918587372E-2</v>
      </c>
      <c r="S206" s="6">
        <f t="shared" si="62"/>
        <v>9520031</v>
      </c>
      <c r="T206" s="4">
        <f t="shared" si="56"/>
        <v>2.9486969442446432E-2</v>
      </c>
      <c r="U206" s="6">
        <f t="shared" si="57"/>
        <v>227.77048163282711</v>
      </c>
      <c r="V206" s="2">
        <f t="shared" si="63"/>
        <v>932.81522422412877</v>
      </c>
      <c r="W206" s="6">
        <f t="shared" si="64"/>
        <v>896099.6115222841</v>
      </c>
      <c r="X206" s="7">
        <f t="shared" si="58"/>
        <v>0.15602471194323994</v>
      </c>
      <c r="Y206" s="2">
        <f t="shared" si="65"/>
        <v>932.81522422412877</v>
      </c>
      <c r="Z206" s="6">
        <f t="shared" si="66"/>
        <v>896099.6115222841</v>
      </c>
      <c r="AA206" s="8">
        <f t="shared" si="67"/>
        <v>46640761.211206436</v>
      </c>
      <c r="AB206" s="9">
        <f t="shared" si="59"/>
        <v>291.7965541241644</v>
      </c>
      <c r="AC206" s="10">
        <f t="shared" si="68"/>
        <v>44804980576.114227</v>
      </c>
      <c r="AD206" s="9">
        <f t="shared" si="60"/>
        <v>470.63901972708101</v>
      </c>
      <c r="AE206">
        <f t="shared" si="61"/>
        <v>1</v>
      </c>
      <c r="AF206" s="10">
        <f t="shared" si="69"/>
        <v>3109384.0807470954</v>
      </c>
      <c r="AG206" s="10">
        <f t="shared" si="71"/>
        <v>2986998705.0742798</v>
      </c>
      <c r="AH206" s="8">
        <f t="shared" si="70"/>
        <v>194.53103608277624</v>
      </c>
    </row>
    <row r="207" spans="1:34" x14ac:dyDescent="0.45">
      <c r="A207" s="3">
        <v>396</v>
      </c>
      <c r="B207" t="s">
        <v>28</v>
      </c>
      <c r="C207" t="s">
        <v>29</v>
      </c>
      <c r="D207" t="s">
        <v>28</v>
      </c>
      <c r="E207" s="2">
        <v>4560</v>
      </c>
      <c r="F207" s="2">
        <v>6876</v>
      </c>
      <c r="G207" s="2">
        <v>6899</v>
      </c>
      <c r="H207" s="2">
        <v>17885</v>
      </c>
      <c r="I207" s="4">
        <v>0.66317623853683472</v>
      </c>
      <c r="J207" s="4">
        <f>'[1]Sheet1 orig w sums'!$I$1473</f>
        <v>0.75962237056973825</v>
      </c>
      <c r="K207" s="4">
        <f t="shared" si="54"/>
        <v>-9.6446132032903531E-2</v>
      </c>
      <c r="L207" s="2">
        <v>3095.6270294189453</v>
      </c>
      <c r="M207" s="2">
        <v>5271.4949035644531</v>
      </c>
      <c r="N207" s="2">
        <v>5052.6775360107422</v>
      </c>
      <c r="O207" s="2">
        <v>15274</v>
      </c>
      <c r="P207" s="4">
        <v>0.58723890781402588</v>
      </c>
      <c r="Q207" s="5">
        <f>'[1]Sheet1 orig w sums'!$N$1473</f>
        <v>0.77681666360810153</v>
      </c>
      <c r="R207" s="4">
        <f t="shared" si="55"/>
        <v>-0.18957775579407565</v>
      </c>
      <c r="S207" s="6">
        <f t="shared" si="62"/>
        <v>9535305</v>
      </c>
      <c r="T207" s="4">
        <f t="shared" si="56"/>
        <v>2.9534278529072717E-2</v>
      </c>
      <c r="U207" s="6">
        <f t="shared" si="57"/>
        <v>499.67908674882813</v>
      </c>
      <c r="V207" s="2">
        <f t="shared" si="63"/>
        <v>2038.9385355832583</v>
      </c>
      <c r="W207" s="6">
        <f t="shared" si="64"/>
        <v>898138.55005786731</v>
      </c>
      <c r="X207" s="7">
        <f t="shared" si="58"/>
        <v>0.4035362480687949</v>
      </c>
      <c r="Y207" s="2">
        <f t="shared" si="65"/>
        <v>2038.9385355832583</v>
      </c>
      <c r="Z207" s="6">
        <f t="shared" si="66"/>
        <v>898138.55005786731</v>
      </c>
      <c r="AA207" s="8">
        <f t="shared" si="67"/>
        <v>101946926.77916291</v>
      </c>
      <c r="AB207" s="9">
        <f t="shared" si="59"/>
        <v>667.45401845726678</v>
      </c>
      <c r="AC207" s="10">
        <f t="shared" si="68"/>
        <v>44906927502.893387</v>
      </c>
      <c r="AD207" s="9">
        <f t="shared" si="60"/>
        <v>470.954285184306</v>
      </c>
      <c r="AE207">
        <f t="shared" si="61"/>
        <v>1</v>
      </c>
      <c r="AF207" s="10">
        <f t="shared" si="69"/>
        <v>6796461.7852775278</v>
      </c>
      <c r="AG207" s="10">
        <f t="shared" si="71"/>
        <v>2993795166.8595572</v>
      </c>
      <c r="AH207" s="8">
        <f t="shared" si="70"/>
        <v>444.9693456381778</v>
      </c>
    </row>
    <row r="208" spans="1:34" x14ac:dyDescent="0.45">
      <c r="A208" s="3">
        <v>461</v>
      </c>
      <c r="B208" t="s">
        <v>28</v>
      </c>
      <c r="C208" t="s">
        <v>29</v>
      </c>
      <c r="D208" t="s">
        <v>28</v>
      </c>
      <c r="E208" s="2">
        <v>4462</v>
      </c>
      <c r="F208" s="2">
        <v>5672</v>
      </c>
      <c r="G208" s="2">
        <v>6692</v>
      </c>
      <c r="H208" s="2">
        <v>14944</v>
      </c>
      <c r="I208" s="4">
        <v>0.78667134046554565</v>
      </c>
      <c r="J208" s="4">
        <f>'[1]Sheet1 orig w sums'!$I$1473</f>
        <v>0.75962237056973825</v>
      </c>
      <c r="K208" s="4">
        <f t="shared" si="54"/>
        <v>2.7048969895807407E-2</v>
      </c>
      <c r="L208" s="2">
        <v>3783.35302734375</v>
      </c>
      <c r="M208" s="2">
        <v>5277.134765625</v>
      </c>
      <c r="N208" s="2">
        <v>6540.1815185546875</v>
      </c>
      <c r="O208" s="2">
        <v>15140</v>
      </c>
      <c r="P208" s="4">
        <v>0.71693319082260132</v>
      </c>
      <c r="Q208" s="5">
        <f>'[1]Sheet1 orig w sums'!$N$1473</f>
        <v>0.77681666360810153</v>
      </c>
      <c r="R208" s="4">
        <f t="shared" si="55"/>
        <v>-5.9883472785500214E-2</v>
      </c>
      <c r="S208" s="6">
        <f t="shared" si="62"/>
        <v>9550445</v>
      </c>
      <c r="T208" s="4">
        <f t="shared" si="56"/>
        <v>2.9581172569371393E-2</v>
      </c>
      <c r="U208" s="6">
        <f t="shared" si="57"/>
        <v>158.00657806136087</v>
      </c>
      <c r="V208" s="2">
        <f t="shared" si="63"/>
        <v>682.85439805528381</v>
      </c>
      <c r="W208" s="6">
        <f t="shared" si="64"/>
        <v>898821.40445592254</v>
      </c>
      <c r="X208" s="7">
        <f t="shared" si="58"/>
        <v>0.1044090895823007</v>
      </c>
      <c r="Y208" s="2">
        <f t="shared" si="65"/>
        <v>682.85439805528381</v>
      </c>
      <c r="Z208" s="6">
        <f t="shared" si="66"/>
        <v>898821.40445592254</v>
      </c>
      <c r="AA208" s="8">
        <f t="shared" si="67"/>
        <v>34142719.902764194</v>
      </c>
      <c r="AB208" s="9">
        <f t="shared" si="59"/>
        <v>225.51334149778199</v>
      </c>
      <c r="AC208" s="10">
        <f t="shared" si="68"/>
        <v>44941070222.79615</v>
      </c>
      <c r="AD208" s="9">
        <f t="shared" si="60"/>
        <v>470.56519589187889</v>
      </c>
      <c r="AE208">
        <f t="shared" si="61"/>
        <v>1</v>
      </c>
      <c r="AF208" s="10">
        <f t="shared" si="69"/>
        <v>2276181.3268509461</v>
      </c>
      <c r="AG208" s="10">
        <f t="shared" si="71"/>
        <v>2996071348.186408</v>
      </c>
      <c r="AH208" s="8">
        <f t="shared" si="70"/>
        <v>150.34222766518798</v>
      </c>
    </row>
    <row r="209" spans="1:34" x14ac:dyDescent="0.45">
      <c r="A209" s="3">
        <v>541</v>
      </c>
      <c r="B209" t="s">
        <v>28</v>
      </c>
      <c r="C209" t="s">
        <v>29</v>
      </c>
      <c r="D209" t="s">
        <v>28</v>
      </c>
      <c r="E209" s="2">
        <v>4754</v>
      </c>
      <c r="F209" s="2">
        <v>6507</v>
      </c>
      <c r="G209" s="2">
        <v>7061</v>
      </c>
      <c r="H209" s="2">
        <v>17939</v>
      </c>
      <c r="I209" s="4">
        <v>0.73059779405593872</v>
      </c>
      <c r="J209" s="4">
        <f>'[1]Sheet1 orig w sums'!$I$1473</f>
        <v>0.75962237056973825</v>
      </c>
      <c r="K209" s="4">
        <f t="shared" si="54"/>
        <v>-2.9024576513799527E-2</v>
      </c>
      <c r="L209" s="2">
        <v>3498.8861389160156</v>
      </c>
      <c r="M209" s="2">
        <v>5396.6408081054688</v>
      </c>
      <c r="N209" s="2">
        <v>5742.6346435546875</v>
      </c>
      <c r="O209" s="2">
        <v>14902</v>
      </c>
      <c r="P209" s="4">
        <v>0.64834517240524292</v>
      </c>
      <c r="Q209" s="5">
        <f>'[1]Sheet1 orig w sums'!$N$1473</f>
        <v>0.77681666360810153</v>
      </c>
      <c r="R209" s="4">
        <f t="shared" si="55"/>
        <v>-0.12847149120285861</v>
      </c>
      <c r="S209" s="6">
        <f t="shared" si="62"/>
        <v>9565347</v>
      </c>
      <c r="T209" s="4">
        <f t="shared" si="56"/>
        <v>2.9627329437834461E-2</v>
      </c>
      <c r="U209" s="6">
        <f t="shared" si="57"/>
        <v>346.65724605175478</v>
      </c>
      <c r="V209" s="2">
        <f t="shared" si="63"/>
        <v>1422.3997520771084</v>
      </c>
      <c r="W209" s="6">
        <f t="shared" si="64"/>
        <v>900243.80420799961</v>
      </c>
      <c r="X209" s="7">
        <f t="shared" si="58"/>
        <v>0.24769114533057665</v>
      </c>
      <c r="Y209" s="2">
        <f t="shared" si="65"/>
        <v>1422.3997520771084</v>
      </c>
      <c r="Z209" s="6">
        <f t="shared" si="66"/>
        <v>900243.80420799961</v>
      </c>
      <c r="AA209" s="8">
        <f t="shared" si="67"/>
        <v>71119987.603855416</v>
      </c>
      <c r="AB209" s="9">
        <f t="shared" si="59"/>
        <v>477.25129246983903</v>
      </c>
      <c r="AC209" s="10">
        <f t="shared" si="68"/>
        <v>45012190210.400009</v>
      </c>
      <c r="AD209" s="9">
        <f t="shared" si="60"/>
        <v>470.57561226372667</v>
      </c>
      <c r="AE209">
        <f t="shared" si="61"/>
        <v>1</v>
      </c>
      <c r="AF209" s="10">
        <f t="shared" si="69"/>
        <v>4741332.5069236942</v>
      </c>
      <c r="AG209" s="10">
        <f t="shared" si="71"/>
        <v>3000812680.6933317</v>
      </c>
      <c r="AH209" s="8">
        <f t="shared" si="70"/>
        <v>318.167528313226</v>
      </c>
    </row>
    <row r="210" spans="1:34" x14ac:dyDescent="0.45">
      <c r="A210" s="3">
        <v>451</v>
      </c>
      <c r="B210" t="s">
        <v>28</v>
      </c>
      <c r="C210" t="s">
        <v>29</v>
      </c>
      <c r="D210" t="s">
        <v>28</v>
      </c>
      <c r="E210" s="2">
        <v>4054</v>
      </c>
      <c r="F210" s="2">
        <v>5993</v>
      </c>
      <c r="G210" s="2">
        <v>5939</v>
      </c>
      <c r="H210" s="2">
        <v>14897</v>
      </c>
      <c r="I210" s="4">
        <v>0.67645585536956787</v>
      </c>
      <c r="J210" s="4">
        <f>'[1]Sheet1 orig w sums'!$I$1473</f>
        <v>0.75962237056973825</v>
      </c>
      <c r="K210" s="4">
        <f t="shared" si="54"/>
        <v>-8.3166515200170377E-2</v>
      </c>
      <c r="L210" s="2">
        <v>3501.31201171875</v>
      </c>
      <c r="M210" s="2">
        <v>5181.2919921875</v>
      </c>
      <c r="N210" s="2">
        <v>5726.38525390625</v>
      </c>
      <c r="O210" s="2">
        <v>14702</v>
      </c>
      <c r="P210" s="4">
        <v>0.67576038837432861</v>
      </c>
      <c r="Q210" s="5">
        <f>'[1]Sheet1 orig w sums'!$N$1473</f>
        <v>0.77681666360810153</v>
      </c>
      <c r="R210" s="4">
        <f t="shared" si="55"/>
        <v>-0.10105627523377292</v>
      </c>
      <c r="S210" s="6">
        <f t="shared" si="62"/>
        <v>9580049</v>
      </c>
      <c r="T210" s="4">
        <f t="shared" si="56"/>
        <v>2.967286683416677E-2</v>
      </c>
      <c r="U210" s="6">
        <f t="shared" si="57"/>
        <v>261.80103481452181</v>
      </c>
      <c r="V210" s="2">
        <f t="shared" si="63"/>
        <v>1070.4370106131651</v>
      </c>
      <c r="W210" s="6">
        <f t="shared" si="64"/>
        <v>901314.24121861276</v>
      </c>
      <c r="X210" s="7">
        <f t="shared" si="58"/>
        <v>0.18693066623188986</v>
      </c>
      <c r="Y210" s="2">
        <f t="shared" si="65"/>
        <v>1070.4370106131651</v>
      </c>
      <c r="Z210" s="6">
        <f t="shared" si="66"/>
        <v>901314.24121861276</v>
      </c>
      <c r="AA210" s="8">
        <f t="shared" si="67"/>
        <v>53521850.530658253</v>
      </c>
      <c r="AB210" s="9">
        <f t="shared" si="59"/>
        <v>364.04469140700758</v>
      </c>
      <c r="AC210" s="10">
        <f t="shared" si="68"/>
        <v>45065712060.930664</v>
      </c>
      <c r="AD210" s="9">
        <f t="shared" si="60"/>
        <v>470.41212483287575</v>
      </c>
      <c r="AE210">
        <f t="shared" si="61"/>
        <v>1</v>
      </c>
      <c r="AF210" s="10">
        <f t="shared" si="69"/>
        <v>3568123.36871055</v>
      </c>
      <c r="AG210" s="10">
        <f t="shared" si="71"/>
        <v>3004380804.0620422</v>
      </c>
      <c r="AH210" s="8">
        <f t="shared" si="70"/>
        <v>242.69646093800503</v>
      </c>
    </row>
    <row r="211" spans="1:34" x14ac:dyDescent="0.45">
      <c r="A211" s="3">
        <v>21</v>
      </c>
      <c r="B211" t="s">
        <v>28</v>
      </c>
      <c r="C211" t="s">
        <v>29</v>
      </c>
      <c r="D211" t="s">
        <v>28</v>
      </c>
      <c r="E211" s="2">
        <v>3839</v>
      </c>
      <c r="F211" s="2">
        <v>6331</v>
      </c>
      <c r="G211" s="2">
        <v>5049</v>
      </c>
      <c r="H211" s="2">
        <v>14618</v>
      </c>
      <c r="I211" s="4">
        <v>0.60638129711151123</v>
      </c>
      <c r="J211" s="4">
        <f>'[1]Sheet1 orig w sums'!$I$1473</f>
        <v>0.75962237056973825</v>
      </c>
      <c r="K211" s="4">
        <f t="shared" si="54"/>
        <v>-0.15324107345822702</v>
      </c>
      <c r="L211" s="2">
        <v>3730.2540893554688</v>
      </c>
      <c r="M211" s="2">
        <v>5393.6412353515625</v>
      </c>
      <c r="N211" s="2">
        <v>6299.2479248046875</v>
      </c>
      <c r="O211" s="2">
        <v>14523</v>
      </c>
      <c r="P211" s="4">
        <v>0.69160217046737671</v>
      </c>
      <c r="Q211" s="5">
        <f>'[1]Sheet1 orig w sums'!$N$1473</f>
        <v>0.77681666360810153</v>
      </c>
      <c r="R211" s="4">
        <f t="shared" si="55"/>
        <v>-8.5214493140724823E-2</v>
      </c>
      <c r="S211" s="6">
        <f t="shared" si="62"/>
        <v>9594572</v>
      </c>
      <c r="T211" s="4">
        <f t="shared" si="56"/>
        <v>2.9717849802942044E-2</v>
      </c>
      <c r="U211" s="6">
        <f t="shared" si="57"/>
        <v>229.80820202669815</v>
      </c>
      <c r="V211" s="2">
        <f t="shared" si="63"/>
        <v>970.18782437009634</v>
      </c>
      <c r="W211" s="6">
        <f t="shared" si="64"/>
        <v>902284.42904298287</v>
      </c>
      <c r="X211" s="7">
        <f t="shared" si="58"/>
        <v>0.15401645338481859</v>
      </c>
      <c r="Y211" s="2">
        <f t="shared" si="65"/>
        <v>970.18782437009634</v>
      </c>
      <c r="Z211" s="6">
        <f t="shared" si="66"/>
        <v>902284.42904298287</v>
      </c>
      <c r="AA211" s="8">
        <f t="shared" si="67"/>
        <v>48509391.218504816</v>
      </c>
      <c r="AB211" s="9">
        <f t="shared" si="59"/>
        <v>334.01770445847836</v>
      </c>
      <c r="AC211" s="10">
        <f t="shared" si="68"/>
        <v>45114221452.14917</v>
      </c>
      <c r="AD211" s="9">
        <f t="shared" si="60"/>
        <v>470.20566891518632</v>
      </c>
      <c r="AE211">
        <f t="shared" si="61"/>
        <v>1</v>
      </c>
      <c r="AF211" s="10">
        <f t="shared" si="69"/>
        <v>3233959.4145669877</v>
      </c>
      <c r="AG211" s="10">
        <f t="shared" si="71"/>
        <v>3007614763.4766092</v>
      </c>
      <c r="AH211" s="8">
        <f t="shared" si="70"/>
        <v>222.67846963898558</v>
      </c>
    </row>
    <row r="212" spans="1:34" x14ac:dyDescent="0.45">
      <c r="A212" s="3">
        <v>453</v>
      </c>
      <c r="B212" t="s">
        <v>28</v>
      </c>
      <c r="C212" t="s">
        <v>29</v>
      </c>
      <c r="D212" t="s">
        <v>28</v>
      </c>
      <c r="E212" s="2">
        <v>3641</v>
      </c>
      <c r="F212" s="2">
        <v>6158</v>
      </c>
      <c r="G212" s="2">
        <v>5104</v>
      </c>
      <c r="H212" s="2">
        <v>14058</v>
      </c>
      <c r="I212" s="4">
        <v>0.59126341342926025</v>
      </c>
      <c r="J212" s="4">
        <f>'[1]Sheet1 orig w sums'!$I$1473</f>
        <v>0.75962237056973825</v>
      </c>
      <c r="K212" s="4">
        <f t="shared" si="54"/>
        <v>-0.16835895714047799</v>
      </c>
      <c r="L212" s="2">
        <v>1761.7230224609375</v>
      </c>
      <c r="M212" s="2">
        <v>4456.091796875</v>
      </c>
      <c r="N212" s="2">
        <v>4166.38427734375</v>
      </c>
      <c r="O212" s="2">
        <v>14443</v>
      </c>
      <c r="P212" s="4">
        <v>0.3953515887260437</v>
      </c>
      <c r="Q212" s="5">
        <f>'[1]Sheet1 orig w sums'!$N$1473</f>
        <v>0.77681666360810153</v>
      </c>
      <c r="R212" s="4">
        <f t="shared" si="55"/>
        <v>-0.38146507488205783</v>
      </c>
      <c r="S212" s="6">
        <f t="shared" si="62"/>
        <v>9609015</v>
      </c>
      <c r="T212" s="4">
        <f t="shared" si="56"/>
        <v>2.9762584982865013E-2</v>
      </c>
      <c r="U212" s="6">
        <f t="shared" si="57"/>
        <v>849.92169548812274</v>
      </c>
      <c r="V212" s="2">
        <f t="shared" si="63"/>
        <v>5025.0526670596055</v>
      </c>
      <c r="W212" s="6">
        <f t="shared" si="64"/>
        <v>907309.48171004246</v>
      </c>
      <c r="X212" s="7">
        <f t="shared" si="58"/>
        <v>1.2060943812564724</v>
      </c>
      <c r="Y212" s="2">
        <f t="shared" si="65"/>
        <v>5025.0526670596055</v>
      </c>
      <c r="Z212" s="6">
        <f t="shared" si="66"/>
        <v>907309.48171004246</v>
      </c>
      <c r="AA212" s="8">
        <f t="shared" si="67"/>
        <v>251252633.35298029</v>
      </c>
      <c r="AB212" s="9">
        <f t="shared" si="59"/>
        <v>1739.6152693552606</v>
      </c>
      <c r="AC212" s="10">
        <f t="shared" si="68"/>
        <v>45365474085.502151</v>
      </c>
      <c r="AD212" s="9">
        <f t="shared" si="60"/>
        <v>472.11367747372816</v>
      </c>
      <c r="AE212">
        <f t="shared" si="61"/>
        <v>1</v>
      </c>
      <c r="AF212" s="10">
        <f t="shared" si="69"/>
        <v>16750175.556865353</v>
      </c>
      <c r="AG212" s="10">
        <f t="shared" si="71"/>
        <v>3024364939.0334744</v>
      </c>
      <c r="AH212" s="8">
        <f t="shared" si="70"/>
        <v>1159.7435129035071</v>
      </c>
    </row>
    <row r="213" spans="1:34" x14ac:dyDescent="0.45">
      <c r="A213" s="3">
        <v>137</v>
      </c>
      <c r="B213" t="s">
        <v>28</v>
      </c>
      <c r="C213" t="s">
        <v>29</v>
      </c>
      <c r="D213" t="s">
        <v>28</v>
      </c>
      <c r="E213" s="2">
        <v>3644</v>
      </c>
      <c r="F213" s="2">
        <v>4744</v>
      </c>
      <c r="G213" s="2">
        <v>5002</v>
      </c>
      <c r="H213" s="2">
        <v>11127</v>
      </c>
      <c r="I213" s="4">
        <v>0.7681281566619873</v>
      </c>
      <c r="J213" s="4">
        <f>'[1]Sheet1 orig w sums'!$I$1473</f>
        <v>0.75962237056973825</v>
      </c>
      <c r="K213" s="4">
        <f t="shared" si="54"/>
        <v>8.5057860922490569E-3</v>
      </c>
      <c r="L213" s="2">
        <v>3452.7701416015625</v>
      </c>
      <c r="M213" s="2">
        <v>4787.982421875</v>
      </c>
      <c r="N213" s="2">
        <v>5641.1826171875</v>
      </c>
      <c r="O213" s="2">
        <v>14420</v>
      </c>
      <c r="P213" s="4">
        <v>0.72113257646560669</v>
      </c>
      <c r="Q213" s="5">
        <f>'[1]Sheet1 orig w sums'!$N$1473</f>
        <v>0.77681666360810153</v>
      </c>
      <c r="R213" s="4">
        <f t="shared" si="55"/>
        <v>-5.5684087142494842E-2</v>
      </c>
      <c r="S213" s="6">
        <f t="shared" si="62"/>
        <v>9623435</v>
      </c>
      <c r="T213" s="4">
        <f t="shared" si="56"/>
        <v>2.9807248923492947E-2</v>
      </c>
      <c r="U213" s="6">
        <f t="shared" si="57"/>
        <v>133.30721520821049</v>
      </c>
      <c r="V213" s="2">
        <f t="shared" si="63"/>
        <v>544.4978338678311</v>
      </c>
      <c r="W213" s="6">
        <f t="shared" si="64"/>
        <v>907853.97954391025</v>
      </c>
      <c r="X213" s="7">
        <f t="shared" si="58"/>
        <v>9.652193003092302E-2</v>
      </c>
      <c r="Y213" s="2">
        <f t="shared" si="65"/>
        <v>544.4978338678311</v>
      </c>
      <c r="Z213" s="6">
        <f t="shared" si="66"/>
        <v>907853.97954391025</v>
      </c>
      <c r="AA213" s="8">
        <f t="shared" si="67"/>
        <v>27224891.693391554</v>
      </c>
      <c r="AB213" s="9">
        <f t="shared" si="59"/>
        <v>188.79952630646014</v>
      </c>
      <c r="AC213" s="10">
        <f t="shared" si="68"/>
        <v>45392698977.195541</v>
      </c>
      <c r="AD213" s="9">
        <f t="shared" si="60"/>
        <v>471.68915233693104</v>
      </c>
      <c r="AE213">
        <f t="shared" si="61"/>
        <v>1</v>
      </c>
      <c r="AF213" s="10">
        <f t="shared" si="69"/>
        <v>1814992.7795594367</v>
      </c>
      <c r="AG213" s="10">
        <f t="shared" si="71"/>
        <v>3026179931.8130341</v>
      </c>
      <c r="AH213" s="8">
        <f t="shared" si="70"/>
        <v>125.86635087097342</v>
      </c>
    </row>
    <row r="214" spans="1:34" x14ac:dyDescent="0.45">
      <c r="A214" s="3">
        <v>324</v>
      </c>
      <c r="B214" t="s">
        <v>28</v>
      </c>
      <c r="C214" t="s">
        <v>29</v>
      </c>
      <c r="D214" t="s">
        <v>28</v>
      </c>
      <c r="E214" s="2">
        <v>4756</v>
      </c>
      <c r="F214" s="2">
        <v>7602</v>
      </c>
      <c r="G214" s="2">
        <v>6558</v>
      </c>
      <c r="H214" s="2">
        <v>20060</v>
      </c>
      <c r="I214" s="4">
        <v>0.62562483549118042</v>
      </c>
      <c r="J214" s="4">
        <f>'[1]Sheet1 orig w sums'!$I$1473</f>
        <v>0.75962237056973825</v>
      </c>
      <c r="K214" s="4">
        <f t="shared" si="54"/>
        <v>-0.13399753507855783</v>
      </c>
      <c r="L214" s="2">
        <v>2804.050048828125</v>
      </c>
      <c r="M214" s="2">
        <v>5065.9451904296875</v>
      </c>
      <c r="N214" s="2">
        <v>4634.7326354980469</v>
      </c>
      <c r="O214" s="2">
        <v>14378</v>
      </c>
      <c r="P214" s="4">
        <v>0.55350977182388306</v>
      </c>
      <c r="Q214" s="5">
        <f>'[1]Sheet1 orig w sums'!$N$1473</f>
        <v>0.77681666360810153</v>
      </c>
      <c r="R214" s="4">
        <f t="shared" si="55"/>
        <v>-0.22330689178421848</v>
      </c>
      <c r="S214" s="6">
        <f t="shared" si="62"/>
        <v>9637813</v>
      </c>
      <c r="T214" s="4">
        <f t="shared" si="56"/>
        <v>2.9851782774973419E-2</v>
      </c>
      <c r="U214" s="6">
        <f t="shared" si="57"/>
        <v>565.63023721203217</v>
      </c>
      <c r="V214" s="2">
        <f t="shared" si="63"/>
        <v>2337.2843515459981</v>
      </c>
      <c r="W214" s="6">
        <f t="shared" si="64"/>
        <v>910191.26389545621</v>
      </c>
      <c r="X214" s="7">
        <f t="shared" si="58"/>
        <v>0.5042975583196363</v>
      </c>
      <c r="Y214" s="2">
        <f t="shared" si="65"/>
        <v>2337.2843515459981</v>
      </c>
      <c r="Z214" s="6">
        <f t="shared" si="66"/>
        <v>910191.26389545621</v>
      </c>
      <c r="AA214" s="8">
        <f t="shared" si="67"/>
        <v>116864217.57729991</v>
      </c>
      <c r="AB214" s="9">
        <f t="shared" si="59"/>
        <v>812.79884251843032</v>
      </c>
      <c r="AC214" s="10">
        <f t="shared" si="68"/>
        <v>45509563194.772842</v>
      </c>
      <c r="AD214" s="9">
        <f t="shared" si="60"/>
        <v>472.19803076458157</v>
      </c>
      <c r="AE214">
        <f t="shared" si="61"/>
        <v>1</v>
      </c>
      <c r="AF214" s="10">
        <f t="shared" si="69"/>
        <v>7790947.8384866593</v>
      </c>
      <c r="AG214" s="10">
        <f t="shared" si="71"/>
        <v>3033970879.6515207</v>
      </c>
      <c r="AH214" s="8">
        <f t="shared" si="70"/>
        <v>541.86589501228673</v>
      </c>
    </row>
    <row r="215" spans="1:34" x14ac:dyDescent="0.45">
      <c r="A215" s="3">
        <v>129</v>
      </c>
      <c r="B215" t="s">
        <v>28</v>
      </c>
      <c r="C215" t="s">
        <v>29</v>
      </c>
      <c r="D215" t="s">
        <v>28</v>
      </c>
      <c r="E215" s="2">
        <v>4534</v>
      </c>
      <c r="F215" s="2">
        <v>6104</v>
      </c>
      <c r="G215" s="2">
        <v>6472</v>
      </c>
      <c r="H215" s="2">
        <v>15752</v>
      </c>
      <c r="I215" s="4">
        <v>0.74279159307479858</v>
      </c>
      <c r="J215" s="4">
        <f>'[1]Sheet1 orig w sums'!$I$1473</f>
        <v>0.75962237056973825</v>
      </c>
      <c r="K215" s="4">
        <f t="shared" si="54"/>
        <v>-1.6830777494939664E-2</v>
      </c>
      <c r="L215" s="2">
        <v>3485.614013671875</v>
      </c>
      <c r="M215" s="2">
        <v>5026.656982421875</v>
      </c>
      <c r="N215" s="2">
        <v>5229.517333984375</v>
      </c>
      <c r="O215" s="2">
        <v>14273</v>
      </c>
      <c r="P215" s="4">
        <v>0.69342589378356934</v>
      </c>
      <c r="Q215" s="5">
        <f>'[1]Sheet1 orig w sums'!$N$1473</f>
        <v>0.77681666360810153</v>
      </c>
      <c r="R215" s="4">
        <f t="shared" si="55"/>
        <v>-8.3390769824532196E-2</v>
      </c>
      <c r="S215" s="6">
        <f t="shared" si="62"/>
        <v>9652086</v>
      </c>
      <c r="T215" s="4">
        <f t="shared" si="56"/>
        <v>2.9895991403585242E-2</v>
      </c>
      <c r="U215" s="6">
        <f t="shared" si="57"/>
        <v>209.58839770401008</v>
      </c>
      <c r="V215" s="2">
        <f t="shared" si="63"/>
        <v>786.12129347658026</v>
      </c>
      <c r="W215" s="6">
        <f t="shared" si="64"/>
        <v>910977.38518893276</v>
      </c>
      <c r="X215" s="7">
        <f t="shared" si="58"/>
        <v>0.15032387183572707</v>
      </c>
      <c r="Y215" s="2">
        <f t="shared" si="65"/>
        <v>786.12129347658026</v>
      </c>
      <c r="Z215" s="6">
        <f t="shared" si="66"/>
        <v>910977.38518893276</v>
      </c>
      <c r="AA215" s="8">
        <f t="shared" si="67"/>
        <v>39306064.673829012</v>
      </c>
      <c r="AB215" s="9">
        <f t="shared" si="59"/>
        <v>275.38754763419752</v>
      </c>
      <c r="AC215" s="10">
        <f t="shared" si="68"/>
        <v>45548869259.446671</v>
      </c>
      <c r="AD215" s="9">
        <f t="shared" si="60"/>
        <v>471.90699771476</v>
      </c>
      <c r="AE215">
        <f t="shared" si="61"/>
        <v>1</v>
      </c>
      <c r="AF215" s="10">
        <f t="shared" si="69"/>
        <v>2620404.3115886007</v>
      </c>
      <c r="AG215" s="10">
        <f t="shared" si="71"/>
        <v>3036591283.9631095</v>
      </c>
      <c r="AH215" s="8">
        <f t="shared" si="70"/>
        <v>183.59169842279834</v>
      </c>
    </row>
    <row r="216" spans="1:34" x14ac:dyDescent="0.45">
      <c r="A216" s="3">
        <v>425</v>
      </c>
      <c r="B216" t="s">
        <v>28</v>
      </c>
      <c r="C216" t="s">
        <v>29</v>
      </c>
      <c r="D216" t="s">
        <v>28</v>
      </c>
      <c r="E216" s="2">
        <v>4075</v>
      </c>
      <c r="F216" s="2">
        <v>5428</v>
      </c>
      <c r="G216" s="2">
        <v>6020</v>
      </c>
      <c r="H216" s="2">
        <v>14526</v>
      </c>
      <c r="I216" s="4">
        <v>0.75073689222335815</v>
      </c>
      <c r="J216" s="4">
        <f>'[1]Sheet1 orig w sums'!$I$1473</f>
        <v>0.75962237056973825</v>
      </c>
      <c r="K216" s="4">
        <f t="shared" si="54"/>
        <v>-8.8854783463800935E-3</v>
      </c>
      <c r="L216" s="2">
        <v>3377.890869140625</v>
      </c>
      <c r="M216" s="2">
        <v>4944.61572265625</v>
      </c>
      <c r="N216" s="2">
        <v>5313.8154296875</v>
      </c>
      <c r="O216" s="2">
        <v>14205</v>
      </c>
      <c r="P216" s="4">
        <v>0.68314528465270996</v>
      </c>
      <c r="Q216" s="5">
        <f>'[1]Sheet1 orig w sums'!$N$1473</f>
        <v>0.77681666360810153</v>
      </c>
      <c r="R216" s="4">
        <f t="shared" si="55"/>
        <v>-9.3671378955391571E-2</v>
      </c>
      <c r="S216" s="6">
        <f t="shared" si="62"/>
        <v>9666291</v>
      </c>
      <c r="T216" s="4">
        <f t="shared" si="56"/>
        <v>2.9939989411672606E-2</v>
      </c>
      <c r="U216" s="6">
        <f t="shared" si="57"/>
        <v>231.58448657286047</v>
      </c>
      <c r="V216" s="2">
        <f t="shared" si="63"/>
        <v>910.77336842753141</v>
      </c>
      <c r="W216" s="6">
        <f t="shared" si="64"/>
        <v>911888.15855736029</v>
      </c>
      <c r="X216" s="7">
        <f t="shared" si="58"/>
        <v>0.17139725315621154</v>
      </c>
      <c r="Y216" s="2">
        <f t="shared" si="65"/>
        <v>910.77336842753141</v>
      </c>
      <c r="Z216" s="6">
        <f t="shared" si="66"/>
        <v>911888.15855736029</v>
      </c>
      <c r="AA216" s="8">
        <f t="shared" si="67"/>
        <v>45538668.421376571</v>
      </c>
      <c r="AB216" s="9">
        <f t="shared" si="59"/>
        <v>320.58196706354505</v>
      </c>
      <c r="AC216" s="10">
        <f t="shared" si="68"/>
        <v>45594407927.86805</v>
      </c>
      <c r="AD216" s="9">
        <f t="shared" si="60"/>
        <v>471.68461954919474</v>
      </c>
      <c r="AE216">
        <f t="shared" si="61"/>
        <v>1</v>
      </c>
      <c r="AF216" s="10">
        <f t="shared" si="69"/>
        <v>3035911.2280917712</v>
      </c>
      <c r="AG216" s="10">
        <f t="shared" si="71"/>
        <v>3039627195.1912012</v>
      </c>
      <c r="AH216" s="8">
        <f t="shared" si="70"/>
        <v>213.72131137569667</v>
      </c>
    </row>
    <row r="217" spans="1:34" x14ac:dyDescent="0.45">
      <c r="A217" s="3">
        <v>35</v>
      </c>
      <c r="B217" t="s">
        <v>28</v>
      </c>
      <c r="C217" t="s">
        <v>29</v>
      </c>
      <c r="D217" t="s">
        <v>28</v>
      </c>
      <c r="E217" s="2">
        <v>4155</v>
      </c>
      <c r="F217" s="2">
        <v>5885</v>
      </c>
      <c r="G217" s="2">
        <v>5579</v>
      </c>
      <c r="H217" s="2">
        <v>14479</v>
      </c>
      <c r="I217" s="4">
        <v>0.70603227615356445</v>
      </c>
      <c r="J217" s="4">
        <f>'[1]Sheet1 orig w sums'!$I$1473</f>
        <v>0.75962237056973825</v>
      </c>
      <c r="K217" s="4">
        <f t="shared" si="54"/>
        <v>-5.3590094416173795E-2</v>
      </c>
      <c r="L217" s="2">
        <v>3490.41796875</v>
      </c>
      <c r="M217" s="2">
        <v>5255.9427490234375</v>
      </c>
      <c r="N217" s="2">
        <v>5308.438232421875</v>
      </c>
      <c r="O217" s="2">
        <v>13875</v>
      </c>
      <c r="P217" s="4">
        <v>0.66408979892730713</v>
      </c>
      <c r="Q217" s="5">
        <f>'[1]Sheet1 orig w sums'!$N$1473</f>
        <v>0.77681666360810153</v>
      </c>
      <c r="R217" s="4">
        <f t="shared" si="55"/>
        <v>-0.1127268646807944</v>
      </c>
      <c r="S217" s="6">
        <f t="shared" si="62"/>
        <v>9680166</v>
      </c>
      <c r="T217" s="4">
        <f t="shared" si="56"/>
        <v>2.998296529074421E-2</v>
      </c>
      <c r="U217" s="6">
        <f t="shared" si="57"/>
        <v>296.24297351958381</v>
      </c>
      <c r="V217" s="2">
        <f t="shared" si="63"/>
        <v>1126.3604679992523</v>
      </c>
      <c r="W217" s="6">
        <f t="shared" si="64"/>
        <v>913014.51902535954</v>
      </c>
      <c r="X217" s="7">
        <f t="shared" si="58"/>
        <v>0.21218302232846581</v>
      </c>
      <c r="Y217" s="2">
        <f t="shared" si="65"/>
        <v>1126.3604679992523</v>
      </c>
      <c r="Z217" s="6">
        <f t="shared" si="66"/>
        <v>913014.51902535954</v>
      </c>
      <c r="AA217" s="8">
        <f t="shared" si="67"/>
        <v>56318023.399962611</v>
      </c>
      <c r="AB217" s="9">
        <f t="shared" si="59"/>
        <v>405.89566414387468</v>
      </c>
      <c r="AC217" s="10">
        <f t="shared" si="68"/>
        <v>45650725951.268013</v>
      </c>
      <c r="AD217" s="9">
        <f t="shared" si="60"/>
        <v>471.59032139808363</v>
      </c>
      <c r="AE217">
        <f t="shared" si="61"/>
        <v>1</v>
      </c>
      <c r="AF217" s="10">
        <f t="shared" si="69"/>
        <v>3754534.8933308409</v>
      </c>
      <c r="AG217" s="10">
        <f t="shared" si="71"/>
        <v>3043381730.0845323</v>
      </c>
      <c r="AH217" s="8">
        <f t="shared" si="70"/>
        <v>270.59710942924977</v>
      </c>
    </row>
    <row r="218" spans="1:34" x14ac:dyDescent="0.45">
      <c r="A218" s="3">
        <v>465</v>
      </c>
      <c r="B218" t="s">
        <v>28</v>
      </c>
      <c r="C218" t="s">
        <v>29</v>
      </c>
      <c r="D218" t="s">
        <v>28</v>
      </c>
      <c r="E218" s="2">
        <v>4067</v>
      </c>
      <c r="F218" s="2">
        <v>5947</v>
      </c>
      <c r="G218" s="2">
        <v>6087</v>
      </c>
      <c r="H218" s="2">
        <v>16105</v>
      </c>
      <c r="I218" s="4">
        <v>0.68387424945831299</v>
      </c>
      <c r="J218" s="4">
        <f>'[1]Sheet1 orig w sums'!$I$1473</f>
        <v>0.75962237056973825</v>
      </c>
      <c r="K218" s="4">
        <f t="shared" si="54"/>
        <v>-7.5748121111425259E-2</v>
      </c>
      <c r="L218" s="2">
        <v>3250.16796875</v>
      </c>
      <c r="M218" s="2">
        <v>4760.97265625</v>
      </c>
      <c r="N218" s="2">
        <v>5393.710205078125</v>
      </c>
      <c r="O218" s="2">
        <v>13738</v>
      </c>
      <c r="P218" s="4">
        <v>0.68266892433166504</v>
      </c>
      <c r="Q218" s="5">
        <f>'[1]Sheet1 orig w sums'!$N$1473</f>
        <v>0.77681666360810153</v>
      </c>
      <c r="R218" s="4">
        <f t="shared" si="55"/>
        <v>-9.4147739276436493E-2</v>
      </c>
      <c r="S218" s="6">
        <f t="shared" si="62"/>
        <v>9693904</v>
      </c>
      <c r="T218" s="4">
        <f t="shared" si="56"/>
        <v>3.0025516831406245E-2</v>
      </c>
      <c r="U218" s="6">
        <f t="shared" si="57"/>
        <v>224.11740617143414</v>
      </c>
      <c r="V218" s="2">
        <f t="shared" si="63"/>
        <v>929.81682210366796</v>
      </c>
      <c r="W218" s="6">
        <f t="shared" si="64"/>
        <v>913944.33584746323</v>
      </c>
      <c r="X218" s="7">
        <f t="shared" si="58"/>
        <v>0.17238909521469184</v>
      </c>
      <c r="Y218" s="2">
        <f t="shared" si="65"/>
        <v>929.81682210366796</v>
      </c>
      <c r="Z218" s="6">
        <f t="shared" si="66"/>
        <v>913944.33584746323</v>
      </c>
      <c r="AA218" s="8">
        <f t="shared" si="67"/>
        <v>46490841.1051834</v>
      </c>
      <c r="AB218" s="9">
        <f t="shared" si="59"/>
        <v>338.41054815244871</v>
      </c>
      <c r="AC218" s="10">
        <f t="shared" si="68"/>
        <v>45697216792.373199</v>
      </c>
      <c r="AD218" s="9">
        <f t="shared" si="60"/>
        <v>471.40158178142883</v>
      </c>
      <c r="AE218">
        <f t="shared" si="61"/>
        <v>1</v>
      </c>
      <c r="AF218" s="10">
        <f t="shared" si="69"/>
        <v>3099389.4070122265</v>
      </c>
      <c r="AG218" s="10">
        <f t="shared" si="71"/>
        <v>3046481119.4915447</v>
      </c>
      <c r="AH218" s="8">
        <f t="shared" si="70"/>
        <v>225.60703210163246</v>
      </c>
    </row>
    <row r="219" spans="1:34" x14ac:dyDescent="0.45">
      <c r="A219" s="3">
        <v>253</v>
      </c>
      <c r="B219" t="s">
        <v>28</v>
      </c>
      <c r="C219" t="s">
        <v>29</v>
      </c>
      <c r="D219" t="s">
        <v>28</v>
      </c>
      <c r="E219" s="2">
        <v>3510</v>
      </c>
      <c r="F219" s="2">
        <v>6705</v>
      </c>
      <c r="G219" s="2">
        <v>5178</v>
      </c>
      <c r="H219" s="2">
        <v>15706</v>
      </c>
      <c r="I219" s="4">
        <v>0.52348995208740234</v>
      </c>
      <c r="J219" s="4">
        <f>'[1]Sheet1 orig w sums'!$I$1473</f>
        <v>0.75962237056973825</v>
      </c>
      <c r="K219" s="4">
        <f t="shared" si="54"/>
        <v>-0.2361324184823359</v>
      </c>
      <c r="L219" s="2">
        <v>2492.5640869140625</v>
      </c>
      <c r="M219" s="2">
        <v>5774.06396484375</v>
      </c>
      <c r="N219" s="2">
        <v>4186.1597900390625</v>
      </c>
      <c r="O219" s="2">
        <v>13736</v>
      </c>
      <c r="P219" s="4">
        <v>0.43168279528617859</v>
      </c>
      <c r="Q219" s="5">
        <f>'[1]Sheet1 orig w sums'!$N$1473</f>
        <v>0.77681666360810153</v>
      </c>
      <c r="R219" s="4">
        <f t="shared" si="55"/>
        <v>-0.34513386832192294</v>
      </c>
      <c r="S219" s="6">
        <f t="shared" si="62"/>
        <v>9707640</v>
      </c>
      <c r="T219" s="4">
        <f t="shared" si="56"/>
        <v>3.0068062177346973E-2</v>
      </c>
      <c r="U219" s="6">
        <f t="shared" si="57"/>
        <v>996.41251606237154</v>
      </c>
      <c r="V219" s="2">
        <f t="shared" si="63"/>
        <v>4183.5855203587407</v>
      </c>
      <c r="W219" s="6">
        <f t="shared" si="64"/>
        <v>918127.92136782198</v>
      </c>
      <c r="X219" s="7">
        <f t="shared" si="58"/>
        <v>0.99938505221744112</v>
      </c>
      <c r="Y219" s="2">
        <f t="shared" si="65"/>
        <v>4183.5855203587407</v>
      </c>
      <c r="Z219" s="6">
        <f t="shared" si="66"/>
        <v>918127.92136782198</v>
      </c>
      <c r="AA219" s="8">
        <f t="shared" si="67"/>
        <v>209179276.01793703</v>
      </c>
      <c r="AB219" s="9">
        <f t="shared" si="59"/>
        <v>1522.8543682144514</v>
      </c>
      <c r="AC219" s="10">
        <f t="shared" si="68"/>
        <v>45906396068.391136</v>
      </c>
      <c r="AD219" s="9">
        <f t="shared" si="60"/>
        <v>472.88935383256018</v>
      </c>
      <c r="AE219">
        <f t="shared" si="61"/>
        <v>1</v>
      </c>
      <c r="AF219" s="10">
        <f t="shared" si="69"/>
        <v>13945285.06786247</v>
      </c>
      <c r="AG219" s="10">
        <f t="shared" si="71"/>
        <v>3060426404.5594072</v>
      </c>
      <c r="AH219" s="8">
        <f t="shared" si="70"/>
        <v>1015.236245476301</v>
      </c>
    </row>
    <row r="220" spans="1:34" x14ac:dyDescent="0.45">
      <c r="A220" s="3">
        <v>548</v>
      </c>
      <c r="B220" t="s">
        <v>28</v>
      </c>
      <c r="C220" t="s">
        <v>29</v>
      </c>
      <c r="D220" t="s">
        <v>28</v>
      </c>
      <c r="E220" s="2">
        <v>3620</v>
      </c>
      <c r="F220" s="2">
        <v>5913</v>
      </c>
      <c r="G220" s="2">
        <v>5646</v>
      </c>
      <c r="H220" s="2">
        <v>15298</v>
      </c>
      <c r="I220" s="4">
        <v>0.61221039295196533</v>
      </c>
      <c r="J220" s="4">
        <f>'[1]Sheet1 orig w sums'!$I$1473</f>
        <v>0.75962237056973825</v>
      </c>
      <c r="K220" s="4">
        <f t="shared" si="54"/>
        <v>-0.14741197761777292</v>
      </c>
      <c r="L220" s="2">
        <v>3169.998046875</v>
      </c>
      <c r="M220" s="2">
        <v>5260.8867797851563</v>
      </c>
      <c r="N220" s="2">
        <v>5526.421630859375</v>
      </c>
      <c r="O220" s="2">
        <v>13687</v>
      </c>
      <c r="P220" s="4">
        <v>0.60255962610244751</v>
      </c>
      <c r="Q220" s="5">
        <f>'[1]Sheet1 orig w sums'!$N$1473</f>
        <v>0.77681666360810153</v>
      </c>
      <c r="R220" s="4">
        <f t="shared" si="55"/>
        <v>-0.17425703750565402</v>
      </c>
      <c r="S220" s="6">
        <f t="shared" si="62"/>
        <v>9721327</v>
      </c>
      <c r="T220" s="4">
        <f t="shared" si="56"/>
        <v>3.0110455752615662E-2</v>
      </c>
      <c r="U220" s="6">
        <f t="shared" si="57"/>
        <v>458.3732724490107</v>
      </c>
      <c r="V220" s="2">
        <f t="shared" si="63"/>
        <v>1997.7646124791904</v>
      </c>
      <c r="W220" s="6">
        <f t="shared" si="64"/>
        <v>920125.68598030112</v>
      </c>
      <c r="X220" s="7">
        <f t="shared" si="58"/>
        <v>0.36149333979943404</v>
      </c>
      <c r="Y220" s="2">
        <f t="shared" si="65"/>
        <v>1997.7646124791904</v>
      </c>
      <c r="Z220" s="6">
        <f t="shared" si="66"/>
        <v>920125.68598030112</v>
      </c>
      <c r="AA220" s="8">
        <f t="shared" si="67"/>
        <v>99888230.623959526</v>
      </c>
      <c r="AB220" s="9">
        <f t="shared" si="59"/>
        <v>729.80368688506996</v>
      </c>
      <c r="AC220" s="10">
        <f t="shared" si="68"/>
        <v>46006284299.015099</v>
      </c>
      <c r="AD220" s="9">
        <f t="shared" si="60"/>
        <v>473.25107260577801</v>
      </c>
      <c r="AE220">
        <f t="shared" si="61"/>
        <v>1</v>
      </c>
      <c r="AF220" s="10">
        <f t="shared" si="69"/>
        <v>6659215.3749306351</v>
      </c>
      <c r="AG220" s="10">
        <f t="shared" si="71"/>
        <v>3067085619.9343381</v>
      </c>
      <c r="AH220" s="8">
        <f t="shared" si="70"/>
        <v>486.53579125671331</v>
      </c>
    </row>
    <row r="221" spans="1:34" x14ac:dyDescent="0.45">
      <c r="A221" s="3">
        <v>107</v>
      </c>
      <c r="B221" t="s">
        <v>28</v>
      </c>
      <c r="C221" t="s">
        <v>29</v>
      </c>
      <c r="D221" t="s">
        <v>28</v>
      </c>
      <c r="E221" s="2">
        <v>2487</v>
      </c>
      <c r="F221" s="2">
        <v>4005</v>
      </c>
      <c r="G221" s="2">
        <v>3677</v>
      </c>
      <c r="H221" s="2">
        <v>10576</v>
      </c>
      <c r="I221" s="4">
        <v>0.62097376585006714</v>
      </c>
      <c r="J221" s="4">
        <f>'[1]Sheet1 orig w sums'!$I$1473</f>
        <v>0.75962237056973825</v>
      </c>
      <c r="K221" s="4">
        <f t="shared" si="54"/>
        <v>-0.13864860471967111</v>
      </c>
      <c r="L221" s="2">
        <v>2395.43896484375</v>
      </c>
      <c r="M221" s="2">
        <v>4835.95654296875</v>
      </c>
      <c r="N221" s="2">
        <v>3760.6953125</v>
      </c>
      <c r="O221" s="2">
        <v>13363</v>
      </c>
      <c r="P221" s="4">
        <v>0.49533921480178833</v>
      </c>
      <c r="Q221" s="5">
        <f>'[1]Sheet1 orig w sums'!$N$1473</f>
        <v>0.77681666360810153</v>
      </c>
      <c r="R221" s="4">
        <f t="shared" si="55"/>
        <v>-0.2814774488063132</v>
      </c>
      <c r="S221" s="6">
        <f t="shared" si="62"/>
        <v>9734690</v>
      </c>
      <c r="T221" s="4">
        <f t="shared" si="56"/>
        <v>3.0151845783032517E-2</v>
      </c>
      <c r="U221" s="6">
        <f t="shared" si="57"/>
        <v>680.60635512652084</v>
      </c>
      <c r="V221" s="2">
        <f t="shared" si="63"/>
        <v>2671.2777563390891</v>
      </c>
      <c r="W221" s="6">
        <f t="shared" si="64"/>
        <v>922796.96373664017</v>
      </c>
      <c r="X221" s="7">
        <f t="shared" si="58"/>
        <v>0.71031485785624626</v>
      </c>
      <c r="Y221" s="2">
        <f t="shared" si="65"/>
        <v>2671.2777563390891</v>
      </c>
      <c r="Z221" s="6">
        <f t="shared" si="66"/>
        <v>922796.96373664017</v>
      </c>
      <c r="AA221" s="8">
        <f t="shared" si="67"/>
        <v>133563887.81695446</v>
      </c>
      <c r="AB221" s="9">
        <f t="shared" si="59"/>
        <v>999.505259424938</v>
      </c>
      <c r="AC221" s="10">
        <f t="shared" si="68"/>
        <v>46139848186.832054</v>
      </c>
      <c r="AD221" s="9">
        <f t="shared" si="60"/>
        <v>473.97347205542297</v>
      </c>
      <c r="AE221">
        <f t="shared" si="61"/>
        <v>1</v>
      </c>
      <c r="AF221" s="10">
        <f t="shared" si="69"/>
        <v>8904259.1877969634</v>
      </c>
      <c r="AG221" s="10">
        <f t="shared" si="71"/>
        <v>3075989879.1221352</v>
      </c>
      <c r="AH221" s="8">
        <f t="shared" si="70"/>
        <v>666.3368396166253</v>
      </c>
    </row>
    <row r="222" spans="1:34" x14ac:dyDescent="0.45">
      <c r="A222" s="3">
        <v>514</v>
      </c>
      <c r="B222" t="s">
        <v>28</v>
      </c>
      <c r="C222" t="s">
        <v>29</v>
      </c>
      <c r="D222" t="s">
        <v>28</v>
      </c>
      <c r="E222" s="2">
        <v>3730</v>
      </c>
      <c r="F222" s="2">
        <v>5823</v>
      </c>
      <c r="G222" s="2">
        <v>5383</v>
      </c>
      <c r="H222" s="2">
        <v>14332</v>
      </c>
      <c r="I222" s="4">
        <v>0.64056330919265747</v>
      </c>
      <c r="J222" s="4">
        <f>'[1]Sheet1 orig w sums'!$I$1473</f>
        <v>0.75962237056973825</v>
      </c>
      <c r="K222" s="4">
        <f t="shared" si="54"/>
        <v>-0.11905906137708078</v>
      </c>
      <c r="L222" s="2">
        <v>2900.60302734375</v>
      </c>
      <c r="M222" s="2">
        <v>4796.9150390625</v>
      </c>
      <c r="N222" s="2">
        <v>4760.79248046875</v>
      </c>
      <c r="O222" s="2">
        <v>13331</v>
      </c>
      <c r="P222" s="4">
        <v>0.60468095541000366</v>
      </c>
      <c r="Q222" s="5">
        <f>'[1]Sheet1 orig w sums'!$N$1473</f>
        <v>0.77681666360810153</v>
      </c>
      <c r="R222" s="4">
        <f t="shared" si="55"/>
        <v>-0.17213570819809787</v>
      </c>
      <c r="S222" s="6">
        <f t="shared" si="62"/>
        <v>9748021</v>
      </c>
      <c r="T222" s="4">
        <f t="shared" si="56"/>
        <v>3.0193136697908452E-2</v>
      </c>
      <c r="U222" s="6">
        <f t="shared" si="57"/>
        <v>412.86018370756489</v>
      </c>
      <c r="V222" s="2">
        <f t="shared" si="63"/>
        <v>1694.080196041064</v>
      </c>
      <c r="W222" s="6">
        <f t="shared" si="64"/>
        <v>924491.0439326812</v>
      </c>
      <c r="X222" s="7">
        <f t="shared" si="58"/>
        <v>0.35583995794630058</v>
      </c>
      <c r="Y222" s="2">
        <f t="shared" si="65"/>
        <v>1694.080196041064</v>
      </c>
      <c r="Z222" s="6">
        <f t="shared" si="66"/>
        <v>924491.0439326812</v>
      </c>
      <c r="AA222" s="8">
        <f t="shared" si="67"/>
        <v>84704009.802053198</v>
      </c>
      <c r="AB222" s="9">
        <f t="shared" si="59"/>
        <v>635.39126698712175</v>
      </c>
      <c r="AC222" s="10">
        <f t="shared" si="68"/>
        <v>46224552196.634109</v>
      </c>
      <c r="AD222" s="9">
        <f t="shared" si="60"/>
        <v>474.1942205154678</v>
      </c>
      <c r="AE222">
        <f t="shared" si="61"/>
        <v>1</v>
      </c>
      <c r="AF222" s="10">
        <f t="shared" si="69"/>
        <v>5646933.9868035465</v>
      </c>
      <c r="AG222" s="10">
        <f t="shared" si="71"/>
        <v>3081636813.1089387</v>
      </c>
      <c r="AH222" s="8">
        <f t="shared" si="70"/>
        <v>423.59417799141448</v>
      </c>
    </row>
    <row r="223" spans="1:34" x14ac:dyDescent="0.45">
      <c r="A223" s="3">
        <v>86</v>
      </c>
      <c r="B223" t="s">
        <v>28</v>
      </c>
      <c r="C223" t="s">
        <v>29</v>
      </c>
      <c r="D223" t="s">
        <v>28</v>
      </c>
      <c r="E223" s="2">
        <v>4139</v>
      </c>
      <c r="F223" s="2">
        <v>6091</v>
      </c>
      <c r="G223" s="2">
        <v>6141</v>
      </c>
      <c r="H223" s="2">
        <v>14098</v>
      </c>
      <c r="I223" s="4">
        <v>0.6795271635055542</v>
      </c>
      <c r="J223" s="4">
        <f>'[1]Sheet1 orig w sums'!$I$1473</f>
        <v>0.75962237056973825</v>
      </c>
      <c r="K223" s="4">
        <f t="shared" si="54"/>
        <v>-8.0095207064184049E-2</v>
      </c>
      <c r="L223" s="2">
        <v>2988.1001586914063</v>
      </c>
      <c r="M223" s="2">
        <v>5406.170166015625</v>
      </c>
      <c r="N223" s="2">
        <v>5112.369140625</v>
      </c>
      <c r="O223" s="2">
        <v>13183</v>
      </c>
      <c r="P223" s="4">
        <v>0.55272030830383301</v>
      </c>
      <c r="Q223" s="5">
        <f>'[1]Sheet1 orig w sums'!$N$1473</f>
        <v>0.77681666360810153</v>
      </c>
      <c r="R223" s="4">
        <f t="shared" si="55"/>
        <v>-0.22409635530426852</v>
      </c>
      <c r="S223" s="6">
        <f t="shared" si="62"/>
        <v>9761204</v>
      </c>
      <c r="T223" s="4">
        <f t="shared" si="56"/>
        <v>3.0233969203407624E-2</v>
      </c>
      <c r="U223" s="6">
        <f t="shared" si="57"/>
        <v>605.75151517938696</v>
      </c>
      <c r="V223" s="2">
        <f t="shared" si="63"/>
        <v>2590.9651522910649</v>
      </c>
      <c r="W223" s="6">
        <f t="shared" si="64"/>
        <v>927082.00908497232</v>
      </c>
      <c r="X223" s="7">
        <f t="shared" si="58"/>
        <v>0.50680322195480443</v>
      </c>
      <c r="Y223" s="2">
        <f t="shared" si="65"/>
        <v>2590.9651522910649</v>
      </c>
      <c r="Z223" s="6">
        <f t="shared" si="66"/>
        <v>927082.00908497232</v>
      </c>
      <c r="AA223" s="8">
        <f t="shared" si="67"/>
        <v>129548257.61455324</v>
      </c>
      <c r="AB223" s="9">
        <f t="shared" si="59"/>
        <v>982.69178195064273</v>
      </c>
      <c r="AC223" s="10">
        <f t="shared" si="68"/>
        <v>46354100454.248665</v>
      </c>
      <c r="AD223" s="9">
        <f t="shared" si="60"/>
        <v>474.88097220638628</v>
      </c>
      <c r="AE223">
        <f t="shared" si="61"/>
        <v>1</v>
      </c>
      <c r="AF223" s="10">
        <f t="shared" si="69"/>
        <v>8636550.5076368824</v>
      </c>
      <c r="AG223" s="10">
        <f t="shared" si="71"/>
        <v>3090273363.6165757</v>
      </c>
      <c r="AH223" s="8">
        <f t="shared" si="70"/>
        <v>655.12785463376179</v>
      </c>
    </row>
    <row r="224" spans="1:34" x14ac:dyDescent="0.45">
      <c r="A224" s="3">
        <v>536</v>
      </c>
      <c r="B224" t="s">
        <v>28</v>
      </c>
      <c r="C224" t="s">
        <v>29</v>
      </c>
      <c r="D224" t="s">
        <v>28</v>
      </c>
      <c r="E224" s="2">
        <v>3457</v>
      </c>
      <c r="F224" s="2">
        <v>6297</v>
      </c>
      <c r="G224" s="2">
        <v>5125</v>
      </c>
      <c r="H224" s="2">
        <v>14771</v>
      </c>
      <c r="I224" s="4">
        <v>0.54899156093597412</v>
      </c>
      <c r="J224" s="4">
        <f>'[1]Sheet1 orig w sums'!$I$1473</f>
        <v>0.75962237056973825</v>
      </c>
      <c r="K224" s="4">
        <f t="shared" si="54"/>
        <v>-0.21063080963376413</v>
      </c>
      <c r="L224" s="2">
        <v>2969.5099182128906</v>
      </c>
      <c r="M224" s="2">
        <v>5187.1823120117188</v>
      </c>
      <c r="N224" s="2">
        <v>4744.6669616699219</v>
      </c>
      <c r="O224" s="2">
        <v>13106</v>
      </c>
      <c r="P224" s="4">
        <v>0.57247072458267212</v>
      </c>
      <c r="Q224" s="5">
        <f>'[1]Sheet1 orig w sums'!$N$1473</f>
        <v>0.77681666360810153</v>
      </c>
      <c r="R224" s="4">
        <f t="shared" si="55"/>
        <v>-0.20434593902542941</v>
      </c>
      <c r="S224" s="6">
        <f t="shared" si="62"/>
        <v>9774310</v>
      </c>
      <c r="T224" s="4">
        <f t="shared" si="56"/>
        <v>3.0274563212136452E-2</v>
      </c>
      <c r="U224" s="6">
        <f t="shared" si="57"/>
        <v>529.98982022206633</v>
      </c>
      <c r="V224" s="2">
        <f t="shared" si="63"/>
        <v>2117.0372041915675</v>
      </c>
      <c r="W224" s="6">
        <f t="shared" si="64"/>
        <v>929199.04628916387</v>
      </c>
      <c r="X224" s="7">
        <f t="shared" si="58"/>
        <v>0.44619300391243055</v>
      </c>
      <c r="Y224" s="2">
        <f t="shared" si="65"/>
        <v>2117.0372041915675</v>
      </c>
      <c r="Z224" s="6">
        <f t="shared" si="66"/>
        <v>929199.04628916387</v>
      </c>
      <c r="AA224" s="8">
        <f t="shared" si="67"/>
        <v>105851860.20957838</v>
      </c>
      <c r="AB224" s="9">
        <f t="shared" si="59"/>
        <v>807.65954684555459</v>
      </c>
      <c r="AC224" s="10">
        <f t="shared" si="68"/>
        <v>46459952314.458244</v>
      </c>
      <c r="AD224" s="9">
        <f t="shared" si="60"/>
        <v>475.32718232241712</v>
      </c>
      <c r="AE224">
        <f t="shared" si="61"/>
        <v>1</v>
      </c>
      <c r="AF224" s="10">
        <f t="shared" si="69"/>
        <v>7056790.6806385573</v>
      </c>
      <c r="AG224" s="10">
        <f t="shared" si="71"/>
        <v>3097330154.2972145</v>
      </c>
      <c r="AH224" s="8">
        <f t="shared" si="70"/>
        <v>538.43969789703624</v>
      </c>
    </row>
    <row r="225" spans="1:34" x14ac:dyDescent="0.45">
      <c r="A225" s="3">
        <v>95</v>
      </c>
      <c r="B225" t="s">
        <v>28</v>
      </c>
      <c r="C225" t="s">
        <v>29</v>
      </c>
      <c r="D225" t="s">
        <v>28</v>
      </c>
      <c r="E225" s="2">
        <v>2527</v>
      </c>
      <c r="F225" s="2">
        <v>4465</v>
      </c>
      <c r="G225" s="2">
        <v>3548</v>
      </c>
      <c r="H225" s="2">
        <v>10282</v>
      </c>
      <c r="I225" s="4">
        <v>0.56595742702484131</v>
      </c>
      <c r="J225" s="4">
        <f>'[1]Sheet1 orig w sums'!$I$1473</f>
        <v>0.75962237056973825</v>
      </c>
      <c r="K225" s="4">
        <f t="shared" si="54"/>
        <v>-0.19366494354489694</v>
      </c>
      <c r="L225" s="2">
        <v>2877.151123046875</v>
      </c>
      <c r="M225" s="2">
        <v>5554.27392578125</v>
      </c>
      <c r="N225" s="2">
        <v>4195.375</v>
      </c>
      <c r="O225" s="2">
        <v>12983</v>
      </c>
      <c r="P225" s="4">
        <v>0.51800668239593506</v>
      </c>
      <c r="Q225" s="5">
        <f>'[1]Sheet1 orig w sums'!$N$1473</f>
        <v>0.77681666360810153</v>
      </c>
      <c r="R225" s="4">
        <f t="shared" si="55"/>
        <v>-0.25880998121216647</v>
      </c>
      <c r="S225" s="6">
        <f t="shared" si="62"/>
        <v>9787293</v>
      </c>
      <c r="T225" s="4">
        <f t="shared" si="56"/>
        <v>3.0314776245504858E-2</v>
      </c>
      <c r="U225" s="6">
        <f t="shared" si="57"/>
        <v>718.75076518933577</v>
      </c>
      <c r="V225" s="2">
        <f t="shared" si="63"/>
        <v>2620.1517252184685</v>
      </c>
      <c r="W225" s="6">
        <f t="shared" si="64"/>
        <v>931819.19801438239</v>
      </c>
      <c r="X225" s="7">
        <f t="shared" si="58"/>
        <v>0.62453337907063577</v>
      </c>
      <c r="Y225" s="2">
        <f t="shared" si="65"/>
        <v>2620.1517252184685</v>
      </c>
      <c r="Z225" s="6">
        <f t="shared" si="66"/>
        <v>931819.19801438239</v>
      </c>
      <c r="AA225" s="8">
        <f t="shared" si="67"/>
        <v>131007586.26092343</v>
      </c>
      <c r="AB225" s="9">
        <f t="shared" si="59"/>
        <v>1009.0702169061344</v>
      </c>
      <c r="AC225" s="10">
        <f t="shared" si="68"/>
        <v>46590959900.71917</v>
      </c>
      <c r="AD225" s="9">
        <f t="shared" si="60"/>
        <v>476.03520095617017</v>
      </c>
      <c r="AE225">
        <f t="shared" si="61"/>
        <v>1</v>
      </c>
      <c r="AF225" s="10">
        <f t="shared" si="69"/>
        <v>8733839.0840615612</v>
      </c>
      <c r="AG225" s="10">
        <f t="shared" si="71"/>
        <v>3106063993.3812761</v>
      </c>
      <c r="AH225" s="8">
        <f t="shared" si="70"/>
        <v>672.71347793742291</v>
      </c>
    </row>
    <row r="226" spans="1:34" x14ac:dyDescent="0.45">
      <c r="A226" s="3">
        <v>63</v>
      </c>
      <c r="B226" t="s">
        <v>28</v>
      </c>
      <c r="C226" t="s">
        <v>29</v>
      </c>
      <c r="D226" t="s">
        <v>28</v>
      </c>
      <c r="E226" s="2">
        <v>3245</v>
      </c>
      <c r="F226" s="2">
        <v>5459</v>
      </c>
      <c r="G226" s="2">
        <v>4529</v>
      </c>
      <c r="H226" s="2">
        <v>13022</v>
      </c>
      <c r="I226" s="4">
        <v>0.59443122148513794</v>
      </c>
      <c r="J226" s="4">
        <f>'[1]Sheet1 orig w sums'!$I$1473</f>
        <v>0.75962237056973825</v>
      </c>
      <c r="K226" s="4">
        <f t="shared" si="54"/>
        <v>-0.16519114908460031</v>
      </c>
      <c r="L226" s="2">
        <v>2787.510986328125</v>
      </c>
      <c r="M226" s="2">
        <v>4133.0625</v>
      </c>
      <c r="N226" s="2">
        <v>4765.6142578125</v>
      </c>
      <c r="O226" s="2">
        <v>12862</v>
      </c>
      <c r="P226" s="4">
        <v>0.67444199323654175</v>
      </c>
      <c r="Q226" s="5">
        <f>'[1]Sheet1 orig w sums'!$N$1473</f>
        <v>0.77681666360810153</v>
      </c>
      <c r="R226" s="4">
        <f t="shared" si="55"/>
        <v>-0.10237467037155978</v>
      </c>
      <c r="S226" s="6">
        <f t="shared" si="62"/>
        <v>9800155</v>
      </c>
      <c r="T226" s="4">
        <f t="shared" si="56"/>
        <v>3.0354614498234157E-2</v>
      </c>
      <c r="U226" s="6">
        <f t="shared" si="57"/>
        <v>211.5604555312774</v>
      </c>
      <c r="V226" s="2">
        <f t="shared" si="63"/>
        <v>904.22560504169019</v>
      </c>
      <c r="W226" s="6">
        <f t="shared" si="64"/>
        <v>932723.42361942411</v>
      </c>
      <c r="X226" s="7">
        <f t="shared" si="58"/>
        <v>0.18973957104466643</v>
      </c>
      <c r="Y226" s="2">
        <f t="shared" si="65"/>
        <v>904.22560504169019</v>
      </c>
      <c r="Z226" s="6">
        <f t="shared" si="66"/>
        <v>932723.42361942411</v>
      </c>
      <c r="AA226" s="8">
        <f t="shared" si="67"/>
        <v>45211280.252084509</v>
      </c>
      <c r="AB226" s="9">
        <f t="shared" si="59"/>
        <v>351.51049799474816</v>
      </c>
      <c r="AC226" s="10">
        <f t="shared" si="68"/>
        <v>46636171180.971252</v>
      </c>
      <c r="AD226" s="9">
        <f t="shared" si="60"/>
        <v>475.87177122169243</v>
      </c>
      <c r="AE226">
        <f t="shared" si="61"/>
        <v>1</v>
      </c>
      <c r="AF226" s="10">
        <f t="shared" si="69"/>
        <v>3014085.3501389669</v>
      </c>
      <c r="AG226" s="10">
        <f t="shared" si="71"/>
        <v>3109078078.7314153</v>
      </c>
      <c r="AH226" s="8">
        <f t="shared" si="70"/>
        <v>234.34033199649875</v>
      </c>
    </row>
    <row r="227" spans="1:34" x14ac:dyDescent="0.45">
      <c r="A227" s="3">
        <v>362</v>
      </c>
      <c r="B227" t="s">
        <v>28</v>
      </c>
      <c r="C227" t="s">
        <v>29</v>
      </c>
      <c r="D227" t="s">
        <v>28</v>
      </c>
      <c r="E227" s="2">
        <v>3447</v>
      </c>
      <c r="F227" s="2">
        <v>4844</v>
      </c>
      <c r="G227" s="2">
        <v>4878</v>
      </c>
      <c r="H227" s="2">
        <v>12597</v>
      </c>
      <c r="I227" s="4">
        <v>0.71160197257995605</v>
      </c>
      <c r="J227" s="4">
        <f>'[1]Sheet1 orig w sums'!$I$1473</f>
        <v>0.75962237056973825</v>
      </c>
      <c r="K227" s="4">
        <f t="shared" si="54"/>
        <v>-4.8020397989782193E-2</v>
      </c>
      <c r="L227" s="2">
        <v>2747.322021484375</v>
      </c>
      <c r="M227" s="2">
        <v>4430.1904296875</v>
      </c>
      <c r="N227" s="2">
        <v>4664.93212890625</v>
      </c>
      <c r="O227" s="2">
        <v>12858</v>
      </c>
      <c r="P227" s="4">
        <v>0.6201363205909729</v>
      </c>
      <c r="Q227" s="5">
        <f>'[1]Sheet1 orig w sums'!$N$1473</f>
        <v>0.77681666360810153</v>
      </c>
      <c r="R227" s="4">
        <f t="shared" si="55"/>
        <v>-0.15668034301712863</v>
      </c>
      <c r="S227" s="6">
        <f t="shared" si="62"/>
        <v>9813013</v>
      </c>
      <c r="T227" s="4">
        <f t="shared" si="56"/>
        <v>3.0394440361520839E-2</v>
      </c>
      <c r="U227" s="6">
        <f t="shared" si="57"/>
        <v>347.06187807731897</v>
      </c>
      <c r="V227" s="2">
        <f t="shared" si="63"/>
        <v>1473.2711465023983</v>
      </c>
      <c r="W227" s="6">
        <f t="shared" si="64"/>
        <v>934196.69476592646</v>
      </c>
      <c r="X227" s="7">
        <f t="shared" si="58"/>
        <v>0.31581834543171039</v>
      </c>
      <c r="Y227" s="2">
        <f t="shared" si="65"/>
        <v>1473.2711465023983</v>
      </c>
      <c r="Z227" s="6">
        <f t="shared" si="66"/>
        <v>934196.69476592646</v>
      </c>
      <c r="AA227" s="8">
        <f t="shared" si="67"/>
        <v>73663557.325119913</v>
      </c>
      <c r="AB227" s="9">
        <f t="shared" si="59"/>
        <v>572.90058582298889</v>
      </c>
      <c r="AC227" s="10">
        <f t="shared" si="68"/>
        <v>46709834738.296371</v>
      </c>
      <c r="AD227" s="9">
        <f t="shared" si="60"/>
        <v>475.99890816710808</v>
      </c>
      <c r="AE227">
        <f t="shared" si="61"/>
        <v>1</v>
      </c>
      <c r="AF227" s="10">
        <f t="shared" si="69"/>
        <v>4910903.8216746608</v>
      </c>
      <c r="AG227" s="10">
        <f t="shared" si="71"/>
        <v>3113988982.5530901</v>
      </c>
      <c r="AH227" s="8">
        <f t="shared" si="70"/>
        <v>381.93372388199259</v>
      </c>
    </row>
    <row r="228" spans="1:34" x14ac:dyDescent="0.45">
      <c r="A228" s="3">
        <v>545</v>
      </c>
      <c r="B228" t="s">
        <v>28</v>
      </c>
      <c r="C228" t="s">
        <v>29</v>
      </c>
      <c r="D228" t="s">
        <v>28</v>
      </c>
      <c r="E228" s="2">
        <v>3699</v>
      </c>
      <c r="F228" s="2">
        <v>4841</v>
      </c>
      <c r="G228" s="2">
        <v>5437</v>
      </c>
      <c r="H228" s="2">
        <v>13648</v>
      </c>
      <c r="I228" s="4">
        <v>0.76409834623336792</v>
      </c>
      <c r="J228" s="4">
        <f>'[1]Sheet1 orig w sums'!$I$1473</f>
        <v>0.75962237056973825</v>
      </c>
      <c r="K228" s="4">
        <f t="shared" si="54"/>
        <v>4.4759756636296721E-3</v>
      </c>
      <c r="L228" s="2">
        <v>3000.0960693359375</v>
      </c>
      <c r="M228" s="2">
        <v>4395.7529296875</v>
      </c>
      <c r="N228" s="2">
        <v>5227.515869140625</v>
      </c>
      <c r="O228" s="2">
        <v>12853</v>
      </c>
      <c r="P228" s="4">
        <v>0.68249881267547607</v>
      </c>
      <c r="Q228" s="5">
        <f>'[1]Sheet1 orig w sums'!$N$1473</f>
        <v>0.77681666360810153</v>
      </c>
      <c r="R228" s="4">
        <f t="shared" si="55"/>
        <v>-9.4317850932625458E-2</v>
      </c>
      <c r="S228" s="6">
        <f t="shared" si="62"/>
        <v>9825866</v>
      </c>
      <c r="T228" s="4">
        <f t="shared" si="56"/>
        <v>3.0434250738004251E-2</v>
      </c>
      <c r="U228" s="6">
        <f t="shared" si="57"/>
        <v>207.29898477945864</v>
      </c>
      <c r="V228" s="2">
        <f t="shared" si="63"/>
        <v>903.02002631471191</v>
      </c>
      <c r="W228" s="6">
        <f t="shared" si="64"/>
        <v>935099.71479224111</v>
      </c>
      <c r="X228" s="7">
        <f t="shared" si="58"/>
        <v>0.17274362219452497</v>
      </c>
      <c r="Y228" s="2">
        <f t="shared" si="65"/>
        <v>903.02002631471191</v>
      </c>
      <c r="Z228" s="6">
        <f t="shared" si="66"/>
        <v>935099.71479224111</v>
      </c>
      <c r="AA228" s="8">
        <f t="shared" si="67"/>
        <v>45151001.315735593</v>
      </c>
      <c r="AB228" s="9">
        <f t="shared" si="59"/>
        <v>351.28764736431646</v>
      </c>
      <c r="AC228" s="10">
        <f t="shared" si="68"/>
        <v>46754985739.612106</v>
      </c>
      <c r="AD228" s="9">
        <f t="shared" si="60"/>
        <v>475.83577609965482</v>
      </c>
      <c r="AE228">
        <f t="shared" si="61"/>
        <v>1</v>
      </c>
      <c r="AF228" s="10">
        <f t="shared" si="69"/>
        <v>3010066.7543823728</v>
      </c>
      <c r="AG228" s="10">
        <f t="shared" si="71"/>
        <v>3116999049.3074727</v>
      </c>
      <c r="AH228" s="8">
        <f t="shared" si="70"/>
        <v>234.1917649095443</v>
      </c>
    </row>
    <row r="229" spans="1:34" x14ac:dyDescent="0.45">
      <c r="A229" s="3">
        <v>521</v>
      </c>
      <c r="B229" t="s">
        <v>28</v>
      </c>
      <c r="C229" t="s">
        <v>29</v>
      </c>
      <c r="D229" t="s">
        <v>28</v>
      </c>
      <c r="E229" s="2">
        <v>3758</v>
      </c>
      <c r="F229" s="2">
        <v>5229</v>
      </c>
      <c r="G229" s="2">
        <v>5563</v>
      </c>
      <c r="H229" s="2">
        <v>12921</v>
      </c>
      <c r="I229" s="4">
        <v>0.71868425607681274</v>
      </c>
      <c r="J229" s="4">
        <f>'[1]Sheet1 orig w sums'!$I$1473</f>
        <v>0.75962237056973825</v>
      </c>
      <c r="K229" s="4">
        <f t="shared" si="54"/>
        <v>-4.0938114492925504E-2</v>
      </c>
      <c r="L229" s="2">
        <v>3034.6949462890625</v>
      </c>
      <c r="M229" s="2">
        <v>4320.017578125</v>
      </c>
      <c r="N229" s="2">
        <v>4771.25732421875</v>
      </c>
      <c r="O229" s="2">
        <v>12774</v>
      </c>
      <c r="P229" s="4">
        <v>0.70247280597686768</v>
      </c>
      <c r="Q229" s="5">
        <f>'[1]Sheet1 orig w sums'!$N$1473</f>
        <v>0.77681666360810153</v>
      </c>
      <c r="R229" s="4">
        <f t="shared" si="55"/>
        <v>-7.4343857631233856E-2</v>
      </c>
      <c r="S229" s="6">
        <f t="shared" si="62"/>
        <v>9838640</v>
      </c>
      <c r="T229" s="4">
        <f t="shared" si="56"/>
        <v>3.0473816422996014E-2</v>
      </c>
      <c r="U229" s="6">
        <f t="shared" si="57"/>
        <v>160.58338589627635</v>
      </c>
      <c r="V229" s="2">
        <f t="shared" si="63"/>
        <v>631.18754081227621</v>
      </c>
      <c r="W229" s="6">
        <f t="shared" si="64"/>
        <v>935730.90233305341</v>
      </c>
      <c r="X229" s="7">
        <f t="shared" si="58"/>
        <v>0.13228956183276647</v>
      </c>
      <c r="Y229" s="2">
        <f t="shared" si="65"/>
        <v>631.18754081227621</v>
      </c>
      <c r="Z229" s="6">
        <f t="shared" si="66"/>
        <v>935730.90233305341</v>
      </c>
      <c r="AA229" s="8">
        <f t="shared" si="67"/>
        <v>31559377.040613811</v>
      </c>
      <c r="AB229" s="9">
        <f t="shared" si="59"/>
        <v>247.05947268368413</v>
      </c>
      <c r="AC229" s="10">
        <f t="shared" si="68"/>
        <v>46786545116.652718</v>
      </c>
      <c r="AD229" s="9">
        <f t="shared" si="60"/>
        <v>475.53874434528268</v>
      </c>
      <c r="AE229">
        <f t="shared" si="61"/>
        <v>1</v>
      </c>
      <c r="AF229" s="10">
        <f t="shared" si="69"/>
        <v>2103958.4693742539</v>
      </c>
      <c r="AG229" s="10">
        <f t="shared" si="71"/>
        <v>3119103007.7768469</v>
      </c>
      <c r="AH229" s="8">
        <f t="shared" si="70"/>
        <v>164.70631512245606</v>
      </c>
    </row>
    <row r="230" spans="1:34" x14ac:dyDescent="0.45">
      <c r="A230" s="3">
        <v>560</v>
      </c>
      <c r="B230" t="s">
        <v>28</v>
      </c>
      <c r="C230" t="s">
        <v>29</v>
      </c>
      <c r="D230" t="s">
        <v>28</v>
      </c>
      <c r="E230" s="2">
        <v>2631</v>
      </c>
      <c r="F230" s="2">
        <v>4370</v>
      </c>
      <c r="G230" s="2">
        <v>3703</v>
      </c>
      <c r="H230" s="2">
        <v>11147</v>
      </c>
      <c r="I230" s="4">
        <v>0.60205948352813721</v>
      </c>
      <c r="J230" s="4">
        <f>'[1]Sheet1 orig w sums'!$I$1473</f>
        <v>0.75962237056973825</v>
      </c>
      <c r="K230" s="4">
        <f t="shared" si="54"/>
        <v>-0.15756288704160104</v>
      </c>
      <c r="L230" s="2">
        <v>3067.4771118164063</v>
      </c>
      <c r="M230" s="2">
        <v>4863.978271484375</v>
      </c>
      <c r="N230" s="2">
        <v>4587.1695556640625</v>
      </c>
      <c r="O230" s="2">
        <v>12691</v>
      </c>
      <c r="P230" s="4">
        <v>0.63065189123153687</v>
      </c>
      <c r="Q230" s="5">
        <f>'[1]Sheet1 orig w sums'!$N$1473</f>
        <v>0.77681666360810153</v>
      </c>
      <c r="R230" s="4">
        <f t="shared" si="55"/>
        <v>-0.14616477237656467</v>
      </c>
      <c r="S230" s="6">
        <f t="shared" si="62"/>
        <v>9851331</v>
      </c>
      <c r="T230" s="4">
        <f t="shared" si="56"/>
        <v>3.0513125027053511E-2</v>
      </c>
      <c r="U230" s="6">
        <f t="shared" si="57"/>
        <v>355.47113844803505</v>
      </c>
      <c r="V230" s="2">
        <f t="shared" si="63"/>
        <v>1328.9474743957483</v>
      </c>
      <c r="W230" s="6">
        <f t="shared" si="64"/>
        <v>937059.84980744915</v>
      </c>
      <c r="X230" s="7">
        <f t="shared" si="58"/>
        <v>0.28970969096941585</v>
      </c>
      <c r="Y230" s="2">
        <f t="shared" si="65"/>
        <v>1328.9474743957483</v>
      </c>
      <c r="Z230" s="6">
        <f t="shared" si="66"/>
        <v>937059.84980744915</v>
      </c>
      <c r="AA230" s="8">
        <f t="shared" si="67"/>
        <v>66447373.719787411</v>
      </c>
      <c r="AB230" s="9">
        <f t="shared" si="59"/>
        <v>523.5787071136034</v>
      </c>
      <c r="AC230" s="10">
        <f t="shared" si="68"/>
        <v>46852992490.372505</v>
      </c>
      <c r="AD230" s="9">
        <f t="shared" si="60"/>
        <v>475.60063193869445</v>
      </c>
      <c r="AE230">
        <f t="shared" si="61"/>
        <v>1</v>
      </c>
      <c r="AF230" s="10">
        <f t="shared" si="69"/>
        <v>4429824.9146524938</v>
      </c>
      <c r="AG230" s="10">
        <f t="shared" si="71"/>
        <v>3123532832.6914992</v>
      </c>
      <c r="AH230" s="8">
        <f t="shared" si="70"/>
        <v>349.05247140906891</v>
      </c>
    </row>
    <row r="231" spans="1:34" x14ac:dyDescent="0.45">
      <c r="A231" s="3">
        <v>517</v>
      </c>
      <c r="B231" t="s">
        <v>28</v>
      </c>
      <c r="C231" t="s">
        <v>29</v>
      </c>
      <c r="D231" t="s">
        <v>28</v>
      </c>
      <c r="E231" s="2">
        <v>3227</v>
      </c>
      <c r="F231" s="2">
        <v>4832</v>
      </c>
      <c r="G231" s="2">
        <v>4463</v>
      </c>
      <c r="H231" s="2">
        <v>11086</v>
      </c>
      <c r="I231" s="4">
        <v>0.6678394079208374</v>
      </c>
      <c r="J231" s="4">
        <f>'[1]Sheet1 orig w sums'!$I$1473</f>
        <v>0.75962237056973825</v>
      </c>
      <c r="K231" s="4">
        <f t="shared" si="54"/>
        <v>-9.1782962648900845E-2</v>
      </c>
      <c r="L231" s="2">
        <v>2803.18505859375</v>
      </c>
      <c r="M231" s="2">
        <v>4355.23388671875</v>
      </c>
      <c r="N231" s="2">
        <v>4477.7333984375</v>
      </c>
      <c r="O231" s="2">
        <v>11962</v>
      </c>
      <c r="P231" s="4">
        <v>0.64363592863082886</v>
      </c>
      <c r="Q231" s="5">
        <f>'[1]Sheet1 orig w sums'!$N$1473</f>
        <v>0.77681666360810153</v>
      </c>
      <c r="R231" s="4">
        <f t="shared" si="55"/>
        <v>-0.13318073497727267</v>
      </c>
      <c r="S231" s="6">
        <f t="shared" si="62"/>
        <v>9863293</v>
      </c>
      <c r="T231" s="4">
        <f t="shared" si="56"/>
        <v>3.0550175655194377E-2</v>
      </c>
      <c r="U231" s="6">
        <f t="shared" si="57"/>
        <v>290.01662501556353</v>
      </c>
      <c r="V231" s="2">
        <f t="shared" si="63"/>
        <v>1158.1621448369337</v>
      </c>
      <c r="W231" s="6">
        <f t="shared" si="64"/>
        <v>938218.01195228612</v>
      </c>
      <c r="X231" s="7">
        <f t="shared" si="58"/>
        <v>0.25864919631907363</v>
      </c>
      <c r="Y231" s="2">
        <f t="shared" si="65"/>
        <v>1158.1621448369337</v>
      </c>
      <c r="Z231" s="6">
        <f t="shared" si="66"/>
        <v>938218.01195228612</v>
      </c>
      <c r="AA231" s="8">
        <f t="shared" si="67"/>
        <v>57908107.241846688</v>
      </c>
      <c r="AB231" s="9">
        <f t="shared" si="59"/>
        <v>484.1005454091848</v>
      </c>
      <c r="AC231" s="10">
        <f t="shared" si="68"/>
        <v>46910900597.614349</v>
      </c>
      <c r="AD231" s="9">
        <f t="shared" si="60"/>
        <v>475.61094045988852</v>
      </c>
      <c r="AE231">
        <f t="shared" si="61"/>
        <v>1</v>
      </c>
      <c r="AF231" s="10">
        <f t="shared" si="69"/>
        <v>3860540.4827897786</v>
      </c>
      <c r="AG231" s="10">
        <f t="shared" si="71"/>
        <v>3127393373.1742892</v>
      </c>
      <c r="AH231" s="8">
        <f t="shared" si="70"/>
        <v>322.73369693945648</v>
      </c>
    </row>
    <row r="232" spans="1:34" x14ac:dyDescent="0.45">
      <c r="A232" s="3">
        <v>106</v>
      </c>
      <c r="B232" t="s">
        <v>28</v>
      </c>
      <c r="C232" t="s">
        <v>29</v>
      </c>
      <c r="D232" t="s">
        <v>28</v>
      </c>
      <c r="E232" s="2">
        <v>2666</v>
      </c>
      <c r="F232" s="2">
        <v>4993</v>
      </c>
      <c r="G232" s="2">
        <v>3936</v>
      </c>
      <c r="H232" s="2">
        <v>11057</v>
      </c>
      <c r="I232" s="4">
        <v>0.53394752740859985</v>
      </c>
      <c r="J232" s="4">
        <f>'[1]Sheet1 orig w sums'!$I$1473</f>
        <v>0.75962237056973825</v>
      </c>
      <c r="K232" s="4">
        <f t="shared" si="54"/>
        <v>-0.22567484316113839</v>
      </c>
      <c r="L232" s="2">
        <v>2327.092041015625</v>
      </c>
      <c r="M232" s="2">
        <v>4682.458984375</v>
      </c>
      <c r="N232" s="2">
        <v>4150.646484375</v>
      </c>
      <c r="O232" s="2">
        <v>11736</v>
      </c>
      <c r="P232" s="4">
        <v>0.49698075652122498</v>
      </c>
      <c r="Q232" s="5">
        <f>'[1]Sheet1 orig w sums'!$N$1473</f>
        <v>0.77681666360810153</v>
      </c>
      <c r="R232" s="4">
        <f t="shared" si="55"/>
        <v>-0.27983590708687656</v>
      </c>
      <c r="S232" s="6">
        <f t="shared" si="62"/>
        <v>9875029</v>
      </c>
      <c r="T232" s="4">
        <f t="shared" si="56"/>
        <v>3.0586526279827487E-2</v>
      </c>
      <c r="U232" s="6">
        <f t="shared" si="57"/>
        <v>655.1600786448364</v>
      </c>
      <c r="V232" s="2">
        <f t="shared" si="63"/>
        <v>2921.3905479467239</v>
      </c>
      <c r="W232" s="6">
        <f t="shared" si="64"/>
        <v>941139.4025002328</v>
      </c>
      <c r="X232" s="7">
        <f t="shared" si="58"/>
        <v>0.703839885893492</v>
      </c>
      <c r="Y232" s="2">
        <f t="shared" si="65"/>
        <v>2921.3905479467239</v>
      </c>
      <c r="Z232" s="6">
        <f t="shared" si="66"/>
        <v>941139.4025002328</v>
      </c>
      <c r="AA232" s="8">
        <f t="shared" si="67"/>
        <v>146069527.39733618</v>
      </c>
      <c r="AB232" s="9">
        <f t="shared" si="59"/>
        <v>1244.6278748920943</v>
      </c>
      <c r="AC232" s="10">
        <f t="shared" si="68"/>
        <v>47056970125.011688</v>
      </c>
      <c r="AD232" s="9">
        <f t="shared" si="60"/>
        <v>476.5248803321154</v>
      </c>
      <c r="AE232">
        <f t="shared" si="61"/>
        <v>1</v>
      </c>
      <c r="AF232" s="10">
        <f t="shared" si="69"/>
        <v>9737968.4931557439</v>
      </c>
      <c r="AG232" s="10">
        <f t="shared" si="71"/>
        <v>3137131341.6674452</v>
      </c>
      <c r="AH232" s="8">
        <f t="shared" si="70"/>
        <v>829.75191659472932</v>
      </c>
    </row>
    <row r="233" spans="1:34" x14ac:dyDescent="0.45">
      <c r="A233" s="3">
        <v>294</v>
      </c>
      <c r="B233" t="s">
        <v>28</v>
      </c>
      <c r="C233" t="s">
        <v>29</v>
      </c>
      <c r="D233" t="s">
        <v>28</v>
      </c>
      <c r="E233" s="2">
        <v>3496</v>
      </c>
      <c r="F233" s="2">
        <v>4877</v>
      </c>
      <c r="G233" s="2">
        <v>4994</v>
      </c>
      <c r="H233" s="2">
        <v>13138</v>
      </c>
      <c r="I233" s="4">
        <v>0.71683412790298462</v>
      </c>
      <c r="J233" s="4">
        <f>'[1]Sheet1 orig w sums'!$I$1473</f>
        <v>0.75962237056973825</v>
      </c>
      <c r="K233" s="4">
        <f t="shared" si="54"/>
        <v>-4.2788242666753629E-2</v>
      </c>
      <c r="L233" s="2">
        <v>2340.263916015625</v>
      </c>
      <c r="M233" s="2">
        <v>3265.062744140625</v>
      </c>
      <c r="N233" s="2">
        <v>4391.55078125</v>
      </c>
      <c r="O233" s="2">
        <v>11212</v>
      </c>
      <c r="P233" s="4">
        <v>0.71675926446914673</v>
      </c>
      <c r="Q233" s="5">
        <f>'[1]Sheet1 orig w sums'!$N$1473</f>
        <v>0.77681666360810153</v>
      </c>
      <c r="R233" s="4">
        <f t="shared" si="55"/>
        <v>-6.0057399138954803E-2</v>
      </c>
      <c r="S233" s="6">
        <f t="shared" si="62"/>
        <v>9886241</v>
      </c>
      <c r="T233" s="4">
        <f t="shared" si="56"/>
        <v>3.0621253887477998E-2</v>
      </c>
      <c r="U233" s="6">
        <f t="shared" si="57"/>
        <v>98.045588219292284</v>
      </c>
      <c r="V233" s="2">
        <f t="shared" si="63"/>
        <v>459.96113578891976</v>
      </c>
      <c r="W233" s="6">
        <f t="shared" si="64"/>
        <v>941599.36363602174</v>
      </c>
      <c r="X233" s="7">
        <f t="shared" si="58"/>
        <v>0.10473774725610654</v>
      </c>
      <c r="Y233" s="2">
        <f t="shared" si="65"/>
        <v>459.96113578891976</v>
      </c>
      <c r="Z233" s="6">
        <f t="shared" si="66"/>
        <v>941599.36363602174</v>
      </c>
      <c r="AA233" s="8">
        <f t="shared" si="67"/>
        <v>22998056.789445989</v>
      </c>
      <c r="AB233" s="9">
        <f t="shared" si="59"/>
        <v>205.12002131150544</v>
      </c>
      <c r="AC233" s="10">
        <f t="shared" si="68"/>
        <v>47079968181.801132</v>
      </c>
      <c r="AD233" s="9">
        <f t="shared" si="60"/>
        <v>476.21707969491274</v>
      </c>
      <c r="AE233">
        <f t="shared" si="61"/>
        <v>1</v>
      </c>
      <c r="AF233" s="10">
        <f t="shared" si="69"/>
        <v>1533203.7859630659</v>
      </c>
      <c r="AG233" s="10">
        <f t="shared" si="71"/>
        <v>3138664545.4534082</v>
      </c>
      <c r="AH233" s="8">
        <f t="shared" si="70"/>
        <v>136.74668087433696</v>
      </c>
    </row>
    <row r="234" spans="1:34" x14ac:dyDescent="0.45">
      <c r="A234" s="3">
        <v>397</v>
      </c>
      <c r="B234" t="s">
        <v>28</v>
      </c>
      <c r="C234" t="s">
        <v>29</v>
      </c>
      <c r="D234" t="s">
        <v>28</v>
      </c>
      <c r="E234" s="2">
        <v>3031</v>
      </c>
      <c r="F234" s="2">
        <v>4394</v>
      </c>
      <c r="G234" s="2">
        <v>4470</v>
      </c>
      <c r="H234" s="2">
        <v>13270</v>
      </c>
      <c r="I234" s="4">
        <v>0.68980425596237183</v>
      </c>
      <c r="J234" s="4">
        <f>'[1]Sheet1 orig w sums'!$I$1473</f>
        <v>0.75962237056973825</v>
      </c>
      <c r="K234" s="4">
        <f t="shared" si="54"/>
        <v>-6.9818114607366422E-2</v>
      </c>
      <c r="L234" s="2">
        <v>2017.1689453125</v>
      </c>
      <c r="M234" s="2">
        <v>2908.809326171875</v>
      </c>
      <c r="N234" s="2">
        <v>3627.18359375</v>
      </c>
      <c r="O234" s="2">
        <v>11135</v>
      </c>
      <c r="P234" s="4">
        <v>0.69346892833709717</v>
      </c>
      <c r="Q234" s="5">
        <f>'[1]Sheet1 orig w sums'!$N$1473</f>
        <v>0.77681666360810153</v>
      </c>
      <c r="R234" s="4">
        <f t="shared" si="55"/>
        <v>-8.3347735271004364E-2</v>
      </c>
      <c r="S234" s="6">
        <f t="shared" si="62"/>
        <v>9897376</v>
      </c>
      <c r="T234" s="4">
        <f t="shared" si="56"/>
        <v>3.0655742998358167E-2</v>
      </c>
      <c r="U234" s="6">
        <f t="shared" si="57"/>
        <v>121.22133483580102</v>
      </c>
      <c r="V234" s="2">
        <f t="shared" si="63"/>
        <v>544.93704896489919</v>
      </c>
      <c r="W234" s="6">
        <f t="shared" si="64"/>
        <v>942144.30068498664</v>
      </c>
      <c r="X234" s="7">
        <f t="shared" si="58"/>
        <v>0.15023696344014134</v>
      </c>
      <c r="Y234" s="2">
        <f t="shared" si="65"/>
        <v>544.93704896489919</v>
      </c>
      <c r="Z234" s="6">
        <f t="shared" si="66"/>
        <v>942144.30068498664</v>
      </c>
      <c r="AA234" s="8">
        <f t="shared" si="67"/>
        <v>27246852.448244959</v>
      </c>
      <c r="AB234" s="9">
        <f t="shared" si="59"/>
        <v>244.6955765446337</v>
      </c>
      <c r="AC234" s="10">
        <f t="shared" si="68"/>
        <v>47107215034.249374</v>
      </c>
      <c r="AD234" s="9">
        <f t="shared" si="60"/>
        <v>475.95660743058943</v>
      </c>
      <c r="AE234">
        <f t="shared" si="61"/>
        <v>1</v>
      </c>
      <c r="AF234" s="10">
        <f t="shared" si="69"/>
        <v>1816456.8298829973</v>
      </c>
      <c r="AG234" s="10">
        <f t="shared" si="71"/>
        <v>3140481002.2832913</v>
      </c>
      <c r="AH234" s="8">
        <f t="shared" si="70"/>
        <v>163.13038436308912</v>
      </c>
    </row>
    <row r="235" spans="1:34" x14ac:dyDescent="0.45">
      <c r="A235" s="3">
        <v>570</v>
      </c>
      <c r="B235" t="s">
        <v>28</v>
      </c>
      <c r="C235" t="s">
        <v>29</v>
      </c>
      <c r="D235" t="s">
        <v>28</v>
      </c>
      <c r="E235" s="2">
        <v>3124</v>
      </c>
      <c r="F235" s="2">
        <v>4405</v>
      </c>
      <c r="G235" s="2">
        <v>4771</v>
      </c>
      <c r="H235" s="2">
        <v>11524</v>
      </c>
      <c r="I235" s="4">
        <v>0.7091941237449646</v>
      </c>
      <c r="J235" s="4">
        <f>'[1]Sheet1 orig w sums'!$I$1473</f>
        <v>0.75962237056973825</v>
      </c>
      <c r="K235" s="4">
        <f t="shared" si="54"/>
        <v>-5.0428246824773648E-2</v>
      </c>
      <c r="L235" s="2">
        <v>2649.9489135742188</v>
      </c>
      <c r="M235" s="2">
        <v>3871.5434265136719</v>
      </c>
      <c r="N235" s="2">
        <v>4347.1672973632813</v>
      </c>
      <c r="O235" s="2">
        <v>10939</v>
      </c>
      <c r="P235" s="4">
        <v>0.68446832895278931</v>
      </c>
      <c r="Q235" s="5">
        <f>'[1]Sheet1 orig w sums'!$N$1473</f>
        <v>0.77681666360810153</v>
      </c>
      <c r="R235" s="4">
        <f t="shared" si="55"/>
        <v>-9.2348334655312225E-2</v>
      </c>
      <c r="S235" s="6">
        <f t="shared" si="62"/>
        <v>9908315</v>
      </c>
      <c r="T235" s="4">
        <f t="shared" si="56"/>
        <v>3.0689625026550187E-2</v>
      </c>
      <c r="U235" s="6">
        <f t="shared" si="57"/>
        <v>178.76529399212939</v>
      </c>
      <c r="V235" s="2">
        <f t="shared" si="63"/>
        <v>733.14869955166785</v>
      </c>
      <c r="W235" s="6">
        <f t="shared" si="64"/>
        <v>942877.44938453834</v>
      </c>
      <c r="X235" s="7">
        <f t="shared" si="58"/>
        <v>0.16864975497868459</v>
      </c>
      <c r="Y235" s="2">
        <f t="shared" si="65"/>
        <v>733.14869955166785</v>
      </c>
      <c r="Z235" s="6">
        <f t="shared" si="66"/>
        <v>942877.44938453834</v>
      </c>
      <c r="AA235" s="8">
        <f t="shared" si="67"/>
        <v>36657434.977583393</v>
      </c>
      <c r="AB235" s="9">
        <f t="shared" si="59"/>
        <v>335.10773359158418</v>
      </c>
      <c r="AC235" s="10">
        <f t="shared" si="68"/>
        <v>47143872469.226959</v>
      </c>
      <c r="AD235" s="9">
        <f t="shared" si="60"/>
        <v>475.80110714311121</v>
      </c>
      <c r="AE235">
        <f t="shared" si="61"/>
        <v>1</v>
      </c>
      <c r="AF235" s="10">
        <f t="shared" si="69"/>
        <v>2443828.9985055597</v>
      </c>
      <c r="AG235" s="10">
        <f t="shared" si="71"/>
        <v>3142924831.2817969</v>
      </c>
      <c r="AH235" s="8">
        <f t="shared" si="70"/>
        <v>223.40515572772281</v>
      </c>
    </row>
    <row r="236" spans="1:34" x14ac:dyDescent="0.45">
      <c r="A236" s="3">
        <v>594</v>
      </c>
      <c r="B236" t="s">
        <v>28</v>
      </c>
      <c r="C236" t="s">
        <v>29</v>
      </c>
      <c r="D236" t="s">
        <v>28</v>
      </c>
      <c r="E236" s="2">
        <v>2748</v>
      </c>
      <c r="F236" s="2">
        <v>3710</v>
      </c>
      <c r="G236" s="2">
        <v>4287</v>
      </c>
      <c r="H236" s="2">
        <v>9932</v>
      </c>
      <c r="I236" s="4">
        <v>0.74070078134536743</v>
      </c>
      <c r="J236" s="4">
        <f>'[1]Sheet1 orig w sums'!$I$1473</f>
        <v>0.75962237056973825</v>
      </c>
      <c r="K236" s="4">
        <f t="shared" si="54"/>
        <v>-1.8921589224370816E-2</v>
      </c>
      <c r="L236" s="2">
        <v>2142.4609375</v>
      </c>
      <c r="M236" s="2">
        <v>3089.955322265625</v>
      </c>
      <c r="N236" s="2">
        <v>4296.4072265625</v>
      </c>
      <c r="O236" s="2">
        <v>10700</v>
      </c>
      <c r="P236" s="4">
        <v>0.69336307048797607</v>
      </c>
      <c r="Q236" s="5">
        <f>'[1]Sheet1 orig w sums'!$N$1473</f>
        <v>0.77681666360810153</v>
      </c>
      <c r="R236" s="4">
        <f t="shared" si="55"/>
        <v>-8.3453593120125458E-2</v>
      </c>
      <c r="S236" s="6">
        <f t="shared" si="62"/>
        <v>9919015</v>
      </c>
      <c r="T236" s="4">
        <f t="shared" si="56"/>
        <v>3.072276678554595E-2</v>
      </c>
      <c r="U236" s="6">
        <f t="shared" si="57"/>
        <v>128.93393711186081</v>
      </c>
      <c r="V236" s="2">
        <f t="shared" si="63"/>
        <v>646.39766525096059</v>
      </c>
      <c r="W236" s="6">
        <f t="shared" si="64"/>
        <v>943523.84704978927</v>
      </c>
      <c r="X236" s="7">
        <f t="shared" si="58"/>
        <v>0.1504507443462558</v>
      </c>
      <c r="Y236" s="2">
        <f t="shared" si="65"/>
        <v>646.39766525096059</v>
      </c>
      <c r="Z236" s="6">
        <f t="shared" si="66"/>
        <v>943523.84704978927</v>
      </c>
      <c r="AA236" s="8">
        <f t="shared" si="67"/>
        <v>32319883.262548029</v>
      </c>
      <c r="AB236" s="9">
        <f t="shared" si="59"/>
        <v>302.05498376213109</v>
      </c>
      <c r="AC236" s="10">
        <f t="shared" si="68"/>
        <v>47176192352.48951</v>
      </c>
      <c r="AD236" s="9">
        <f t="shared" si="60"/>
        <v>475.61368091982428</v>
      </c>
      <c r="AE236">
        <f t="shared" si="61"/>
        <v>1</v>
      </c>
      <c r="AF236" s="10">
        <f t="shared" si="69"/>
        <v>2154658.8841698682</v>
      </c>
      <c r="AG236" s="10">
        <f t="shared" si="71"/>
        <v>3145079490.165967</v>
      </c>
      <c r="AH236" s="8">
        <f t="shared" si="70"/>
        <v>201.36998917475404</v>
      </c>
    </row>
    <row r="237" spans="1:34" x14ac:dyDescent="0.45">
      <c r="A237" s="3">
        <v>177</v>
      </c>
      <c r="B237" t="s">
        <v>28</v>
      </c>
      <c r="C237" t="s">
        <v>29</v>
      </c>
      <c r="D237" t="s">
        <v>28</v>
      </c>
      <c r="E237" s="2">
        <v>3306</v>
      </c>
      <c r="F237" s="2">
        <v>4606</v>
      </c>
      <c r="G237" s="2">
        <v>4664</v>
      </c>
      <c r="H237" s="2">
        <v>10743</v>
      </c>
      <c r="I237" s="4">
        <v>0.71775943040847778</v>
      </c>
      <c r="J237" s="4">
        <f>'[1]Sheet1 orig w sums'!$I$1473</f>
        <v>0.75962237056973825</v>
      </c>
      <c r="K237" s="4">
        <f t="shared" si="54"/>
        <v>-4.1862940161260465E-2</v>
      </c>
      <c r="L237" s="2">
        <v>2686.05712890625</v>
      </c>
      <c r="M237" s="2">
        <v>3812.70556640625</v>
      </c>
      <c r="N237" s="2">
        <v>4345.80029296875</v>
      </c>
      <c r="O237" s="2">
        <v>10581</v>
      </c>
      <c r="P237" s="4">
        <v>0.70450156927108765</v>
      </c>
      <c r="Q237" s="5">
        <f>'[1]Sheet1 orig w sums'!$N$1473</f>
        <v>0.77681666360810153</v>
      </c>
      <c r="R237" s="4">
        <f t="shared" si="55"/>
        <v>-7.2315094337013885E-2</v>
      </c>
      <c r="S237" s="6">
        <f t="shared" si="62"/>
        <v>9929596</v>
      </c>
      <c r="T237" s="4">
        <f t="shared" si="56"/>
        <v>3.0755539958623908E-2</v>
      </c>
      <c r="U237" s="6">
        <f t="shared" si="57"/>
        <v>137.85808135696297</v>
      </c>
      <c r="V237" s="2">
        <f t="shared" si="63"/>
        <v>557.60512676916858</v>
      </c>
      <c r="W237" s="6">
        <f t="shared" si="64"/>
        <v>944081.45217655844</v>
      </c>
      <c r="X237" s="7">
        <f t="shared" si="58"/>
        <v>0.12830896248760923</v>
      </c>
      <c r="Y237" s="2">
        <f t="shared" si="65"/>
        <v>557.60512676916858</v>
      </c>
      <c r="Z237" s="6">
        <f t="shared" si="66"/>
        <v>944081.45217655844</v>
      </c>
      <c r="AA237" s="8">
        <f t="shared" si="67"/>
        <v>27880256.33845843</v>
      </c>
      <c r="AB237" s="9">
        <f t="shared" si="59"/>
        <v>263.4935860358986</v>
      </c>
      <c r="AC237" s="10">
        <f t="shared" si="68"/>
        <v>47204072608.827965</v>
      </c>
      <c r="AD237" s="9">
        <f t="shared" si="60"/>
        <v>475.38764526601045</v>
      </c>
      <c r="AE237">
        <f t="shared" si="61"/>
        <v>1</v>
      </c>
      <c r="AF237" s="10">
        <f t="shared" si="69"/>
        <v>1858683.7558972284</v>
      </c>
      <c r="AG237" s="10">
        <f t="shared" si="71"/>
        <v>3146938173.921864</v>
      </c>
      <c r="AH237" s="8">
        <f t="shared" si="70"/>
        <v>175.66239069059904</v>
      </c>
    </row>
    <row r="238" spans="1:34" x14ac:dyDescent="0.45">
      <c r="A238" s="3">
        <v>326</v>
      </c>
      <c r="B238" t="s">
        <v>28</v>
      </c>
      <c r="C238" t="s">
        <v>29</v>
      </c>
      <c r="D238" t="s">
        <v>28</v>
      </c>
      <c r="E238" s="2">
        <v>3255</v>
      </c>
      <c r="F238" s="2">
        <v>4600</v>
      </c>
      <c r="G238" s="2">
        <v>4720</v>
      </c>
      <c r="H238" s="2">
        <v>12189</v>
      </c>
      <c r="I238" s="4">
        <v>0.70760869979858398</v>
      </c>
      <c r="J238" s="4">
        <f>'[1]Sheet1 orig w sums'!$I$1473</f>
        <v>0.75962237056973825</v>
      </c>
      <c r="K238" s="4">
        <f t="shared" si="54"/>
        <v>-5.2013670771154263E-2</v>
      </c>
      <c r="L238" s="2">
        <v>2484.31005859375</v>
      </c>
      <c r="M238" s="2">
        <v>3636.64697265625</v>
      </c>
      <c r="N238" s="2">
        <v>3887.988037109375</v>
      </c>
      <c r="O238" s="2">
        <v>10198</v>
      </c>
      <c r="P238" s="4">
        <v>0.68313205242156982</v>
      </c>
      <c r="Q238" s="5">
        <f>'[1]Sheet1 orig w sums'!$N$1473</f>
        <v>0.77681666360810153</v>
      </c>
      <c r="R238" s="4">
        <f t="shared" si="55"/>
        <v>-9.3684611186531708E-2</v>
      </c>
      <c r="S238" s="6">
        <f t="shared" si="62"/>
        <v>9939794</v>
      </c>
      <c r="T238" s="4">
        <f t="shared" si="56"/>
        <v>3.0787126842571455E-2</v>
      </c>
      <c r="U238" s="6">
        <f t="shared" si="57"/>
        <v>170.3489288279892</v>
      </c>
      <c r="V238" s="2">
        <f t="shared" si="63"/>
        <v>666.49752023356859</v>
      </c>
      <c r="W238" s="6">
        <f t="shared" si="64"/>
        <v>944747.94969679206</v>
      </c>
      <c r="X238" s="7">
        <f t="shared" si="58"/>
        <v>0.17142478677200185</v>
      </c>
      <c r="Y238" s="2">
        <f t="shared" si="65"/>
        <v>666.49752023356859</v>
      </c>
      <c r="Z238" s="6">
        <f t="shared" si="66"/>
        <v>944747.94969679206</v>
      </c>
      <c r="AA238" s="8">
        <f t="shared" si="67"/>
        <v>33324876.011678431</v>
      </c>
      <c r="AB238" s="9">
        <f t="shared" si="59"/>
        <v>326.77854492722525</v>
      </c>
      <c r="AC238" s="10">
        <f t="shared" si="68"/>
        <v>47237397484.839645</v>
      </c>
      <c r="AD238" s="9">
        <f t="shared" si="60"/>
        <v>475.2351757475019</v>
      </c>
      <c r="AE238">
        <f t="shared" si="61"/>
        <v>1</v>
      </c>
      <c r="AF238" s="10">
        <f t="shared" si="69"/>
        <v>2221658.4007785618</v>
      </c>
      <c r="AG238" s="10">
        <f t="shared" si="71"/>
        <v>3149159832.3226428</v>
      </c>
      <c r="AH238" s="8">
        <f t="shared" si="70"/>
        <v>217.85236328481682</v>
      </c>
    </row>
    <row r="239" spans="1:34" x14ac:dyDescent="0.45">
      <c r="A239" s="3">
        <v>26</v>
      </c>
      <c r="B239" t="s">
        <v>28</v>
      </c>
      <c r="C239" t="s">
        <v>29</v>
      </c>
      <c r="D239" t="s">
        <v>28</v>
      </c>
      <c r="E239" s="2">
        <v>2384</v>
      </c>
      <c r="F239" s="2">
        <v>3767</v>
      </c>
      <c r="G239" s="2">
        <v>3107</v>
      </c>
      <c r="H239" s="2">
        <v>9196</v>
      </c>
      <c r="I239" s="4">
        <v>0.63286435604095459</v>
      </c>
      <c r="J239" s="4">
        <f>'[1]Sheet1 orig w sums'!$I$1473</f>
        <v>0.75962237056973825</v>
      </c>
      <c r="K239" s="4">
        <f t="shared" si="54"/>
        <v>-0.12675801452878366</v>
      </c>
      <c r="L239" s="2">
        <v>2366.02294921875</v>
      </c>
      <c r="M239" s="2">
        <v>3668.701171875</v>
      </c>
      <c r="N239" s="2">
        <v>3619.663818359375</v>
      </c>
      <c r="O239" s="2">
        <v>9925</v>
      </c>
      <c r="P239" s="4">
        <v>0.64492112398147583</v>
      </c>
      <c r="Q239" s="5">
        <f>'[1]Sheet1 orig w sums'!$N$1473</f>
        <v>0.77681666360810153</v>
      </c>
      <c r="R239" s="4">
        <f t="shared" si="55"/>
        <v>-0.1318955396266257</v>
      </c>
      <c r="S239" s="6">
        <f t="shared" si="62"/>
        <v>9949719</v>
      </c>
      <c r="T239" s="4">
        <f t="shared" si="56"/>
        <v>3.0817868147060515E-2</v>
      </c>
      <c r="U239" s="6">
        <f t="shared" si="57"/>
        <v>241.94266039664362</v>
      </c>
      <c r="V239" s="2">
        <f t="shared" si="63"/>
        <v>925.34087026132772</v>
      </c>
      <c r="W239" s="6">
        <f t="shared" si="64"/>
        <v>945673.29056705337</v>
      </c>
      <c r="X239" s="7">
        <f t="shared" si="58"/>
        <v>0.25564276592977675</v>
      </c>
      <c r="Y239" s="2">
        <f t="shared" si="65"/>
        <v>925.34087026132772</v>
      </c>
      <c r="Z239" s="6">
        <f t="shared" si="66"/>
        <v>945673.29056705337</v>
      </c>
      <c r="AA239" s="8">
        <f t="shared" si="67"/>
        <v>46267043.513066389</v>
      </c>
      <c r="AB239" s="9">
        <f t="shared" si="59"/>
        <v>466.16668527019027</v>
      </c>
      <c r="AC239" s="10">
        <f t="shared" si="68"/>
        <v>47283664528.352715</v>
      </c>
      <c r="AD239" s="9">
        <f t="shared" si="60"/>
        <v>475.2261297867077</v>
      </c>
      <c r="AE239">
        <f t="shared" si="61"/>
        <v>1</v>
      </c>
      <c r="AF239" s="10">
        <f t="shared" si="69"/>
        <v>3084469.5675377594</v>
      </c>
      <c r="AG239" s="10">
        <f t="shared" si="71"/>
        <v>3152244301.8901806</v>
      </c>
      <c r="AH239" s="8">
        <f t="shared" si="70"/>
        <v>310.77779018012689</v>
      </c>
    </row>
    <row r="240" spans="1:34" x14ac:dyDescent="0.45">
      <c r="A240" s="3">
        <v>224</v>
      </c>
      <c r="B240" t="s">
        <v>28</v>
      </c>
      <c r="C240" t="s">
        <v>29</v>
      </c>
      <c r="D240" t="s">
        <v>28</v>
      </c>
      <c r="E240" s="2">
        <v>3104</v>
      </c>
      <c r="F240" s="2">
        <v>4036</v>
      </c>
      <c r="G240" s="2">
        <v>4805</v>
      </c>
      <c r="H240" s="2">
        <v>10103</v>
      </c>
      <c r="I240" s="4">
        <v>0.76907831430435181</v>
      </c>
      <c r="J240" s="4">
        <f>'[1]Sheet1 orig w sums'!$I$1473</f>
        <v>0.75962237056973825</v>
      </c>
      <c r="K240" s="4">
        <f t="shared" si="54"/>
        <v>9.4559437346135589E-3</v>
      </c>
      <c r="L240" s="2">
        <v>2251.9420166015625</v>
      </c>
      <c r="M240" s="2">
        <v>3235.1160278320313</v>
      </c>
      <c r="N240" s="2">
        <v>4130.1949462890625</v>
      </c>
      <c r="O240" s="2">
        <v>9390</v>
      </c>
      <c r="P240" s="4">
        <v>0.69609314203262329</v>
      </c>
      <c r="Q240" s="5">
        <f>'[1]Sheet1 orig w sums'!$N$1473</f>
        <v>0.77681666360810153</v>
      </c>
      <c r="R240" s="4">
        <f t="shared" si="55"/>
        <v>-8.0723521575478241E-2</v>
      </c>
      <c r="S240" s="6">
        <f t="shared" si="62"/>
        <v>9959109</v>
      </c>
      <c r="T240" s="4">
        <f t="shared" si="56"/>
        <v>3.0846952363599786E-2</v>
      </c>
      <c r="U240" s="6">
        <f t="shared" si="57"/>
        <v>130.57497923593721</v>
      </c>
      <c r="V240" s="2">
        <f t="shared" si="63"/>
        <v>598.70560096162308</v>
      </c>
      <c r="W240" s="6">
        <f t="shared" si="64"/>
        <v>946271.99616801494</v>
      </c>
      <c r="X240" s="7">
        <f t="shared" si="58"/>
        <v>0.14495819416455241</v>
      </c>
      <c r="Y240" s="2">
        <f t="shared" si="65"/>
        <v>598.70560096162308</v>
      </c>
      <c r="Z240" s="6">
        <f t="shared" si="66"/>
        <v>946271.99616801494</v>
      </c>
      <c r="AA240" s="8">
        <f t="shared" si="67"/>
        <v>29935280.048081152</v>
      </c>
      <c r="AB240" s="9">
        <f t="shared" si="59"/>
        <v>318.79957452695584</v>
      </c>
      <c r="AC240" s="10">
        <f t="shared" si="68"/>
        <v>47313599808.400795</v>
      </c>
      <c r="AD240" s="9">
        <f t="shared" si="60"/>
        <v>475.07864215966299</v>
      </c>
      <c r="AE240">
        <f t="shared" si="61"/>
        <v>1</v>
      </c>
      <c r="AF240" s="10">
        <f t="shared" si="69"/>
        <v>1995685.3365387432</v>
      </c>
      <c r="AG240" s="10">
        <f t="shared" si="71"/>
        <v>3154239987.2267194</v>
      </c>
      <c r="AH240" s="8">
        <f t="shared" si="70"/>
        <v>212.53304968463718</v>
      </c>
    </row>
    <row r="241" spans="1:34" x14ac:dyDescent="0.45">
      <c r="A241" s="3">
        <v>331</v>
      </c>
      <c r="B241" t="s">
        <v>28</v>
      </c>
      <c r="C241" t="s">
        <v>29</v>
      </c>
      <c r="D241" t="s">
        <v>28</v>
      </c>
      <c r="E241" s="2">
        <v>2685</v>
      </c>
      <c r="F241" s="2">
        <v>3304</v>
      </c>
      <c r="G241" s="2">
        <v>4222</v>
      </c>
      <c r="H241" s="2">
        <v>9344</v>
      </c>
      <c r="I241" s="4">
        <v>0.81265133619308472</v>
      </c>
      <c r="J241" s="4">
        <f>'[1]Sheet1 orig w sums'!$I$1473</f>
        <v>0.75962237056973825</v>
      </c>
      <c r="K241" s="4">
        <f t="shared" si="54"/>
        <v>5.3028965623346469E-2</v>
      </c>
      <c r="L241" s="2">
        <v>2093.7249145507813</v>
      </c>
      <c r="M241" s="2">
        <v>2897.7547607421875</v>
      </c>
      <c r="N241" s="2">
        <v>3668.745361328125</v>
      </c>
      <c r="O241" s="2">
        <v>8849</v>
      </c>
      <c r="P241" s="4">
        <v>0.72253352403640747</v>
      </c>
      <c r="Q241" s="5">
        <f>'[1]Sheet1 orig w sums'!$N$1473</f>
        <v>0.77681666360810153</v>
      </c>
      <c r="R241" s="4">
        <f t="shared" si="55"/>
        <v>-5.4283139571694061E-2</v>
      </c>
      <c r="S241" s="6">
        <f t="shared" si="62"/>
        <v>9967958</v>
      </c>
      <c r="T241" s="4">
        <f t="shared" si="56"/>
        <v>3.0874360908025346E-2</v>
      </c>
      <c r="U241" s="6">
        <f t="shared" si="57"/>
        <v>78.64961306095455</v>
      </c>
      <c r="V241" s="2">
        <f t="shared" si="63"/>
        <v>344.53595250541508</v>
      </c>
      <c r="W241" s="6">
        <f t="shared" si="64"/>
        <v>946616.53212052037</v>
      </c>
      <c r="X241" s="7">
        <f t="shared" si="58"/>
        <v>9.3911110903780307E-2</v>
      </c>
      <c r="Y241" s="2">
        <f t="shared" si="65"/>
        <v>344.53595250541508</v>
      </c>
      <c r="Z241" s="6">
        <f t="shared" si="66"/>
        <v>946616.53212052037</v>
      </c>
      <c r="AA241" s="8">
        <f t="shared" si="67"/>
        <v>17226797.625270754</v>
      </c>
      <c r="AB241" s="9">
        <f t="shared" si="59"/>
        <v>194.67507769545432</v>
      </c>
      <c r="AC241" s="10">
        <f t="shared" si="68"/>
        <v>47330826606.026062</v>
      </c>
      <c r="AD241" s="9">
        <f t="shared" si="60"/>
        <v>474.82971543445575</v>
      </c>
      <c r="AE241">
        <f t="shared" si="61"/>
        <v>1</v>
      </c>
      <c r="AF241" s="10">
        <f t="shared" si="69"/>
        <v>1148453.1750180502</v>
      </c>
      <c r="AG241" s="10">
        <f t="shared" si="71"/>
        <v>3155388440.4017372</v>
      </c>
      <c r="AH241" s="8">
        <f t="shared" si="70"/>
        <v>129.78338513030289</v>
      </c>
    </row>
    <row r="242" spans="1:34" x14ac:dyDescent="0.45">
      <c r="A242" s="3">
        <v>509</v>
      </c>
      <c r="B242" t="s">
        <v>28</v>
      </c>
      <c r="C242" t="s">
        <v>29</v>
      </c>
      <c r="D242" t="s">
        <v>28</v>
      </c>
      <c r="E242" s="2">
        <v>1872</v>
      </c>
      <c r="F242" s="2">
        <v>3040</v>
      </c>
      <c r="G242" s="2">
        <v>2657</v>
      </c>
      <c r="H242" s="2">
        <v>8491</v>
      </c>
      <c r="I242" s="4">
        <v>0.61578947305679321</v>
      </c>
      <c r="J242" s="4">
        <f>'[1]Sheet1 orig w sums'!$I$1473</f>
        <v>0.75962237056973825</v>
      </c>
      <c r="K242" s="4">
        <f t="shared" si="54"/>
        <v>-0.14383289751294503</v>
      </c>
      <c r="L242" s="2">
        <v>1797.7150268554688</v>
      </c>
      <c r="M242" s="2">
        <v>2994.06298828125</v>
      </c>
      <c r="N242" s="2">
        <v>3063.9317626953125</v>
      </c>
      <c r="O242" s="2">
        <v>8593</v>
      </c>
      <c r="P242" s="4">
        <v>0.60042661428451538</v>
      </c>
      <c r="Q242" s="5">
        <f>'[1]Sheet1 orig w sums'!$N$1473</f>
        <v>0.77681666360810153</v>
      </c>
      <c r="R242" s="4">
        <f t="shared" si="55"/>
        <v>-0.17639004932358615</v>
      </c>
      <c r="S242" s="6">
        <f t="shared" si="62"/>
        <v>9976551</v>
      </c>
      <c r="T242" s="4">
        <f t="shared" si="56"/>
        <v>3.0900976528123531E-2</v>
      </c>
      <c r="U242" s="6">
        <f t="shared" si="57"/>
        <v>264.06145909042669</v>
      </c>
      <c r="V242" s="2">
        <f t="shared" si="63"/>
        <v>1125.1314581627985</v>
      </c>
      <c r="W242" s="6">
        <f t="shared" si="64"/>
        <v>947741.66357868316</v>
      </c>
      <c r="X242" s="7">
        <f t="shared" si="58"/>
        <v>0.36721818411942397</v>
      </c>
      <c r="Y242" s="2">
        <f t="shared" si="65"/>
        <v>1125.1314581627985</v>
      </c>
      <c r="Z242" s="6">
        <f t="shared" si="66"/>
        <v>947741.66357868316</v>
      </c>
      <c r="AA242" s="8">
        <f t="shared" si="67"/>
        <v>56256572.908139922</v>
      </c>
      <c r="AB242" s="9">
        <f t="shared" si="59"/>
        <v>654.67907492307597</v>
      </c>
      <c r="AC242" s="10">
        <f t="shared" si="68"/>
        <v>47387083178.934204</v>
      </c>
      <c r="AD242" s="9">
        <f t="shared" si="60"/>
        <v>474.98462323235958</v>
      </c>
      <c r="AE242">
        <f t="shared" si="61"/>
        <v>1</v>
      </c>
      <c r="AF242" s="10">
        <f t="shared" si="69"/>
        <v>3750438.1938759945</v>
      </c>
      <c r="AG242" s="10">
        <f t="shared" si="71"/>
        <v>3159138878.595613</v>
      </c>
      <c r="AH242" s="8">
        <f t="shared" si="70"/>
        <v>436.45271661538396</v>
      </c>
    </row>
    <row r="243" spans="1:34" x14ac:dyDescent="0.45">
      <c r="A243" s="3">
        <v>289</v>
      </c>
      <c r="B243" t="s">
        <v>28</v>
      </c>
      <c r="C243" t="s">
        <v>29</v>
      </c>
      <c r="D243" t="s">
        <v>28</v>
      </c>
      <c r="E243" s="2">
        <v>2602</v>
      </c>
      <c r="F243" s="2">
        <v>3740</v>
      </c>
      <c r="G243" s="2">
        <v>3504</v>
      </c>
      <c r="H243" s="2">
        <v>8746</v>
      </c>
      <c r="I243" s="4">
        <v>0.69572192430496216</v>
      </c>
      <c r="J243" s="4">
        <f>'[1]Sheet1 orig w sums'!$I$1473</f>
        <v>0.75962237056973825</v>
      </c>
      <c r="K243" s="4">
        <f t="shared" si="54"/>
        <v>-6.390044626477609E-2</v>
      </c>
      <c r="L243" s="2">
        <v>1644.135009765625</v>
      </c>
      <c r="M243" s="2">
        <v>3180.593994140625</v>
      </c>
      <c r="N243" s="2">
        <v>2774.612060546875</v>
      </c>
      <c r="O243" s="2">
        <v>8507</v>
      </c>
      <c r="P243" s="4">
        <v>0.51692700386047363</v>
      </c>
      <c r="Q243" s="5">
        <f>'[1]Sheet1 orig w sums'!$N$1473</f>
        <v>0.77681666360810153</v>
      </c>
      <c r="R243" s="4">
        <f t="shared" si="55"/>
        <v>-0.2598896597476279</v>
      </c>
      <c r="S243" s="6">
        <f t="shared" si="62"/>
        <v>9985058</v>
      </c>
      <c r="T243" s="4">
        <f t="shared" si="56"/>
        <v>3.0927325775205489E-2</v>
      </c>
      <c r="U243" s="6">
        <f t="shared" si="57"/>
        <v>413.30174546627791</v>
      </c>
      <c r="V243" s="2">
        <f t="shared" si="63"/>
        <v>1743.7010963279733</v>
      </c>
      <c r="W243" s="6">
        <f t="shared" si="64"/>
        <v>949485.36467501114</v>
      </c>
      <c r="X243" s="7">
        <f t="shared" si="58"/>
        <v>0.6284486112931732</v>
      </c>
      <c r="Y243" s="2">
        <f t="shared" si="65"/>
        <v>1743.7010963279733</v>
      </c>
      <c r="Z243" s="6">
        <f t="shared" si="66"/>
        <v>949485.36467501114</v>
      </c>
      <c r="AA243" s="8">
        <f t="shared" si="67"/>
        <v>87185054.816398665</v>
      </c>
      <c r="AB243" s="9">
        <f t="shared" si="59"/>
        <v>1024.8625228211904</v>
      </c>
      <c r="AC243" s="10">
        <f t="shared" si="68"/>
        <v>47474268233.750603</v>
      </c>
      <c r="AD243" s="9">
        <f t="shared" si="60"/>
        <v>475.45310436604979</v>
      </c>
      <c r="AE243">
        <f t="shared" si="61"/>
        <v>1</v>
      </c>
      <c r="AF243" s="10">
        <f t="shared" si="69"/>
        <v>5812336.9877599105</v>
      </c>
      <c r="AG243" s="10">
        <f t="shared" si="71"/>
        <v>3164951215.5833731</v>
      </c>
      <c r="AH243" s="8">
        <f t="shared" si="70"/>
        <v>683.24168188079352</v>
      </c>
    </row>
    <row r="244" spans="1:34" x14ac:dyDescent="0.45">
      <c r="A244" s="3">
        <v>484</v>
      </c>
      <c r="B244" t="s">
        <v>28</v>
      </c>
      <c r="C244" t="s">
        <v>29</v>
      </c>
      <c r="D244" t="s">
        <v>28</v>
      </c>
      <c r="E244" s="2">
        <v>2203</v>
      </c>
      <c r="F244" s="2">
        <v>2981</v>
      </c>
      <c r="G244" s="2">
        <v>3081</v>
      </c>
      <c r="H244" s="2">
        <v>7422</v>
      </c>
      <c r="I244" s="4">
        <v>0.73901373147964478</v>
      </c>
      <c r="J244" s="4">
        <f>'[1]Sheet1 orig w sums'!$I$1473</f>
        <v>0.75962237056973825</v>
      </c>
      <c r="K244" s="4">
        <f t="shared" si="54"/>
        <v>-2.0608639090093472E-2</v>
      </c>
      <c r="L244" s="2">
        <v>1661.751953125</v>
      </c>
      <c r="M244" s="2">
        <v>2662.5322265625</v>
      </c>
      <c r="N244" s="2">
        <v>3069.060546875</v>
      </c>
      <c r="O244" s="2">
        <v>7843</v>
      </c>
      <c r="P244" s="4">
        <v>0.62412464618682861</v>
      </c>
      <c r="Q244" s="5">
        <f>'[1]Sheet1 orig w sums'!$N$1473</f>
        <v>0.77681666360810153</v>
      </c>
      <c r="R244" s="4">
        <f t="shared" si="55"/>
        <v>-0.15269201742127292</v>
      </c>
      <c r="S244" s="6">
        <f t="shared" si="62"/>
        <v>9992901</v>
      </c>
      <c r="T244" s="4">
        <f t="shared" si="56"/>
        <v>3.0951618374813316E-2</v>
      </c>
      <c r="U244" s="6">
        <f t="shared" si="57"/>
        <v>203.27370856149091</v>
      </c>
      <c r="V244" s="2">
        <f t="shared" si="63"/>
        <v>938.5566209051882</v>
      </c>
      <c r="W244" s="6">
        <f t="shared" si="64"/>
        <v>950423.92129591631</v>
      </c>
      <c r="X244" s="7">
        <f t="shared" si="58"/>
        <v>0.30581235090355313</v>
      </c>
      <c r="Y244" s="2">
        <f t="shared" si="65"/>
        <v>938.5566209051882</v>
      </c>
      <c r="Z244" s="6">
        <f t="shared" si="66"/>
        <v>950423.92129591631</v>
      </c>
      <c r="AA244" s="8">
        <f t="shared" si="67"/>
        <v>46927831.045259409</v>
      </c>
      <c r="AB244" s="9">
        <f t="shared" si="59"/>
        <v>598.34031678260112</v>
      </c>
      <c r="AC244" s="10">
        <f t="shared" si="68"/>
        <v>47521196064.79586</v>
      </c>
      <c r="AD244" s="9">
        <f t="shared" si="60"/>
        <v>475.54955327582917</v>
      </c>
      <c r="AE244">
        <f t="shared" si="61"/>
        <v>1</v>
      </c>
      <c r="AF244" s="10">
        <f t="shared" si="69"/>
        <v>3128522.0696839606</v>
      </c>
      <c r="AG244" s="10">
        <f t="shared" si="71"/>
        <v>3168079737.6530571</v>
      </c>
      <c r="AH244" s="8">
        <f t="shared" si="70"/>
        <v>398.8935445217341</v>
      </c>
    </row>
    <row r="245" spans="1:34" x14ac:dyDescent="0.45">
      <c r="A245" s="3">
        <v>27</v>
      </c>
      <c r="B245" t="s">
        <v>28</v>
      </c>
      <c r="C245" t="s">
        <v>29</v>
      </c>
      <c r="D245" t="s">
        <v>28</v>
      </c>
      <c r="E245" s="2">
        <v>1845</v>
      </c>
      <c r="F245" s="2">
        <v>2779</v>
      </c>
      <c r="G245" s="2">
        <v>2427</v>
      </c>
      <c r="H245" s="2">
        <v>7208</v>
      </c>
      <c r="I245" s="4">
        <v>0.66390788555145264</v>
      </c>
      <c r="J245" s="4">
        <f>'[1]Sheet1 orig w sums'!$I$1473</f>
        <v>0.75962237056973825</v>
      </c>
      <c r="K245" s="4">
        <f t="shared" si="54"/>
        <v>-9.5714485018285611E-2</v>
      </c>
      <c r="L245" s="2">
        <v>1763.578125</v>
      </c>
      <c r="M245" s="2">
        <v>2886.9296875</v>
      </c>
      <c r="N245" s="2">
        <v>2633.0390625</v>
      </c>
      <c r="O245" s="2">
        <v>7734</v>
      </c>
      <c r="P245" s="4">
        <v>0.61088365316390991</v>
      </c>
      <c r="Q245" s="5">
        <f>'[1]Sheet1 orig w sums'!$N$1473</f>
        <v>0.77681666360810153</v>
      </c>
      <c r="R245" s="4">
        <f t="shared" si="55"/>
        <v>-0.16593301044419162</v>
      </c>
      <c r="S245" s="6">
        <f t="shared" si="62"/>
        <v>10000635</v>
      </c>
      <c r="T245" s="4">
        <f t="shared" si="56"/>
        <v>3.097557336210988E-2</v>
      </c>
      <c r="U245" s="6">
        <f t="shared" si="57"/>
        <v>239.51846699379217</v>
      </c>
      <c r="V245" s="2">
        <f t="shared" si="63"/>
        <v>894.00842361997957</v>
      </c>
      <c r="W245" s="6">
        <f t="shared" si="64"/>
        <v>951317.92971953633</v>
      </c>
      <c r="X245" s="7">
        <f t="shared" si="58"/>
        <v>0.33953481220713166</v>
      </c>
      <c r="Y245" s="2">
        <f t="shared" si="65"/>
        <v>894.00842361997957</v>
      </c>
      <c r="Z245" s="6">
        <f t="shared" si="66"/>
        <v>951317.92971953633</v>
      </c>
      <c r="AA245" s="8">
        <f t="shared" si="67"/>
        <v>44700421.180998981</v>
      </c>
      <c r="AB245" s="9">
        <f t="shared" si="59"/>
        <v>577.97286243856968</v>
      </c>
      <c r="AC245" s="10">
        <f t="shared" si="68"/>
        <v>47565896485.97686</v>
      </c>
      <c r="AD245" s="9">
        <f t="shared" si="60"/>
        <v>475.62876243335404</v>
      </c>
      <c r="AE245">
        <f t="shared" si="61"/>
        <v>1</v>
      </c>
      <c r="AF245" s="10">
        <f t="shared" si="69"/>
        <v>2980028.0787332654</v>
      </c>
      <c r="AG245" s="10">
        <f t="shared" si="71"/>
        <v>3171059765.7317905</v>
      </c>
      <c r="AH245" s="8">
        <f t="shared" si="70"/>
        <v>385.31524162571316</v>
      </c>
    </row>
    <row r="246" spans="1:34" x14ac:dyDescent="0.45">
      <c r="A246" s="3">
        <v>43</v>
      </c>
      <c r="B246" t="s">
        <v>28</v>
      </c>
      <c r="C246" t="s">
        <v>29</v>
      </c>
      <c r="D246" t="s">
        <v>28</v>
      </c>
      <c r="E246" s="2">
        <v>2530</v>
      </c>
      <c r="F246" s="2">
        <v>3520</v>
      </c>
      <c r="G246" s="2">
        <v>3578</v>
      </c>
      <c r="H246" s="2">
        <v>9210</v>
      </c>
      <c r="I246" s="4">
        <v>0.71875</v>
      </c>
      <c r="J246" s="4">
        <f>'[1]Sheet1 orig w sums'!$I$1473</f>
        <v>0.75962237056973825</v>
      </c>
      <c r="K246" s="4">
        <f t="shared" si="54"/>
        <v>-4.0872370569738248E-2</v>
      </c>
      <c r="L246" s="2">
        <v>1796.47998046875</v>
      </c>
      <c r="M246" s="2">
        <v>2542.8681640625</v>
      </c>
      <c r="N246" s="2">
        <v>2947.856201171875</v>
      </c>
      <c r="O246" s="2">
        <v>7432</v>
      </c>
      <c r="P246" s="4">
        <v>0.7064778208732605</v>
      </c>
      <c r="Q246" s="5">
        <f>'[1]Sheet1 orig w sums'!$N$1473</f>
        <v>0.77681666360810153</v>
      </c>
      <c r="R246" s="4">
        <f t="shared" si="55"/>
        <v>-7.0338842734841034E-2</v>
      </c>
      <c r="S246" s="6">
        <f t="shared" si="62"/>
        <v>10008067</v>
      </c>
      <c r="T246" s="4">
        <f t="shared" si="56"/>
        <v>3.099859294648899E-2</v>
      </c>
      <c r="U246" s="6">
        <f t="shared" si="57"/>
        <v>89.431201943713063</v>
      </c>
      <c r="V246" s="2">
        <f t="shared" si="63"/>
        <v>366.87066665674797</v>
      </c>
      <c r="W246" s="6">
        <f t="shared" si="64"/>
        <v>951684.80038619309</v>
      </c>
      <c r="X246" s="7">
        <f t="shared" si="58"/>
        <v>0.1244533795477894</v>
      </c>
      <c r="Y246" s="2">
        <f t="shared" si="65"/>
        <v>366.87066665674797</v>
      </c>
      <c r="Z246" s="6">
        <f t="shared" si="66"/>
        <v>951684.80038619309</v>
      </c>
      <c r="AA246" s="8">
        <f t="shared" si="67"/>
        <v>18343533.332837399</v>
      </c>
      <c r="AB246" s="9">
        <f t="shared" si="59"/>
        <v>246.81826335895315</v>
      </c>
      <c r="AC246" s="10">
        <f t="shared" si="68"/>
        <v>47584240019.3097</v>
      </c>
      <c r="AD246" s="9">
        <f t="shared" si="60"/>
        <v>475.45884754078588</v>
      </c>
      <c r="AE246">
        <f t="shared" si="61"/>
        <v>1</v>
      </c>
      <c r="AF246" s="10">
        <f t="shared" si="69"/>
        <v>1222902.2221891598</v>
      </c>
      <c r="AG246" s="10">
        <f t="shared" si="71"/>
        <v>3172282667.9539795</v>
      </c>
      <c r="AH246" s="8">
        <f t="shared" si="70"/>
        <v>164.54550890596877</v>
      </c>
    </row>
    <row r="247" spans="1:34" x14ac:dyDescent="0.45">
      <c r="A247" s="3">
        <v>542</v>
      </c>
      <c r="B247" t="s">
        <v>28</v>
      </c>
      <c r="C247" t="s">
        <v>29</v>
      </c>
      <c r="D247" t="s">
        <v>28</v>
      </c>
      <c r="E247" s="2">
        <v>1651</v>
      </c>
      <c r="F247" s="2">
        <v>2787</v>
      </c>
      <c r="G247" s="2">
        <v>2454</v>
      </c>
      <c r="H247" s="2">
        <v>7976</v>
      </c>
      <c r="I247" s="4">
        <v>0.59239327907562256</v>
      </c>
      <c r="J247" s="4">
        <f>'[1]Sheet1 orig w sums'!$I$1473</f>
        <v>0.75962237056973825</v>
      </c>
      <c r="K247" s="4">
        <f t="shared" si="54"/>
        <v>-0.16722909149411569</v>
      </c>
      <c r="L247" s="2">
        <v>1374.2410888671875</v>
      </c>
      <c r="M247" s="2">
        <v>2379.7255859375</v>
      </c>
      <c r="N247" s="2">
        <v>2424.98291015625</v>
      </c>
      <c r="O247" s="2">
        <v>7180</v>
      </c>
      <c r="P247" s="4">
        <v>0.57747882604598999</v>
      </c>
      <c r="Q247" s="5">
        <f>'[1]Sheet1 orig w sums'!$N$1473</f>
        <v>0.77681666360810153</v>
      </c>
      <c r="R247" s="4">
        <f t="shared" si="55"/>
        <v>-0.19933783756211154</v>
      </c>
      <c r="S247" s="6">
        <f t="shared" si="62"/>
        <v>10015247</v>
      </c>
      <c r="T247" s="4">
        <f t="shared" si="56"/>
        <v>3.1020831995983343E-2</v>
      </c>
      <c r="U247" s="6">
        <f t="shared" si="57"/>
        <v>237.18467614600505</v>
      </c>
      <c r="V247" s="2">
        <f t="shared" si="63"/>
        <v>1046.3389409334452</v>
      </c>
      <c r="W247" s="6">
        <f t="shared" si="64"/>
        <v>952731.13932712656</v>
      </c>
      <c r="X247" s="7">
        <f t="shared" si="58"/>
        <v>0.43148301645805248</v>
      </c>
      <c r="Y247" s="2">
        <f t="shared" si="65"/>
        <v>1046.3389409334452</v>
      </c>
      <c r="Z247" s="6">
        <f t="shared" si="66"/>
        <v>952731.13932712656</v>
      </c>
      <c r="AA247" s="8">
        <f t="shared" si="67"/>
        <v>52316947.046672262</v>
      </c>
      <c r="AB247" s="9">
        <f t="shared" si="59"/>
        <v>728.64828755810947</v>
      </c>
      <c r="AC247" s="10">
        <f t="shared" si="68"/>
        <v>47636556966.356369</v>
      </c>
      <c r="AD247" s="9">
        <f t="shared" si="60"/>
        <v>475.64036080544366</v>
      </c>
      <c r="AE247">
        <f t="shared" si="61"/>
        <v>1</v>
      </c>
      <c r="AF247" s="10">
        <f t="shared" si="69"/>
        <v>3487796.4697781503</v>
      </c>
      <c r="AG247" s="10">
        <f t="shared" si="71"/>
        <v>3175770464.4237576</v>
      </c>
      <c r="AH247" s="8">
        <f t="shared" si="70"/>
        <v>485.76552503873961</v>
      </c>
    </row>
    <row r="248" spans="1:34" x14ac:dyDescent="0.45">
      <c r="A248" s="3">
        <v>47</v>
      </c>
      <c r="B248" t="s">
        <v>28</v>
      </c>
      <c r="C248" t="s">
        <v>29</v>
      </c>
      <c r="D248" t="s">
        <v>28</v>
      </c>
      <c r="E248" s="2">
        <v>2138</v>
      </c>
      <c r="F248" s="2">
        <v>3214</v>
      </c>
      <c r="G248" s="2">
        <v>3170</v>
      </c>
      <c r="H248" s="2">
        <v>8559</v>
      </c>
      <c r="I248" s="4">
        <v>0.6652146577835083</v>
      </c>
      <c r="J248" s="4">
        <f>'[1]Sheet1 orig w sums'!$I$1473</f>
        <v>0.75962237056973825</v>
      </c>
      <c r="K248" s="4">
        <f t="shared" si="54"/>
        <v>-9.4407712786229947E-2</v>
      </c>
      <c r="L248" s="2">
        <v>1493.9619140625</v>
      </c>
      <c r="M248" s="2">
        <v>2301.81201171875</v>
      </c>
      <c r="N248" s="2">
        <v>2624.4619140625</v>
      </c>
      <c r="O248" s="2">
        <v>6915</v>
      </c>
      <c r="P248" s="4">
        <v>0.64903730154037476</v>
      </c>
      <c r="Q248" s="5">
        <f>'[1]Sheet1 orig w sums'!$N$1473</f>
        <v>0.77681666360810153</v>
      </c>
      <c r="R248" s="4">
        <f t="shared" si="55"/>
        <v>-0.12777936206772678</v>
      </c>
      <c r="S248" s="6">
        <f t="shared" si="62"/>
        <v>10022162</v>
      </c>
      <c r="T248" s="4">
        <f t="shared" si="56"/>
        <v>3.1042250244904434E-2</v>
      </c>
      <c r="U248" s="6">
        <f t="shared" si="57"/>
        <v>147.06203522862634</v>
      </c>
      <c r="V248" s="2">
        <f t="shared" si="63"/>
        <v>645.86437383219129</v>
      </c>
      <c r="W248" s="6">
        <f t="shared" si="64"/>
        <v>953377.0037009588</v>
      </c>
      <c r="X248" s="7">
        <f t="shared" si="58"/>
        <v>0.24609401659498054</v>
      </c>
      <c r="Y248" s="2">
        <f t="shared" si="65"/>
        <v>645.86437383219129</v>
      </c>
      <c r="Z248" s="6">
        <f t="shared" si="66"/>
        <v>953377.0037009588</v>
      </c>
      <c r="AA248" s="8">
        <f t="shared" si="67"/>
        <v>32293218.691609565</v>
      </c>
      <c r="AB248" s="9">
        <f t="shared" si="59"/>
        <v>467.00243950266906</v>
      </c>
      <c r="AC248" s="10">
        <f t="shared" si="68"/>
        <v>47668850185.047981</v>
      </c>
      <c r="AD248" s="9">
        <f t="shared" si="60"/>
        <v>475.63440089122469</v>
      </c>
      <c r="AE248">
        <f t="shared" si="61"/>
        <v>1</v>
      </c>
      <c r="AF248" s="10">
        <f t="shared" si="69"/>
        <v>2152881.246107304</v>
      </c>
      <c r="AG248" s="10">
        <f t="shared" si="71"/>
        <v>3177923345.6698647</v>
      </c>
      <c r="AH248" s="8">
        <f t="shared" si="70"/>
        <v>311.334959668446</v>
      </c>
    </row>
    <row r="249" spans="1:34" x14ac:dyDescent="0.45">
      <c r="A249" s="3">
        <v>250</v>
      </c>
      <c r="B249" t="s">
        <v>28</v>
      </c>
      <c r="C249" t="s">
        <v>29</v>
      </c>
      <c r="D249" t="s">
        <v>28</v>
      </c>
      <c r="E249" s="2">
        <v>2024</v>
      </c>
      <c r="F249" s="2">
        <v>2853</v>
      </c>
      <c r="G249" s="2">
        <v>2849</v>
      </c>
      <c r="H249" s="2">
        <v>7147</v>
      </c>
      <c r="I249" s="4">
        <v>0.70942866802215576</v>
      </c>
      <c r="J249" s="4">
        <f>'[1]Sheet1 orig w sums'!$I$1473</f>
        <v>0.75962237056973825</v>
      </c>
      <c r="K249" s="4">
        <f t="shared" si="54"/>
        <v>-5.0193702547582486E-2</v>
      </c>
      <c r="L249" s="2">
        <v>1570.30908203125</v>
      </c>
      <c r="M249" s="2">
        <v>2242.42919921875</v>
      </c>
      <c r="N249" s="2">
        <v>2437.989501953125</v>
      </c>
      <c r="O249" s="2">
        <v>6713</v>
      </c>
      <c r="P249" s="4">
        <v>0.70027142763137817</v>
      </c>
      <c r="Q249" s="5">
        <f>'[1]Sheet1 orig w sums'!$N$1473</f>
        <v>0.77681666360810153</v>
      </c>
      <c r="R249" s="4">
        <f t="shared" si="55"/>
        <v>-7.6545235976723358E-2</v>
      </c>
      <c r="S249" s="6">
        <f t="shared" si="62"/>
        <v>10028875</v>
      </c>
      <c r="T249" s="4">
        <f t="shared" si="56"/>
        <v>3.1063042826973458E-2</v>
      </c>
      <c r="U249" s="6">
        <f t="shared" si="57"/>
        <v>85.823636107647005</v>
      </c>
      <c r="V249" s="2">
        <f t="shared" si="63"/>
        <v>333.11455407752112</v>
      </c>
      <c r="W249" s="6">
        <f t="shared" si="64"/>
        <v>953710.1182550363</v>
      </c>
      <c r="X249" s="7">
        <f t="shared" si="58"/>
        <v>0.13663494195141365</v>
      </c>
      <c r="Y249" s="2">
        <f t="shared" si="65"/>
        <v>333.11455407752112</v>
      </c>
      <c r="Z249" s="6">
        <f t="shared" si="66"/>
        <v>953710.1182550363</v>
      </c>
      <c r="AA249" s="8">
        <f t="shared" si="67"/>
        <v>16655727.703876056</v>
      </c>
      <c r="AB249" s="9">
        <f t="shared" si="59"/>
        <v>248.11154035268964</v>
      </c>
      <c r="AC249" s="10">
        <f t="shared" si="68"/>
        <v>47685505912.751854</v>
      </c>
      <c r="AD249" s="9">
        <f t="shared" si="60"/>
        <v>475.48210455062861</v>
      </c>
      <c r="AE249">
        <f t="shared" si="61"/>
        <v>1</v>
      </c>
      <c r="AF249" s="10">
        <f t="shared" si="69"/>
        <v>1110381.8469250703</v>
      </c>
      <c r="AG249" s="10">
        <f t="shared" si="71"/>
        <v>3179033727.5167899</v>
      </c>
      <c r="AH249" s="8">
        <f t="shared" si="70"/>
        <v>165.40769356845973</v>
      </c>
    </row>
    <row r="250" spans="1:34" x14ac:dyDescent="0.45">
      <c r="A250" s="11">
        <v>24</v>
      </c>
      <c r="B250" s="12" t="s">
        <v>28</v>
      </c>
      <c r="C250" s="12" t="s">
        <v>29</v>
      </c>
      <c r="D250" s="12" t="s">
        <v>30</v>
      </c>
      <c r="E250" s="13"/>
      <c r="F250" s="13"/>
      <c r="G250" s="13"/>
      <c r="H250" s="13"/>
      <c r="I250" s="14"/>
      <c r="J250" s="4">
        <f>'[1]Sheet1 orig w sums'!$I$1473</f>
        <v>0.75962237056973825</v>
      </c>
      <c r="K250" s="4">
        <f t="shared" si="54"/>
        <v>-0.75962237056973825</v>
      </c>
      <c r="L250" s="13">
        <v>1638.56298828125</v>
      </c>
      <c r="M250" s="13">
        <v>2453.7294921875</v>
      </c>
      <c r="N250" s="13">
        <v>2790.673095703125</v>
      </c>
      <c r="O250" s="13">
        <v>6474</v>
      </c>
      <c r="P250" s="14">
        <v>0.66778469085693359</v>
      </c>
      <c r="Q250" s="5">
        <f>'[1]Sheet1 orig w sums'!$N$1473</f>
        <v>0.77681666360810153</v>
      </c>
      <c r="R250" s="4">
        <f t="shared" si="55"/>
        <v>-0.10903197275116794</v>
      </c>
      <c r="S250" s="6">
        <f t="shared" si="62"/>
        <v>10035349</v>
      </c>
      <c r="T250" s="4">
        <f t="shared" si="56"/>
        <v>3.1083095139846219E-2</v>
      </c>
      <c r="U250" s="6">
        <f t="shared" si="57"/>
        <v>133.76748356546233</v>
      </c>
      <c r="V250" s="2">
        <f t="shared" si="63"/>
        <v>569.55594648457088</v>
      </c>
      <c r="W250" s="6">
        <f t="shared" si="64"/>
        <v>954279.67420152086</v>
      </c>
      <c r="X250" s="7">
        <f t="shared" si="58"/>
        <v>0.20409267834399222</v>
      </c>
      <c r="Y250" s="2">
        <f t="shared" si="65"/>
        <v>569.55594648457088</v>
      </c>
      <c r="Z250" s="6">
        <f t="shared" si="66"/>
        <v>954279.67420152086</v>
      </c>
      <c r="AA250" s="8">
        <f t="shared" si="67"/>
        <v>28477797.324228544</v>
      </c>
      <c r="AB250" s="9">
        <f t="shared" si="59"/>
        <v>439.8794767412503</v>
      </c>
      <c r="AC250" s="10">
        <f t="shared" si="68"/>
        <v>47713983710.07608</v>
      </c>
      <c r="AD250" s="9">
        <f t="shared" si="60"/>
        <v>475.45913659879773</v>
      </c>
      <c r="AE250">
        <f t="shared" si="61"/>
        <v>1</v>
      </c>
      <c r="AF250" s="10">
        <f t="shared" si="69"/>
        <v>1898519.8216152363</v>
      </c>
      <c r="AG250" s="10">
        <f t="shared" si="71"/>
        <v>3180932247.3384051</v>
      </c>
      <c r="AH250" s="8">
        <f t="shared" si="70"/>
        <v>293.25298449416687</v>
      </c>
    </row>
    <row r="251" spans="1:34" x14ac:dyDescent="0.45">
      <c r="A251" s="3">
        <v>386</v>
      </c>
      <c r="B251" t="s">
        <v>28</v>
      </c>
      <c r="C251" t="s">
        <v>29</v>
      </c>
      <c r="D251" t="s">
        <v>28</v>
      </c>
      <c r="E251" s="2">
        <v>1275</v>
      </c>
      <c r="F251" s="2">
        <v>1851</v>
      </c>
      <c r="G251" s="2">
        <v>1901</v>
      </c>
      <c r="H251" s="2">
        <v>5136</v>
      </c>
      <c r="I251" s="4">
        <v>0.68881684541702271</v>
      </c>
      <c r="J251" s="4">
        <f>'[1]Sheet1 orig w sums'!$I$1473</f>
        <v>0.75962237056973825</v>
      </c>
      <c r="K251" s="4">
        <f t="shared" si="54"/>
        <v>-7.0805525152715543E-2</v>
      </c>
      <c r="L251" s="2">
        <v>1218.7219543457031</v>
      </c>
      <c r="M251" s="2">
        <v>2092.7384643554688</v>
      </c>
      <c r="N251" s="2">
        <v>2170.0109558105469</v>
      </c>
      <c r="O251" s="2">
        <v>6155</v>
      </c>
      <c r="P251" s="4">
        <v>0.58235752582550049</v>
      </c>
      <c r="Q251" s="5">
        <f>'[1]Sheet1 orig w sums'!$N$1473</f>
        <v>0.77681666360810153</v>
      </c>
      <c r="R251" s="4">
        <f t="shared" si="55"/>
        <v>-0.19445913778260104</v>
      </c>
      <c r="S251" s="6">
        <f t="shared" si="62"/>
        <v>10041504</v>
      </c>
      <c r="T251" s="4">
        <f t="shared" si="56"/>
        <v>3.1102159394670419E-2</v>
      </c>
      <c r="U251" s="6">
        <f t="shared" si="57"/>
        <v>203.47605869152451</v>
      </c>
      <c r="V251" s="2">
        <f t="shared" si="63"/>
        <v>905.75474379390141</v>
      </c>
      <c r="W251" s="6">
        <f t="shared" si="64"/>
        <v>955185.42894531472</v>
      </c>
      <c r="X251" s="7">
        <f t="shared" si="58"/>
        <v>0.41739639210972651</v>
      </c>
      <c r="Y251" s="2">
        <f t="shared" si="65"/>
        <v>905.75474379390141</v>
      </c>
      <c r="Z251" s="6">
        <f t="shared" si="66"/>
        <v>955185.42894531472</v>
      </c>
      <c r="AA251" s="8">
        <f t="shared" si="67"/>
        <v>45287737.189695068</v>
      </c>
      <c r="AB251" s="9">
        <f t="shared" si="59"/>
        <v>735.78776912583385</v>
      </c>
      <c r="AC251" s="10">
        <f t="shared" si="68"/>
        <v>47759271447.265778</v>
      </c>
      <c r="AD251" s="9">
        <f t="shared" si="60"/>
        <v>475.61870659281493</v>
      </c>
      <c r="AE251">
        <f t="shared" si="61"/>
        <v>1</v>
      </c>
      <c r="AF251" s="10">
        <f t="shared" si="69"/>
        <v>3019182.4793130043</v>
      </c>
      <c r="AG251" s="10">
        <f t="shared" si="71"/>
        <v>3183951429.817718</v>
      </c>
      <c r="AH251" s="8">
        <f t="shared" si="70"/>
        <v>490.52517941722249</v>
      </c>
    </row>
    <row r="252" spans="1:34" x14ac:dyDescent="0.45">
      <c r="A252" s="3">
        <v>511</v>
      </c>
      <c r="B252" t="s">
        <v>28</v>
      </c>
      <c r="C252" t="s">
        <v>29</v>
      </c>
      <c r="D252" t="s">
        <v>28</v>
      </c>
      <c r="E252" s="2">
        <v>1449</v>
      </c>
      <c r="F252" s="2">
        <v>1946</v>
      </c>
      <c r="G252" s="2">
        <v>2094</v>
      </c>
      <c r="H252" s="2">
        <v>5126</v>
      </c>
      <c r="I252" s="4">
        <v>0.74460428953170776</v>
      </c>
      <c r="J252" s="4">
        <f>'[1]Sheet1 orig w sums'!$I$1473</f>
        <v>0.75962237056973825</v>
      </c>
      <c r="K252" s="4">
        <f t="shared" si="54"/>
        <v>-1.5018081038030484E-2</v>
      </c>
      <c r="L252" s="2">
        <v>1050.0780029296875</v>
      </c>
      <c r="M252" s="2">
        <v>1635.2123413085938</v>
      </c>
      <c r="N252" s="2">
        <v>1956.1122436523438</v>
      </c>
      <c r="O252" s="2">
        <v>5369</v>
      </c>
      <c r="P252" s="4">
        <v>0.6421661376953125</v>
      </c>
      <c r="Q252" s="5">
        <f>'[1]Sheet1 orig w sums'!$N$1473</f>
        <v>0.77681666360810153</v>
      </c>
      <c r="R252" s="4">
        <f t="shared" si="55"/>
        <v>-0.13465052591278903</v>
      </c>
      <c r="S252" s="6">
        <f t="shared" si="62"/>
        <v>10046873</v>
      </c>
      <c r="T252" s="4">
        <f t="shared" si="56"/>
        <v>3.1118789124020722E-2</v>
      </c>
      <c r="U252" s="6">
        <f t="shared" si="57"/>
        <v>110.09110086814262</v>
      </c>
      <c r="V252" s="2">
        <f t="shared" si="63"/>
        <v>512.70131772239074</v>
      </c>
      <c r="W252" s="6">
        <f t="shared" si="64"/>
        <v>955698.13026303716</v>
      </c>
      <c r="X252" s="7">
        <f t="shared" si="58"/>
        <v>0.26210219755339981</v>
      </c>
      <c r="Y252" s="2">
        <f t="shared" si="65"/>
        <v>512.70131772239074</v>
      </c>
      <c r="Z252" s="6">
        <f t="shared" si="66"/>
        <v>955698.13026303716</v>
      </c>
      <c r="AA252" s="8">
        <f t="shared" si="67"/>
        <v>25635065.886119537</v>
      </c>
      <c r="AB252" s="9">
        <f t="shared" si="59"/>
        <v>477.46444190947176</v>
      </c>
      <c r="AC252" s="10">
        <f t="shared" si="68"/>
        <v>47784906513.151894</v>
      </c>
      <c r="AD252" s="9">
        <f t="shared" si="60"/>
        <v>475.61969294477888</v>
      </c>
      <c r="AE252">
        <f t="shared" si="61"/>
        <v>1</v>
      </c>
      <c r="AF252" s="10">
        <f t="shared" si="69"/>
        <v>1709004.3924079691</v>
      </c>
      <c r="AG252" s="10">
        <f t="shared" si="71"/>
        <v>3185660434.2101259</v>
      </c>
      <c r="AH252" s="8">
        <f t="shared" si="70"/>
        <v>318.30962793964784</v>
      </c>
    </row>
    <row r="253" spans="1:34" x14ac:dyDescent="0.45">
      <c r="A253" s="3">
        <v>22</v>
      </c>
      <c r="B253" t="s">
        <v>28</v>
      </c>
      <c r="C253" t="s">
        <v>29</v>
      </c>
      <c r="D253" t="s">
        <v>28</v>
      </c>
      <c r="E253" s="2">
        <v>1356</v>
      </c>
      <c r="F253" s="2">
        <v>2031</v>
      </c>
      <c r="G253" s="2">
        <v>1765</v>
      </c>
      <c r="H253" s="2">
        <v>4922</v>
      </c>
      <c r="I253" s="4">
        <v>0.66765141487121582</v>
      </c>
      <c r="J253" s="4">
        <f>'[1]Sheet1 orig w sums'!$I$1473</f>
        <v>0.75962237056973825</v>
      </c>
      <c r="K253" s="4">
        <f t="shared" si="54"/>
        <v>-9.1970955698522427E-2</v>
      </c>
      <c r="L253" s="2">
        <v>1223.0489501953125</v>
      </c>
      <c r="M253" s="2">
        <v>1827.01708984375</v>
      </c>
      <c r="N253" s="2">
        <v>2024.0050048828125</v>
      </c>
      <c r="O253" s="2">
        <v>4975</v>
      </c>
      <c r="P253" s="4">
        <v>0.66942393779754639</v>
      </c>
      <c r="Q253" s="5">
        <f>'[1]Sheet1 orig w sums'!$N$1473</f>
        <v>0.77681666360810153</v>
      </c>
      <c r="R253" s="4">
        <f t="shared" si="55"/>
        <v>-0.10739272581055515</v>
      </c>
      <c r="S253" s="6">
        <f t="shared" si="62"/>
        <v>10051848</v>
      </c>
      <c r="T253" s="4">
        <f t="shared" si="56"/>
        <v>3.1134198493273424E-2</v>
      </c>
      <c r="U253" s="6">
        <f t="shared" si="57"/>
        <v>98.104172690394122</v>
      </c>
      <c r="V253" s="2">
        <f t="shared" si="63"/>
        <v>405.87773795467518</v>
      </c>
      <c r="W253" s="6">
        <f t="shared" si="64"/>
        <v>956104.00800099189</v>
      </c>
      <c r="X253" s="7">
        <f t="shared" si="58"/>
        <v>0.20053198335750905</v>
      </c>
      <c r="Y253" s="2">
        <f t="shared" si="65"/>
        <v>405.87773795467518</v>
      </c>
      <c r="Z253" s="6">
        <f t="shared" si="66"/>
        <v>956104.00800099189</v>
      </c>
      <c r="AA253" s="8">
        <f t="shared" si="67"/>
        <v>20293886.897733759</v>
      </c>
      <c r="AB253" s="9">
        <f t="shared" si="59"/>
        <v>407.91732457756297</v>
      </c>
      <c r="AC253" s="10">
        <f t="shared" si="68"/>
        <v>47805200400.049629</v>
      </c>
      <c r="AD253" s="9">
        <f t="shared" si="60"/>
        <v>475.58618474980551</v>
      </c>
      <c r="AE253">
        <f t="shared" si="61"/>
        <v>1</v>
      </c>
      <c r="AF253" s="10">
        <f t="shared" si="69"/>
        <v>1352925.7931822506</v>
      </c>
      <c r="AG253" s="10">
        <f t="shared" si="71"/>
        <v>3187013360.0033083</v>
      </c>
      <c r="AH253" s="8">
        <f t="shared" si="70"/>
        <v>271.94488305170864</v>
      </c>
    </row>
    <row r="254" spans="1:34" x14ac:dyDescent="0.45">
      <c r="A254" s="3">
        <v>385</v>
      </c>
      <c r="B254" t="s">
        <v>28</v>
      </c>
      <c r="C254" t="s">
        <v>29</v>
      </c>
      <c r="D254" t="s">
        <v>28</v>
      </c>
      <c r="E254" s="2">
        <v>1355</v>
      </c>
      <c r="F254" s="2">
        <v>1896</v>
      </c>
      <c r="G254" s="2">
        <v>2061</v>
      </c>
      <c r="H254" s="2">
        <v>5071</v>
      </c>
      <c r="I254" s="4">
        <v>0.71466243267059326</v>
      </c>
      <c r="J254" s="4">
        <f>'[1]Sheet1 orig w sums'!$I$1473</f>
        <v>0.75962237056973825</v>
      </c>
      <c r="K254" s="4">
        <f t="shared" si="54"/>
        <v>-4.4959937899144986E-2</v>
      </c>
      <c r="L254" s="2">
        <v>915.79998779296875</v>
      </c>
      <c r="M254" s="2">
        <v>1421.7874755859375</v>
      </c>
      <c r="N254" s="2">
        <v>1731.3548583984375</v>
      </c>
      <c r="O254" s="2">
        <v>4448</v>
      </c>
      <c r="P254" s="4">
        <v>0.6441187858581543</v>
      </c>
      <c r="Q254" s="5">
        <f>'[1]Sheet1 orig w sums'!$N$1473</f>
        <v>0.77681666360810153</v>
      </c>
      <c r="R254" s="4">
        <f t="shared" si="55"/>
        <v>-0.13269787774994724</v>
      </c>
      <c r="S254" s="6">
        <f t="shared" si="62"/>
        <v>10056296</v>
      </c>
      <c r="T254" s="4">
        <f t="shared" si="56"/>
        <v>3.1147975553461566E-2</v>
      </c>
      <c r="U254" s="6">
        <f t="shared" si="57"/>
        <v>94.334090310854407</v>
      </c>
      <c r="V254" s="2">
        <f t="shared" si="63"/>
        <v>445.85550270070854</v>
      </c>
      <c r="W254" s="6">
        <f t="shared" si="64"/>
        <v>956549.86350369256</v>
      </c>
      <c r="X254" s="7">
        <f t="shared" si="58"/>
        <v>0.25751826700225983</v>
      </c>
      <c r="Y254" s="2">
        <f t="shared" si="65"/>
        <v>445.85550270070854</v>
      </c>
      <c r="Z254" s="6">
        <f t="shared" si="66"/>
        <v>956549.86350369256</v>
      </c>
      <c r="AA254" s="8">
        <f t="shared" si="67"/>
        <v>22292775.135035425</v>
      </c>
      <c r="AB254" s="9">
        <f t="shared" si="59"/>
        <v>501.18649134522093</v>
      </c>
      <c r="AC254" s="10">
        <f t="shared" si="68"/>
        <v>47827493175.184662</v>
      </c>
      <c r="AD254" s="9">
        <f t="shared" si="60"/>
        <v>475.59750802069328</v>
      </c>
      <c r="AE254">
        <f t="shared" si="61"/>
        <v>1</v>
      </c>
      <c r="AF254" s="10">
        <f t="shared" si="69"/>
        <v>1486185.0090023617</v>
      </c>
      <c r="AG254" s="10">
        <f t="shared" si="71"/>
        <v>3188499545.0123105</v>
      </c>
      <c r="AH254" s="8">
        <f t="shared" si="70"/>
        <v>334.12432756348062</v>
      </c>
    </row>
    <row r="255" spans="1:34" x14ac:dyDescent="0.45">
      <c r="A255" s="3">
        <v>402</v>
      </c>
      <c r="B255" t="s">
        <v>28</v>
      </c>
      <c r="C255" t="s">
        <v>29</v>
      </c>
      <c r="D255" t="s">
        <v>28</v>
      </c>
      <c r="E255" s="2">
        <v>1223</v>
      </c>
      <c r="F255" s="2">
        <v>1587</v>
      </c>
      <c r="G255" s="2">
        <v>1894</v>
      </c>
      <c r="H255" s="2">
        <v>4174</v>
      </c>
      <c r="I255" s="4">
        <v>0.77063643932342529</v>
      </c>
      <c r="J255" s="4">
        <f>'[1]Sheet1 orig w sums'!$I$1473</f>
        <v>0.75962237056973825</v>
      </c>
      <c r="K255" s="4">
        <f t="shared" si="54"/>
        <v>1.1014068753687045E-2</v>
      </c>
      <c r="L255" s="2">
        <v>845.86798095703125</v>
      </c>
      <c r="M255" s="2">
        <v>1669.4122314453125</v>
      </c>
      <c r="N255" s="2">
        <v>1587.5540771484375</v>
      </c>
      <c r="O255" s="2">
        <v>4175</v>
      </c>
      <c r="P255" s="4">
        <v>0.50668609142303467</v>
      </c>
      <c r="Q255" s="5">
        <f>'[1]Sheet1 orig w sums'!$N$1473</f>
        <v>0.77681666360810153</v>
      </c>
      <c r="R255" s="4">
        <f t="shared" si="55"/>
        <v>-0.27013057218506686</v>
      </c>
      <c r="S255" s="6">
        <f t="shared" si="62"/>
        <v>10060471</v>
      </c>
      <c r="T255" s="4">
        <f t="shared" si="56"/>
        <v>3.1160907034191221E-2</v>
      </c>
      <c r="U255" s="6">
        <f t="shared" si="57"/>
        <v>225.47964064653576</v>
      </c>
      <c r="V255" s="2">
        <f t="shared" si="63"/>
        <v>1057.9698335943874</v>
      </c>
      <c r="W255" s="6">
        <f t="shared" si="64"/>
        <v>957607.83333728695</v>
      </c>
      <c r="X255" s="7">
        <f t="shared" si="58"/>
        <v>0.66641498946272837</v>
      </c>
      <c r="Y255" s="2">
        <f t="shared" si="65"/>
        <v>1057.9698335943874</v>
      </c>
      <c r="Z255" s="6">
        <f t="shared" si="66"/>
        <v>957607.83333728695</v>
      </c>
      <c r="AA255" s="8">
        <f t="shared" si="67"/>
        <v>52898491.679719374</v>
      </c>
      <c r="AB255" s="9">
        <f t="shared" si="59"/>
        <v>1267.0297408316017</v>
      </c>
      <c r="AC255" s="10">
        <f t="shared" si="68"/>
        <v>47880391666.86438</v>
      </c>
      <c r="AD255" s="9">
        <f t="shared" si="60"/>
        <v>475.92594488731578</v>
      </c>
      <c r="AE255">
        <f t="shared" si="61"/>
        <v>1</v>
      </c>
      <c r="AF255" s="10">
        <f t="shared" si="69"/>
        <v>3526566.1119812913</v>
      </c>
      <c r="AG255" s="10">
        <f t="shared" si="71"/>
        <v>3192026111.1242919</v>
      </c>
      <c r="AH255" s="8">
        <f t="shared" si="70"/>
        <v>844.6864938877344</v>
      </c>
    </row>
    <row r="256" spans="1:34" x14ac:dyDescent="0.45">
      <c r="A256" s="3">
        <v>566</v>
      </c>
      <c r="B256" t="s">
        <v>28</v>
      </c>
      <c r="C256" t="s">
        <v>29</v>
      </c>
      <c r="D256" t="s">
        <v>28</v>
      </c>
      <c r="E256" s="2">
        <v>679</v>
      </c>
      <c r="F256" s="2">
        <v>1126</v>
      </c>
      <c r="G256" s="2">
        <v>1005</v>
      </c>
      <c r="H256" s="2">
        <v>3379</v>
      </c>
      <c r="I256" s="4">
        <v>0.60301953554153442</v>
      </c>
      <c r="J256" s="4">
        <f>'[1]Sheet1 orig w sums'!$I$1473</f>
        <v>0.75962237056973825</v>
      </c>
      <c r="K256" s="4">
        <f t="shared" si="54"/>
        <v>-0.15660283502820382</v>
      </c>
      <c r="L256" s="2">
        <v>786.78399658203125</v>
      </c>
      <c r="M256" s="2">
        <v>1454.0889892578125</v>
      </c>
      <c r="N256" s="2">
        <v>1191.97216796875</v>
      </c>
      <c r="O256" s="2">
        <v>3675</v>
      </c>
      <c r="P256" s="4">
        <v>0.54108381271362305</v>
      </c>
      <c r="Q256" s="5">
        <f>'[1]Sheet1 orig w sums'!$N$1473</f>
        <v>0.77681666360810153</v>
      </c>
      <c r="R256" s="4">
        <f t="shared" si="55"/>
        <v>-0.23573285089447849</v>
      </c>
      <c r="S256" s="6">
        <f t="shared" si="62"/>
        <v>10064146</v>
      </c>
      <c r="T256" s="4">
        <f t="shared" si="56"/>
        <v>3.1172289834593973E-2</v>
      </c>
      <c r="U256" s="6">
        <f t="shared" si="57"/>
        <v>171.38827144600742</v>
      </c>
      <c r="V256" s="2">
        <f t="shared" si="63"/>
        <v>649.13003558599485</v>
      </c>
      <c r="W256" s="6">
        <f t="shared" si="64"/>
        <v>958256.96337287291</v>
      </c>
      <c r="X256" s="7">
        <f t="shared" si="58"/>
        <v>0.5445848930283187</v>
      </c>
      <c r="Y256" s="2">
        <f t="shared" si="65"/>
        <v>649.13003558599485</v>
      </c>
      <c r="Z256" s="6">
        <f t="shared" si="66"/>
        <v>958256.96337287291</v>
      </c>
      <c r="AA256" s="8">
        <f t="shared" si="67"/>
        <v>32456501.779299743</v>
      </c>
      <c r="AB256" s="9">
        <f t="shared" si="59"/>
        <v>883.17011644353033</v>
      </c>
      <c r="AC256" s="10">
        <f t="shared" si="68"/>
        <v>47912848168.643677</v>
      </c>
      <c r="AD256" s="9">
        <f t="shared" si="60"/>
        <v>476.07465321591792</v>
      </c>
      <c r="AE256">
        <f t="shared" si="61"/>
        <v>1</v>
      </c>
      <c r="AF256" s="10">
        <f t="shared" si="69"/>
        <v>2163766.7852866491</v>
      </c>
      <c r="AG256" s="10">
        <f t="shared" si="71"/>
        <v>3194189877.9095783</v>
      </c>
      <c r="AH256" s="8">
        <f t="shared" si="70"/>
        <v>588.78007762902018</v>
      </c>
    </row>
    <row r="257" spans="1:34" x14ac:dyDescent="0.45">
      <c r="A257" s="3">
        <v>393</v>
      </c>
      <c r="B257" t="s">
        <v>28</v>
      </c>
      <c r="C257" t="s">
        <v>29</v>
      </c>
      <c r="D257" t="s">
        <v>28</v>
      </c>
      <c r="E257" s="2">
        <v>876</v>
      </c>
      <c r="F257" s="2">
        <v>1357</v>
      </c>
      <c r="G257" s="2">
        <v>1270</v>
      </c>
      <c r="H257" s="2">
        <v>3543</v>
      </c>
      <c r="I257" s="4">
        <v>0.64554160833358765</v>
      </c>
      <c r="J257" s="4">
        <f>'[1]Sheet1 orig w sums'!$I$1473</f>
        <v>0.75962237056973825</v>
      </c>
      <c r="K257" s="4">
        <f t="shared" si="54"/>
        <v>-0.1140807622361506</v>
      </c>
      <c r="L257" s="2">
        <v>262.12399291992188</v>
      </c>
      <c r="M257" s="2">
        <v>662</v>
      </c>
      <c r="N257" s="2">
        <v>842.15997314453125</v>
      </c>
      <c r="O257" s="2">
        <v>3539</v>
      </c>
      <c r="P257" s="4">
        <v>0.39595767855644226</v>
      </c>
      <c r="Q257" s="5">
        <f>'[1]Sheet1 orig w sums'!$N$1473</f>
        <v>0.77681666360810153</v>
      </c>
      <c r="R257" s="4">
        <f t="shared" si="55"/>
        <v>-0.38085898505165927</v>
      </c>
      <c r="S257" s="6">
        <f t="shared" si="62"/>
        <v>10067685</v>
      </c>
      <c r="T257" s="4">
        <f t="shared" si="56"/>
        <v>3.1183251393947804E-2</v>
      </c>
      <c r="U257" s="6">
        <f t="shared" si="57"/>
        <v>126.06432405209922</v>
      </c>
      <c r="V257" s="2">
        <f t="shared" si="63"/>
        <v>1012.5582799151933</v>
      </c>
      <c r="W257" s="6">
        <f t="shared" si="64"/>
        <v>959269.52165278816</v>
      </c>
      <c r="X257" s="7">
        <f t="shared" si="58"/>
        <v>1.2023348439779367</v>
      </c>
      <c r="Y257" s="2">
        <f t="shared" si="65"/>
        <v>1012.5582799151933</v>
      </c>
      <c r="Z257" s="6">
        <f t="shared" si="66"/>
        <v>959269.52165278816</v>
      </c>
      <c r="AA257" s="8">
        <f t="shared" si="67"/>
        <v>50627913.995759666</v>
      </c>
      <c r="AB257" s="9">
        <f t="shared" si="59"/>
        <v>1430.5711781791372</v>
      </c>
      <c r="AC257" s="10">
        <f t="shared" si="68"/>
        <v>47963476082.639435</v>
      </c>
      <c r="AD257" s="9">
        <f t="shared" si="60"/>
        <v>476.41017853299383</v>
      </c>
      <c r="AE257">
        <f t="shared" si="61"/>
        <v>1</v>
      </c>
      <c r="AF257" s="10">
        <f t="shared" si="69"/>
        <v>3375194.2663839771</v>
      </c>
      <c r="AG257" s="10">
        <f t="shared" si="71"/>
        <v>3197565072.1759624</v>
      </c>
      <c r="AH257" s="8">
        <f t="shared" si="70"/>
        <v>953.71411878609126</v>
      </c>
    </row>
    <row r="258" spans="1:34" x14ac:dyDescent="0.45">
      <c r="A258" s="3">
        <v>557</v>
      </c>
      <c r="B258" t="s">
        <v>28</v>
      </c>
      <c r="C258" t="s">
        <v>29</v>
      </c>
      <c r="D258" t="s">
        <v>28</v>
      </c>
      <c r="E258" s="2">
        <v>1023</v>
      </c>
      <c r="F258" s="2">
        <v>1611</v>
      </c>
      <c r="G258" s="2">
        <v>1606</v>
      </c>
      <c r="H258" s="2">
        <v>4188</v>
      </c>
      <c r="I258" s="4">
        <v>0.6350092887878418</v>
      </c>
      <c r="J258" s="4">
        <f>'[1]Sheet1 orig w sums'!$I$1473</f>
        <v>0.75962237056973825</v>
      </c>
      <c r="K258" s="4">
        <f t="shared" ref="K258:K321" si="72">I258-J258</f>
        <v>-0.12461308178189645</v>
      </c>
      <c r="L258" s="2">
        <v>750.05697631835938</v>
      </c>
      <c r="M258" s="2">
        <v>1117.7517700195313</v>
      </c>
      <c r="N258" s="2">
        <v>1244.1342468261719</v>
      </c>
      <c r="O258" s="2">
        <v>3372</v>
      </c>
      <c r="P258" s="4">
        <v>0.67104071378707886</v>
      </c>
      <c r="Q258" s="5">
        <f>'[1]Sheet1 orig w sums'!$N$1473</f>
        <v>0.77681666360810153</v>
      </c>
      <c r="R258" s="4">
        <f t="shared" ref="R258:R321" si="73">P258-Q258</f>
        <v>-0.10577594982102267</v>
      </c>
      <c r="S258" s="6">
        <f t="shared" si="62"/>
        <v>10071057</v>
      </c>
      <c r="T258" s="4">
        <f t="shared" ref="T258:T321" si="74">S258/S$1469</f>
        <v>3.1193695694072449E-2</v>
      </c>
      <c r="U258" s="6">
        <f t="shared" ref="U258:U321" si="75">-R258*M258*0.5</f>
        <v>59.115627568972606</v>
      </c>
      <c r="V258" s="2">
        <f t="shared" si="63"/>
        <v>245.14063298960332</v>
      </c>
      <c r="W258" s="6">
        <f t="shared" si="64"/>
        <v>959514.66228577774</v>
      </c>
      <c r="X258" s="7">
        <f t="shared" ref="X258:X321" si="76">V258/N258</f>
        <v>0.19703712329675457</v>
      </c>
      <c r="Y258" s="2">
        <f t="shared" si="65"/>
        <v>245.14063298960332</v>
      </c>
      <c r="Z258" s="6">
        <f t="shared" si="66"/>
        <v>959514.66228577774</v>
      </c>
      <c r="AA258" s="8">
        <f t="shared" si="67"/>
        <v>12257031.649480166</v>
      </c>
      <c r="AB258" s="9">
        <f t="shared" ref="AB258:AB321" si="77">(AA258/10)/O258</f>
        <v>363.49441427877122</v>
      </c>
      <c r="AC258" s="10">
        <f t="shared" si="68"/>
        <v>47975733114.288918</v>
      </c>
      <c r="AD258" s="9">
        <f t="shared" ref="AD258:AD321" si="78">0.1*AC258/S258</f>
        <v>476.3723719793158</v>
      </c>
      <c r="AE258">
        <f t="shared" ref="AE258:AE321" si="79">IF(R258&lt;-0.05,1,0)</f>
        <v>1</v>
      </c>
      <c r="AF258" s="10">
        <f t="shared" si="69"/>
        <v>817135.44329867768</v>
      </c>
      <c r="AG258" s="10">
        <f t="shared" si="71"/>
        <v>3198382207.6192613</v>
      </c>
      <c r="AH258" s="8">
        <f t="shared" si="70"/>
        <v>242.32960951918082</v>
      </c>
    </row>
    <row r="259" spans="1:34" x14ac:dyDescent="0.45">
      <c r="A259" s="3">
        <v>479</v>
      </c>
      <c r="B259" t="s">
        <v>28</v>
      </c>
      <c r="C259" t="s">
        <v>29</v>
      </c>
      <c r="D259" t="s">
        <v>28</v>
      </c>
      <c r="E259" s="2">
        <v>1070</v>
      </c>
      <c r="F259" s="2">
        <v>1316</v>
      </c>
      <c r="G259" s="2">
        <v>1555</v>
      </c>
      <c r="H259" s="2">
        <v>3462</v>
      </c>
      <c r="I259" s="4">
        <v>0.81306988000869751</v>
      </c>
      <c r="J259" s="4">
        <f>'[1]Sheet1 orig w sums'!$I$1473</f>
        <v>0.75962237056973825</v>
      </c>
      <c r="K259" s="4">
        <f t="shared" si="72"/>
        <v>5.3447509438959262E-2</v>
      </c>
      <c r="L259" s="2">
        <v>698.11898803710938</v>
      </c>
      <c r="M259" s="2">
        <v>975.76956176757813</v>
      </c>
      <c r="N259" s="2">
        <v>1223.5276489257813</v>
      </c>
      <c r="O259" s="2">
        <v>3333</v>
      </c>
      <c r="P259" s="4">
        <v>0.71545475721359253</v>
      </c>
      <c r="Q259" s="5">
        <f>'[1]Sheet1 orig w sums'!$N$1473</f>
        <v>0.77681666360810153</v>
      </c>
      <c r="R259" s="4">
        <f t="shared" si="73"/>
        <v>-6.1361906394509003E-2</v>
      </c>
      <c r="S259" s="6">
        <f t="shared" ref="S259:S322" si="80">O259+S258</f>
        <v>10074390</v>
      </c>
      <c r="T259" s="4">
        <f t="shared" si="74"/>
        <v>3.1204019197131595E-2</v>
      </c>
      <c r="U259" s="6">
        <f t="shared" si="75"/>
        <v>29.9375402558966</v>
      </c>
      <c r="V259" s="2">
        <f t="shared" ref="V259:V322" si="81">U259*(N259/L259)/0.4</f>
        <v>131.17179474987657</v>
      </c>
      <c r="W259" s="6">
        <f t="shared" ref="W259:W322" si="82">W258+V259</f>
        <v>959645.83408052765</v>
      </c>
      <c r="X259" s="7">
        <f t="shared" si="76"/>
        <v>0.10720787132603114</v>
      </c>
      <c r="Y259" s="2">
        <f t="shared" ref="Y259:Y322" si="83">V259</f>
        <v>131.17179474987657</v>
      </c>
      <c r="Z259" s="6">
        <f t="shared" ref="Z259:Z322" si="84">Y259+Z258</f>
        <v>959645.83408052765</v>
      </c>
      <c r="AA259" s="8">
        <f t="shared" ref="AA259:AA322" si="85">50000*Y259</f>
        <v>6558589.7374938289</v>
      </c>
      <c r="AB259" s="9">
        <f t="shared" si="77"/>
        <v>196.77736986180105</v>
      </c>
      <c r="AC259" s="10">
        <f t="shared" ref="AC259:AC322" si="86">AA259+AC258</f>
        <v>47982291704.026413</v>
      </c>
      <c r="AD259" s="9">
        <f t="shared" si="78"/>
        <v>476.27987107930517</v>
      </c>
      <c r="AE259">
        <f t="shared" si="79"/>
        <v>1</v>
      </c>
      <c r="AF259" s="10">
        <f t="shared" ref="AF259:AF322" si="87">(2/3)*AA259/10</f>
        <v>437239.31583292189</v>
      </c>
      <c r="AG259" s="10">
        <f t="shared" si="71"/>
        <v>3198819446.9350944</v>
      </c>
      <c r="AH259" s="8">
        <f t="shared" ref="AH259:AH322" si="88">AF259/O259</f>
        <v>131.18491324120069</v>
      </c>
    </row>
    <row r="260" spans="1:34" x14ac:dyDescent="0.45">
      <c r="A260" s="3">
        <v>596</v>
      </c>
      <c r="B260" t="s">
        <v>28</v>
      </c>
      <c r="C260" t="s">
        <v>29</v>
      </c>
      <c r="D260" t="s">
        <v>28</v>
      </c>
      <c r="E260" s="2">
        <v>761</v>
      </c>
      <c r="F260" s="2">
        <v>1035</v>
      </c>
      <c r="G260" s="2">
        <v>1117</v>
      </c>
      <c r="H260" s="2">
        <v>2536</v>
      </c>
      <c r="I260" s="4">
        <v>0.73526567220687866</v>
      </c>
      <c r="J260" s="4">
        <f>'[1]Sheet1 orig w sums'!$I$1473</f>
        <v>0.75962237056973825</v>
      </c>
      <c r="K260" s="4">
        <f t="shared" si="72"/>
        <v>-2.4356698362859586E-2</v>
      </c>
      <c r="L260" s="2">
        <v>417.98501586914063</v>
      </c>
      <c r="M260" s="2">
        <v>582</v>
      </c>
      <c r="N260" s="2">
        <v>895.2890625</v>
      </c>
      <c r="O260" s="2">
        <v>2214</v>
      </c>
      <c r="P260" s="4">
        <v>0.71818733215332031</v>
      </c>
      <c r="Q260" s="5">
        <f>'[1]Sheet1 orig w sums'!$N$1473</f>
        <v>0.77681666360810153</v>
      </c>
      <c r="R260" s="4">
        <f t="shared" si="73"/>
        <v>-5.8629331454781219E-2</v>
      </c>
      <c r="S260" s="6">
        <f t="shared" si="80"/>
        <v>10076604</v>
      </c>
      <c r="T260" s="4">
        <f t="shared" si="74"/>
        <v>3.1210876753619131E-2</v>
      </c>
      <c r="U260" s="6">
        <f t="shared" si="75"/>
        <v>17.061135453341336</v>
      </c>
      <c r="V260" s="2">
        <f t="shared" si="81"/>
        <v>91.358824989491609</v>
      </c>
      <c r="W260" s="6">
        <f t="shared" si="82"/>
        <v>959737.19290551718</v>
      </c>
      <c r="X260" s="7">
        <f t="shared" si="76"/>
        <v>0.10204394180174808</v>
      </c>
      <c r="Y260" s="2">
        <f t="shared" si="83"/>
        <v>91.358824989491609</v>
      </c>
      <c r="Z260" s="6">
        <f t="shared" si="84"/>
        <v>959737.19290551718</v>
      </c>
      <c r="AA260" s="8">
        <f t="shared" si="85"/>
        <v>4567941.2494745804</v>
      </c>
      <c r="AB260" s="9">
        <f t="shared" si="77"/>
        <v>206.32074297536496</v>
      </c>
      <c r="AC260" s="10">
        <f t="shared" si="86"/>
        <v>47986859645.275887</v>
      </c>
      <c r="AD260" s="9">
        <f t="shared" si="78"/>
        <v>476.22055650173303</v>
      </c>
      <c r="AE260">
        <f t="shared" si="79"/>
        <v>1</v>
      </c>
      <c r="AF260" s="10">
        <f t="shared" si="87"/>
        <v>304529.41663163865</v>
      </c>
      <c r="AG260" s="10">
        <f t="shared" ref="AG260:AG323" si="89">AF260+AG259</f>
        <v>3199123976.3517261</v>
      </c>
      <c r="AH260" s="8">
        <f t="shared" si="88"/>
        <v>137.54716198357661</v>
      </c>
    </row>
    <row r="261" spans="1:34" x14ac:dyDescent="0.45">
      <c r="A261" s="3">
        <v>138</v>
      </c>
      <c r="B261" t="s">
        <v>28</v>
      </c>
      <c r="C261" t="s">
        <v>29</v>
      </c>
      <c r="D261" t="s">
        <v>28</v>
      </c>
      <c r="E261" s="2">
        <v>284</v>
      </c>
      <c r="F261" s="2">
        <v>394</v>
      </c>
      <c r="G261" s="2">
        <v>448</v>
      </c>
      <c r="H261" s="2">
        <v>1022</v>
      </c>
      <c r="I261" s="4">
        <v>0.72081220149993896</v>
      </c>
      <c r="J261" s="4">
        <f>'[1]Sheet1 orig w sums'!$I$1473</f>
        <v>0.75962237056973825</v>
      </c>
      <c r="K261" s="4">
        <f t="shared" si="72"/>
        <v>-3.8810169069799283E-2</v>
      </c>
      <c r="L261" s="2">
        <v>285.9329833984375</v>
      </c>
      <c r="M261" s="2">
        <v>402.91473388671875</v>
      </c>
      <c r="N261" s="2">
        <v>463.39413452148438</v>
      </c>
      <c r="O261" s="2">
        <v>1077</v>
      </c>
      <c r="P261" s="4">
        <v>0.70966124534606934</v>
      </c>
      <c r="Q261" s="5">
        <f>'[1]Sheet1 orig w sums'!$N$1473</f>
        <v>0.77681666360810153</v>
      </c>
      <c r="R261" s="4">
        <f t="shared" si="73"/>
        <v>-6.7155418262032196E-2</v>
      </c>
      <c r="S261" s="6">
        <f t="shared" si="80"/>
        <v>10077681</v>
      </c>
      <c r="T261" s="4">
        <f t="shared" si="74"/>
        <v>3.1214212611043284E-2</v>
      </c>
      <c r="U261" s="6">
        <f t="shared" si="75"/>
        <v>13.528953739048998</v>
      </c>
      <c r="V261" s="2">
        <f t="shared" si="81"/>
        <v>54.813873992213139</v>
      </c>
      <c r="W261" s="6">
        <f t="shared" si="82"/>
        <v>959792.00677950936</v>
      </c>
      <c r="X261" s="7">
        <f t="shared" si="76"/>
        <v>0.1182878027768213</v>
      </c>
      <c r="Y261" s="2">
        <f t="shared" si="83"/>
        <v>54.813873992213139</v>
      </c>
      <c r="Z261" s="6">
        <f t="shared" si="84"/>
        <v>959792.00677950936</v>
      </c>
      <c r="AA261" s="8">
        <f t="shared" si="85"/>
        <v>2740693.6996106571</v>
      </c>
      <c r="AB261" s="9">
        <f t="shared" si="77"/>
        <v>254.47480962030241</v>
      </c>
      <c r="AC261" s="10">
        <f t="shared" si="86"/>
        <v>47989600338.975494</v>
      </c>
      <c r="AD261" s="9">
        <f t="shared" si="78"/>
        <v>476.19685857267655</v>
      </c>
      <c r="AE261">
        <f t="shared" si="79"/>
        <v>1</v>
      </c>
      <c r="AF261" s="10">
        <f t="shared" si="87"/>
        <v>182712.91330737714</v>
      </c>
      <c r="AG261" s="10">
        <f t="shared" si="89"/>
        <v>3199306689.2650332</v>
      </c>
      <c r="AH261" s="8">
        <f t="shared" si="88"/>
        <v>169.64987308020162</v>
      </c>
    </row>
    <row r="262" spans="1:34" x14ac:dyDescent="0.45">
      <c r="A262" s="3">
        <v>532</v>
      </c>
      <c r="B262" t="s">
        <v>28</v>
      </c>
      <c r="C262" t="s">
        <v>29</v>
      </c>
      <c r="D262" t="s">
        <v>28</v>
      </c>
      <c r="E262" s="2">
        <v>231</v>
      </c>
      <c r="F262" s="2">
        <v>335</v>
      </c>
      <c r="G262" s="2">
        <v>347</v>
      </c>
      <c r="H262" s="2">
        <v>851</v>
      </c>
      <c r="I262" s="4">
        <v>0.68955224752426147</v>
      </c>
      <c r="J262" s="4">
        <f>'[1]Sheet1 orig w sums'!$I$1473</f>
        <v>0.75962237056973825</v>
      </c>
      <c r="K262" s="4">
        <f t="shared" si="72"/>
        <v>-7.0070123045476773E-2</v>
      </c>
      <c r="L262" s="2">
        <v>151.99899291992188</v>
      </c>
      <c r="M262" s="2">
        <v>241.90989685058594</v>
      </c>
      <c r="N262" s="2">
        <v>230.67697143554688</v>
      </c>
      <c r="O262" s="2">
        <v>662</v>
      </c>
      <c r="P262" s="4">
        <v>0.62832897901535034</v>
      </c>
      <c r="Q262" s="5">
        <f>'[1]Sheet1 orig w sums'!$N$1473</f>
        <v>0.77681666360810153</v>
      </c>
      <c r="R262" s="4">
        <f t="shared" si="73"/>
        <v>-0.14848768459275119</v>
      </c>
      <c r="S262" s="6">
        <f t="shared" si="80"/>
        <v>10078343</v>
      </c>
      <c r="T262" s="4">
        <f t="shared" si="74"/>
        <v>3.1216263063796105E-2</v>
      </c>
      <c r="U262" s="6">
        <f t="shared" si="75"/>
        <v>17.960320231707389</v>
      </c>
      <c r="V262" s="2">
        <f t="shared" si="81"/>
        <v>68.142429720661497</v>
      </c>
      <c r="W262" s="6">
        <f t="shared" si="82"/>
        <v>959860.14920922997</v>
      </c>
      <c r="X262" s="7">
        <f t="shared" si="76"/>
        <v>0.29540196100459504</v>
      </c>
      <c r="Y262" s="2">
        <f t="shared" si="83"/>
        <v>68.142429720661497</v>
      </c>
      <c r="Z262" s="6">
        <f t="shared" si="84"/>
        <v>959860.14920922997</v>
      </c>
      <c r="AA262" s="8">
        <f t="shared" si="85"/>
        <v>3407121.486033075</v>
      </c>
      <c r="AB262" s="9">
        <f t="shared" si="77"/>
        <v>514.67091934034363</v>
      </c>
      <c r="AC262" s="10">
        <f t="shared" si="86"/>
        <v>47993007460.461525</v>
      </c>
      <c r="AD262" s="9">
        <f t="shared" si="78"/>
        <v>476.19938575678094</v>
      </c>
      <c r="AE262">
        <f t="shared" si="79"/>
        <v>1</v>
      </c>
      <c r="AF262" s="10">
        <f t="shared" si="87"/>
        <v>227141.43240220501</v>
      </c>
      <c r="AG262" s="10">
        <f t="shared" si="89"/>
        <v>3199533830.6974354</v>
      </c>
      <c r="AH262" s="8">
        <f t="shared" si="88"/>
        <v>343.11394622689579</v>
      </c>
    </row>
    <row r="263" spans="1:34" x14ac:dyDescent="0.45">
      <c r="A263" s="3"/>
      <c r="B263">
        <v>19804</v>
      </c>
      <c r="C263" t="s">
        <v>31</v>
      </c>
      <c r="D263" t="s">
        <v>32</v>
      </c>
      <c r="E263" s="2">
        <v>628592</v>
      </c>
      <c r="F263" s="2">
        <v>894389</v>
      </c>
      <c r="G263" s="2">
        <v>851110</v>
      </c>
      <c r="H263" s="2">
        <v>2061162</v>
      </c>
      <c r="I263" s="4">
        <v>0.70281720161437988</v>
      </c>
      <c r="J263" s="4">
        <f>'[1]Sheet1 orig w sums'!$I$1473</f>
        <v>0.75962237056973825</v>
      </c>
      <c r="K263" s="4">
        <f t="shared" si="72"/>
        <v>-5.6805168955358365E-2</v>
      </c>
      <c r="L263" s="2">
        <v>481959.59375</v>
      </c>
      <c r="M263" s="2">
        <v>685038.9375</v>
      </c>
      <c r="N263" s="2">
        <v>734921.8125</v>
      </c>
      <c r="O263" s="2">
        <v>1761382</v>
      </c>
      <c r="P263" s="4">
        <v>0.70355063676834106</v>
      </c>
      <c r="Q263" s="5">
        <f>'[1]Sheet1 orig w sums'!$N$1473</f>
        <v>0.77681666360810153</v>
      </c>
      <c r="R263" s="4">
        <f t="shared" si="73"/>
        <v>-7.3266026839760467E-2</v>
      </c>
      <c r="S263" s="6">
        <f t="shared" si="80"/>
        <v>11839725</v>
      </c>
      <c r="T263" s="4">
        <f t="shared" si="74"/>
        <v>3.667189836692434E-2</v>
      </c>
      <c r="U263" s="6">
        <f t="shared" si="75"/>
        <v>25095.040590577995</v>
      </c>
      <c r="V263" s="2">
        <f t="shared" si="81"/>
        <v>95666.176971856621</v>
      </c>
      <c r="W263" s="6">
        <f t="shared" si="82"/>
        <v>1055526.3261810867</v>
      </c>
      <c r="X263" s="7">
        <f t="shared" si="76"/>
        <v>0.13017191127642116</v>
      </c>
      <c r="Y263" s="2">
        <f t="shared" si="83"/>
        <v>95666.176971856621</v>
      </c>
      <c r="Z263" s="6">
        <f t="shared" si="84"/>
        <v>1055526.3261810867</v>
      </c>
      <c r="AA263" s="8">
        <f t="shared" si="85"/>
        <v>4783308848.5928307</v>
      </c>
      <c r="AB263" s="9">
        <f t="shared" si="77"/>
        <v>271.56567108059642</v>
      </c>
      <c r="AC263" s="10">
        <f t="shared" si="86"/>
        <v>52776316309.054352</v>
      </c>
      <c r="AD263" s="9">
        <f t="shared" si="78"/>
        <v>445.75626806411765</v>
      </c>
      <c r="AE263">
        <f t="shared" si="79"/>
        <v>1</v>
      </c>
      <c r="AF263" s="10">
        <f t="shared" si="87"/>
        <v>318887256.57285535</v>
      </c>
      <c r="AG263" s="10">
        <f t="shared" si="89"/>
        <v>3518421087.2702909</v>
      </c>
      <c r="AH263" s="8">
        <f t="shared" si="88"/>
        <v>181.04378072039759</v>
      </c>
    </row>
    <row r="264" spans="1:34" x14ac:dyDescent="0.45">
      <c r="A264" s="3"/>
      <c r="B264">
        <v>40140</v>
      </c>
      <c r="C264" t="s">
        <v>33</v>
      </c>
      <c r="D264" t="s">
        <v>34</v>
      </c>
      <c r="E264" s="2">
        <v>915991</v>
      </c>
      <c r="F264" s="2">
        <v>1342864</v>
      </c>
      <c r="G264" s="2">
        <v>1264128</v>
      </c>
      <c r="H264" s="2">
        <v>3254821</v>
      </c>
      <c r="I264" s="4">
        <v>0.68211746215820313</v>
      </c>
      <c r="J264" s="4">
        <f>'[1]Sheet1 orig w sums'!$I$1473</f>
        <v>0.75962237056973825</v>
      </c>
      <c r="K264" s="4">
        <f t="shared" si="72"/>
        <v>-7.7504908411535123E-2</v>
      </c>
      <c r="L264" s="2">
        <v>1283040.375</v>
      </c>
      <c r="M264" s="2">
        <v>1789510.6875</v>
      </c>
      <c r="N264" s="2">
        <v>1885710.8125</v>
      </c>
      <c r="O264" s="2">
        <v>4518699</v>
      </c>
      <c r="P264" s="4">
        <v>0.71697831153869629</v>
      </c>
      <c r="Q264" s="5">
        <f>'[1]Sheet1 orig w sums'!$N$1473</f>
        <v>0.77681666360810153</v>
      </c>
      <c r="R264" s="4">
        <f t="shared" si="73"/>
        <v>-5.9838352069405243E-2</v>
      </c>
      <c r="S264" s="6">
        <f t="shared" si="80"/>
        <v>16358424</v>
      </c>
      <c r="T264" s="4">
        <f t="shared" si="74"/>
        <v>5.0667938855932543E-2</v>
      </c>
      <c r="U264" s="6">
        <f t="shared" si="75"/>
        <v>53540.685275294214</v>
      </c>
      <c r="V264" s="2">
        <f t="shared" si="81"/>
        <v>196724.61424349534</v>
      </c>
      <c r="W264" s="6">
        <f t="shared" si="82"/>
        <v>1252250.940424582</v>
      </c>
      <c r="X264" s="7">
        <f t="shared" si="76"/>
        <v>0.10432385121803789</v>
      </c>
      <c r="Y264" s="2">
        <f t="shared" si="83"/>
        <v>196724.61424349534</v>
      </c>
      <c r="Z264" s="6">
        <f t="shared" si="84"/>
        <v>1252250.940424582</v>
      </c>
      <c r="AA264" s="8">
        <f t="shared" si="85"/>
        <v>9836230712.1747665</v>
      </c>
      <c r="AB264" s="9">
        <f t="shared" si="77"/>
        <v>217.67837849289731</v>
      </c>
      <c r="AC264" s="10">
        <f t="shared" si="86"/>
        <v>62612547021.229118</v>
      </c>
      <c r="AD264" s="9">
        <f t="shared" si="78"/>
        <v>382.75415175220502</v>
      </c>
      <c r="AE264">
        <f t="shared" si="79"/>
        <v>1</v>
      </c>
      <c r="AF264" s="10">
        <f t="shared" si="87"/>
        <v>655748714.14498448</v>
      </c>
      <c r="AG264" s="10">
        <f t="shared" si="89"/>
        <v>4174169801.4152756</v>
      </c>
      <c r="AH264" s="8">
        <f t="shared" si="88"/>
        <v>145.11891899526489</v>
      </c>
    </row>
    <row r="265" spans="1:34" x14ac:dyDescent="0.45">
      <c r="A265" s="3"/>
      <c r="B265">
        <v>23420</v>
      </c>
      <c r="C265" t="s">
        <v>33</v>
      </c>
      <c r="D265" t="s">
        <v>35</v>
      </c>
      <c r="E265" s="2">
        <v>211612</v>
      </c>
      <c r="F265" s="2">
        <v>321891</v>
      </c>
      <c r="G265" s="2">
        <v>301306</v>
      </c>
      <c r="H265" s="2">
        <v>799407</v>
      </c>
      <c r="I265" s="4">
        <v>0.6574026346206665</v>
      </c>
      <c r="J265" s="4">
        <f>'[1]Sheet1 orig w sums'!$I$1473</f>
        <v>0.75962237056973825</v>
      </c>
      <c r="K265" s="4">
        <f t="shared" si="72"/>
        <v>-0.10221973594907174</v>
      </c>
      <c r="L265" s="2">
        <v>267559</v>
      </c>
      <c r="M265" s="2">
        <v>380335.875</v>
      </c>
      <c r="N265" s="2">
        <v>399218.375</v>
      </c>
      <c r="O265" s="2">
        <v>978130</v>
      </c>
      <c r="P265" s="4">
        <v>0.70348083972930908</v>
      </c>
      <c r="Q265" s="5">
        <f>'[1]Sheet1 orig w sums'!$N$1473</f>
        <v>0.77681666360810153</v>
      </c>
      <c r="R265" s="4">
        <f t="shared" si="73"/>
        <v>-7.333582387879245E-2</v>
      </c>
      <c r="S265" s="6">
        <f t="shared" si="80"/>
        <v>17336554</v>
      </c>
      <c r="T265" s="4">
        <f t="shared" si="74"/>
        <v>5.3697560232243202E-2</v>
      </c>
      <c r="U265" s="6">
        <f t="shared" si="75"/>
        <v>13946.122371893211</v>
      </c>
      <c r="V265" s="2">
        <f t="shared" si="81"/>
        <v>52021.687841357911</v>
      </c>
      <c r="W265" s="6">
        <f t="shared" si="82"/>
        <v>1304272.6282659399</v>
      </c>
      <c r="X265" s="7">
        <f t="shared" si="76"/>
        <v>0.13030885124302685</v>
      </c>
      <c r="Y265" s="2">
        <f t="shared" si="83"/>
        <v>52021.687841357911</v>
      </c>
      <c r="Z265" s="6">
        <f t="shared" si="84"/>
        <v>1304272.6282659399</v>
      </c>
      <c r="AA265" s="8">
        <f t="shared" si="85"/>
        <v>2601084392.0678954</v>
      </c>
      <c r="AB265" s="9">
        <f t="shared" si="77"/>
        <v>265.92420149345133</v>
      </c>
      <c r="AC265" s="10">
        <f t="shared" si="86"/>
        <v>65213631413.297012</v>
      </c>
      <c r="AD265" s="9">
        <f t="shared" si="78"/>
        <v>376.16259501915442</v>
      </c>
      <c r="AE265">
        <f t="shared" si="79"/>
        <v>1</v>
      </c>
      <c r="AF265" s="10">
        <f t="shared" si="87"/>
        <v>173405626.13785967</v>
      </c>
      <c r="AG265" s="10">
        <f t="shared" si="89"/>
        <v>4347575427.5531349</v>
      </c>
      <c r="AH265" s="8">
        <f t="shared" si="88"/>
        <v>177.2828009956342</v>
      </c>
    </row>
    <row r="266" spans="1:34" x14ac:dyDescent="0.45">
      <c r="A266" s="3"/>
      <c r="B266">
        <v>12540</v>
      </c>
      <c r="C266" t="s">
        <v>33</v>
      </c>
      <c r="D266" t="s">
        <v>36</v>
      </c>
      <c r="E266" s="2">
        <v>167327</v>
      </c>
      <c r="F266" s="2">
        <v>272601</v>
      </c>
      <c r="G266" s="2">
        <v>232461</v>
      </c>
      <c r="H266" s="2">
        <v>661645</v>
      </c>
      <c r="I266" s="4">
        <v>0.61381655931472778</v>
      </c>
      <c r="J266" s="4">
        <f>'[1]Sheet1 orig w sums'!$I$1473</f>
        <v>0.75962237056973825</v>
      </c>
      <c r="K266" s="4">
        <f t="shared" si="72"/>
        <v>-0.14580581125501046</v>
      </c>
      <c r="L266" s="2">
        <v>229007.296875</v>
      </c>
      <c r="M266" s="2">
        <v>347499.4375</v>
      </c>
      <c r="N266" s="2">
        <v>338043.53125</v>
      </c>
      <c r="O266" s="2">
        <v>883053</v>
      </c>
      <c r="P266" s="4">
        <v>0.65901488065719604</v>
      </c>
      <c r="Q266" s="5">
        <f>'[1]Sheet1 orig w sums'!$N$1473</f>
        <v>0.77681666360810153</v>
      </c>
      <c r="R266" s="4">
        <f t="shared" si="73"/>
        <v>-0.11780178295090549</v>
      </c>
      <c r="S266" s="6">
        <f t="shared" si="80"/>
        <v>18219607</v>
      </c>
      <c r="T266" s="4">
        <f t="shared" si="74"/>
        <v>5.6432693849671617E-2</v>
      </c>
      <c r="U266" s="6">
        <f t="shared" si="75"/>
        <v>20468.026655968373</v>
      </c>
      <c r="V266" s="2">
        <f t="shared" si="81"/>
        <v>75533.444817255644</v>
      </c>
      <c r="W266" s="6">
        <f t="shared" si="82"/>
        <v>1379806.0730831956</v>
      </c>
      <c r="X266" s="7">
        <f t="shared" si="76"/>
        <v>0.22344295285862134</v>
      </c>
      <c r="Y266" s="2">
        <f t="shared" si="83"/>
        <v>75533.444817255644</v>
      </c>
      <c r="Z266" s="6">
        <f t="shared" si="84"/>
        <v>1379806.0730831956</v>
      </c>
      <c r="AA266" s="8">
        <f t="shared" si="85"/>
        <v>3776672240.862782</v>
      </c>
      <c r="AB266" s="9">
        <f t="shared" si="77"/>
        <v>427.68352985186414</v>
      </c>
      <c r="AC266" s="10">
        <f t="shared" si="86"/>
        <v>68990303654.15979</v>
      </c>
      <c r="AD266" s="9">
        <f t="shared" si="78"/>
        <v>378.65966952064218</v>
      </c>
      <c r="AE266">
        <f t="shared" si="79"/>
        <v>1</v>
      </c>
      <c r="AF266" s="10">
        <f t="shared" si="87"/>
        <v>251778149.39085212</v>
      </c>
      <c r="AG266" s="10">
        <f t="shared" si="89"/>
        <v>4599353576.9439869</v>
      </c>
      <c r="AH266" s="8">
        <f t="shared" si="88"/>
        <v>285.12235323457611</v>
      </c>
    </row>
    <row r="267" spans="1:34" x14ac:dyDescent="0.45">
      <c r="A267" s="3"/>
      <c r="B267">
        <v>32580</v>
      </c>
      <c r="C267" t="s">
        <v>33</v>
      </c>
      <c r="D267" t="s">
        <v>37</v>
      </c>
      <c r="E267" s="2">
        <v>129645</v>
      </c>
      <c r="F267" s="2">
        <v>214046</v>
      </c>
      <c r="G267" s="2">
        <v>180121</v>
      </c>
      <c r="H267" s="2">
        <v>569463</v>
      </c>
      <c r="I267" s="4">
        <v>0.60568755865097046</v>
      </c>
      <c r="J267" s="4">
        <f>'[1]Sheet1 orig w sums'!$I$1473</f>
        <v>0.75962237056973825</v>
      </c>
      <c r="K267" s="4">
        <f t="shared" si="72"/>
        <v>-0.15393481191876779</v>
      </c>
      <c r="L267" s="2">
        <v>223469.125</v>
      </c>
      <c r="M267" s="2">
        <v>313348.84375</v>
      </c>
      <c r="N267" s="2">
        <v>320882.625</v>
      </c>
      <c r="O267" s="2">
        <v>849389</v>
      </c>
      <c r="P267" s="4">
        <v>0.71316403150558472</v>
      </c>
      <c r="Q267" s="5">
        <f>'[1]Sheet1 orig w sums'!$N$1473</f>
        <v>0.77681666360810153</v>
      </c>
      <c r="R267" s="4">
        <f t="shared" si="73"/>
        <v>-6.3652632102516815E-2</v>
      </c>
      <c r="S267" s="6">
        <f t="shared" si="80"/>
        <v>19068996</v>
      </c>
      <c r="T267" s="4">
        <f t="shared" si="74"/>
        <v>5.9063557918050187E-2</v>
      </c>
      <c r="U267" s="6">
        <f t="shared" si="75"/>
        <v>9972.7393354838878</v>
      </c>
      <c r="V267" s="2">
        <f t="shared" si="81"/>
        <v>35800.010140224353</v>
      </c>
      <c r="W267" s="6">
        <f t="shared" si="82"/>
        <v>1415606.08322342</v>
      </c>
      <c r="X267" s="7">
        <f t="shared" si="76"/>
        <v>0.11156730639505442</v>
      </c>
      <c r="Y267" s="2">
        <f t="shared" si="83"/>
        <v>35800.010140224353</v>
      </c>
      <c r="Z267" s="6">
        <f t="shared" si="84"/>
        <v>1415606.08322342</v>
      </c>
      <c r="AA267" s="8">
        <f t="shared" si="85"/>
        <v>1790000507.0112176</v>
      </c>
      <c r="AB267" s="9">
        <f t="shared" si="77"/>
        <v>210.73977965469501</v>
      </c>
      <c r="AC267" s="10">
        <f t="shared" si="86"/>
        <v>70780304161.171005</v>
      </c>
      <c r="AD267" s="9">
        <f t="shared" si="78"/>
        <v>371.18002521564853</v>
      </c>
      <c r="AE267">
        <f t="shared" si="79"/>
        <v>1</v>
      </c>
      <c r="AF267" s="10">
        <f t="shared" si="87"/>
        <v>119333367.13408117</v>
      </c>
      <c r="AG267" s="10">
        <f t="shared" si="89"/>
        <v>4718686944.0780678</v>
      </c>
      <c r="AH267" s="8">
        <f t="shared" si="88"/>
        <v>140.49318643646336</v>
      </c>
    </row>
    <row r="268" spans="1:34" x14ac:dyDescent="0.45">
      <c r="A268" s="3"/>
      <c r="B268">
        <v>44700</v>
      </c>
      <c r="C268" t="s">
        <v>33</v>
      </c>
      <c r="D268" t="s">
        <v>38</v>
      </c>
      <c r="E268" s="2">
        <v>156882</v>
      </c>
      <c r="F268" s="2">
        <v>232128</v>
      </c>
      <c r="G268" s="2">
        <v>219000</v>
      </c>
      <c r="H268" s="2">
        <v>563598</v>
      </c>
      <c r="I268" s="4">
        <v>0.67584264278411865</v>
      </c>
      <c r="J268" s="4">
        <f>'[1]Sheet1 orig w sums'!$I$1473</f>
        <v>0.75962237056973825</v>
      </c>
      <c r="K268" s="4">
        <f t="shared" si="72"/>
        <v>-8.3779727785619595E-2</v>
      </c>
      <c r="L268" s="2">
        <v>205659.1875</v>
      </c>
      <c r="M268" s="2">
        <v>287234.75</v>
      </c>
      <c r="N268" s="2">
        <v>305443.65625</v>
      </c>
      <c r="O268" s="2">
        <v>732212</v>
      </c>
      <c r="P268" s="4">
        <v>0.71599686145782471</v>
      </c>
      <c r="Q268" s="5">
        <f>'[1]Sheet1 orig w sums'!$N$1473</f>
        <v>0.77681666360810153</v>
      </c>
      <c r="R268" s="4">
        <f t="shared" si="73"/>
        <v>-6.0819802150276825E-2</v>
      </c>
      <c r="S268" s="6">
        <f t="shared" si="80"/>
        <v>19801208</v>
      </c>
      <c r="T268" s="4">
        <f t="shared" si="74"/>
        <v>6.1331482557097326E-2</v>
      </c>
      <c r="U268" s="6">
        <f t="shared" si="75"/>
        <v>8734.7803328421123</v>
      </c>
      <c r="V268" s="2">
        <f t="shared" si="81"/>
        <v>32432.094012380148</v>
      </c>
      <c r="W268" s="6">
        <f t="shared" si="82"/>
        <v>1448038.1772358001</v>
      </c>
      <c r="X268" s="7">
        <f t="shared" si="76"/>
        <v>0.10618028349501905</v>
      </c>
      <c r="Y268" s="2">
        <f t="shared" si="83"/>
        <v>32432.094012380148</v>
      </c>
      <c r="Z268" s="6">
        <f t="shared" si="84"/>
        <v>1448038.1772358001</v>
      </c>
      <c r="AA268" s="8">
        <f t="shared" si="85"/>
        <v>1621604700.6190073</v>
      </c>
      <c r="AB268" s="9">
        <f t="shared" si="77"/>
        <v>221.46655621855518</v>
      </c>
      <c r="AC268" s="10">
        <f t="shared" si="86"/>
        <v>72401908861.790009</v>
      </c>
      <c r="AD268" s="9">
        <f t="shared" si="78"/>
        <v>365.64389840150159</v>
      </c>
      <c r="AE268">
        <f t="shared" si="79"/>
        <v>1</v>
      </c>
      <c r="AF268" s="10">
        <f t="shared" si="87"/>
        <v>108106980.04126716</v>
      </c>
      <c r="AG268" s="10">
        <f t="shared" si="89"/>
        <v>4826793924.1193352</v>
      </c>
      <c r="AH268" s="8">
        <f t="shared" si="88"/>
        <v>147.64437081237014</v>
      </c>
    </row>
    <row r="269" spans="1:34" x14ac:dyDescent="0.45">
      <c r="A269" s="3"/>
      <c r="B269">
        <v>12260</v>
      </c>
      <c r="C269" t="s">
        <v>33</v>
      </c>
      <c r="D269" t="s">
        <v>39</v>
      </c>
      <c r="E269" s="2">
        <v>157911</v>
      </c>
      <c r="F269" s="2">
        <v>216278</v>
      </c>
      <c r="G269" s="2">
        <v>215876</v>
      </c>
      <c r="H269" s="2">
        <v>508032</v>
      </c>
      <c r="I269" s="4">
        <v>0.73012971878051758</v>
      </c>
      <c r="J269" s="4">
        <f>'[1]Sheet1 orig w sums'!$I$1473</f>
        <v>0.75962237056973825</v>
      </c>
      <c r="K269" s="4">
        <f t="shared" si="72"/>
        <v>-2.949265178922067E-2</v>
      </c>
      <c r="L269" s="2">
        <v>161067.63781738281</v>
      </c>
      <c r="M269" s="2">
        <v>225876.51391601563</v>
      </c>
      <c r="N269" s="2">
        <v>239365.65673828125</v>
      </c>
      <c r="O269" s="2">
        <v>594300</v>
      </c>
      <c r="P269" s="4">
        <v>0.71307826042175293</v>
      </c>
      <c r="Q269" s="5">
        <f>'[1]Sheet1 orig w sums'!$N$1473</f>
        <v>0.77681666360810153</v>
      </c>
      <c r="R269" s="4">
        <f t="shared" si="73"/>
        <v>-6.3738403186348602E-2</v>
      </c>
      <c r="S269" s="6">
        <f t="shared" si="80"/>
        <v>20395508</v>
      </c>
      <c r="T269" s="4">
        <f t="shared" si="74"/>
        <v>6.3172243993656299E-2</v>
      </c>
      <c r="U269" s="6">
        <f t="shared" si="75"/>
        <v>7198.5041571529428</v>
      </c>
      <c r="V269" s="2">
        <f t="shared" si="81"/>
        <v>26744.58225220528</v>
      </c>
      <c r="W269" s="6">
        <f t="shared" si="82"/>
        <v>1474782.7594880054</v>
      </c>
      <c r="X269" s="7">
        <f t="shared" si="76"/>
        <v>0.11173107544599599</v>
      </c>
      <c r="Y269" s="2">
        <f t="shared" si="83"/>
        <v>26744.58225220528</v>
      </c>
      <c r="Z269" s="6">
        <f t="shared" si="84"/>
        <v>1474782.7594880054</v>
      </c>
      <c r="AA269" s="8">
        <f t="shared" si="85"/>
        <v>1337229112.6102641</v>
      </c>
      <c r="AB269" s="9">
        <f t="shared" si="77"/>
        <v>225.00910526842742</v>
      </c>
      <c r="AC269" s="10">
        <f t="shared" si="86"/>
        <v>73739137974.400269</v>
      </c>
      <c r="AD269" s="9">
        <f t="shared" si="78"/>
        <v>361.5459736251741</v>
      </c>
      <c r="AE269">
        <f t="shared" si="79"/>
        <v>1</v>
      </c>
      <c r="AF269" s="10">
        <f t="shared" si="87"/>
        <v>89148607.507350937</v>
      </c>
      <c r="AG269" s="10">
        <f t="shared" si="89"/>
        <v>4915942531.6266861</v>
      </c>
      <c r="AH269" s="8">
        <f t="shared" si="88"/>
        <v>150.0060701789516</v>
      </c>
    </row>
    <row r="270" spans="1:34" x14ac:dyDescent="0.45">
      <c r="A270" s="3"/>
      <c r="B270">
        <v>33700</v>
      </c>
      <c r="C270" t="s">
        <v>33</v>
      </c>
      <c r="D270" t="s">
        <v>40</v>
      </c>
      <c r="E270" s="2">
        <v>125469</v>
      </c>
      <c r="F270" s="2">
        <v>185476</v>
      </c>
      <c r="G270" s="2">
        <v>174328</v>
      </c>
      <c r="H270" s="2">
        <v>446997</v>
      </c>
      <c r="I270" s="4">
        <v>0.67647027969360352</v>
      </c>
      <c r="J270" s="4">
        <f>'[1]Sheet1 orig w sums'!$I$1473</f>
        <v>0.75962237056973825</v>
      </c>
      <c r="K270" s="4">
        <f t="shared" si="72"/>
        <v>-8.3152090876134732E-2</v>
      </c>
      <c r="L270" s="2">
        <v>150128.5</v>
      </c>
      <c r="M270" s="2">
        <v>211596.703125</v>
      </c>
      <c r="N270" s="2">
        <v>221930.28125</v>
      </c>
      <c r="O270" s="2">
        <v>539301</v>
      </c>
      <c r="P270" s="4">
        <v>0.70950299501419067</v>
      </c>
      <c r="Q270" s="5">
        <f>'[1]Sheet1 orig w sums'!$N$1473</f>
        <v>0.77681666360810153</v>
      </c>
      <c r="R270" s="4">
        <f t="shared" si="73"/>
        <v>-6.7313668593910858E-2</v>
      </c>
      <c r="S270" s="6">
        <f t="shared" si="80"/>
        <v>20934809</v>
      </c>
      <c r="T270" s="4">
        <f t="shared" si="74"/>
        <v>6.4842653691616403E-2</v>
      </c>
      <c r="U270" s="6">
        <f t="shared" si="75"/>
        <v>7121.6751748601964</v>
      </c>
      <c r="V270" s="2">
        <f t="shared" si="81"/>
        <v>26319.375976711057</v>
      </c>
      <c r="W270" s="6">
        <f t="shared" si="82"/>
        <v>1501102.1354647165</v>
      </c>
      <c r="X270" s="7">
        <f t="shared" si="76"/>
        <v>0.11859299158487889</v>
      </c>
      <c r="Y270" s="2">
        <f t="shared" si="83"/>
        <v>26319.375976711057</v>
      </c>
      <c r="Z270" s="6">
        <f t="shared" si="84"/>
        <v>1501102.1354647165</v>
      </c>
      <c r="AA270" s="8">
        <f t="shared" si="85"/>
        <v>1315968798.8355529</v>
      </c>
      <c r="AB270" s="9">
        <f t="shared" si="77"/>
        <v>244.01378800253531</v>
      </c>
      <c r="AC270" s="10">
        <f t="shared" si="86"/>
        <v>75055106773.235825</v>
      </c>
      <c r="AD270" s="9">
        <f t="shared" si="78"/>
        <v>358.51823044211113</v>
      </c>
      <c r="AE270">
        <f t="shared" si="79"/>
        <v>1</v>
      </c>
      <c r="AF270" s="10">
        <f t="shared" si="87"/>
        <v>87731253.255703524</v>
      </c>
      <c r="AG270" s="10">
        <f t="shared" si="89"/>
        <v>5003673784.88239</v>
      </c>
      <c r="AH270" s="8">
        <f t="shared" si="88"/>
        <v>162.67585866835685</v>
      </c>
    </row>
    <row r="271" spans="1:34" x14ac:dyDescent="0.45">
      <c r="A271" s="3"/>
      <c r="B271">
        <v>22180</v>
      </c>
      <c r="C271" t="s">
        <v>33</v>
      </c>
      <c r="D271" t="s">
        <v>41</v>
      </c>
      <c r="E271" s="2">
        <v>118439</v>
      </c>
      <c r="F271" s="2">
        <v>164140</v>
      </c>
      <c r="G271" s="2">
        <v>162548</v>
      </c>
      <c r="H271" s="2">
        <v>427634</v>
      </c>
      <c r="I271" s="4">
        <v>0.72157305479049683</v>
      </c>
      <c r="J271" s="4">
        <f>'[1]Sheet1 orig w sums'!$I$1473</f>
        <v>0.75962237056973825</v>
      </c>
      <c r="K271" s="4">
        <f t="shared" si="72"/>
        <v>-3.8049315779241422E-2</v>
      </c>
      <c r="L271" s="2">
        <v>131577.0732421875</v>
      </c>
      <c r="M271" s="2">
        <v>188493.609375</v>
      </c>
      <c r="N271" s="2">
        <v>160256.87109375</v>
      </c>
      <c r="O271" s="2">
        <v>515706</v>
      </c>
      <c r="P271" s="4">
        <v>0.69804525375366211</v>
      </c>
      <c r="Q271" s="5">
        <f>'[1]Sheet1 orig w sums'!$N$1473</f>
        <v>0.77681666360810153</v>
      </c>
      <c r="R271" s="4">
        <f t="shared" si="73"/>
        <v>-7.8771409854439423E-2</v>
      </c>
      <c r="S271" s="6">
        <f t="shared" si="80"/>
        <v>21450515</v>
      </c>
      <c r="T271" s="4">
        <f t="shared" si="74"/>
        <v>6.6439981164949868E-2</v>
      </c>
      <c r="U271" s="6">
        <f t="shared" si="75"/>
        <v>7423.953679510365</v>
      </c>
      <c r="V271" s="2">
        <f t="shared" si="81"/>
        <v>22605.374145109763</v>
      </c>
      <c r="W271" s="6">
        <f t="shared" si="82"/>
        <v>1523707.5096098261</v>
      </c>
      <c r="X271" s="7">
        <f t="shared" si="76"/>
        <v>0.14105712903807824</v>
      </c>
      <c r="Y271" s="2">
        <f t="shared" si="83"/>
        <v>22605.374145109763</v>
      </c>
      <c r="Z271" s="6">
        <f t="shared" si="84"/>
        <v>1523707.5096098261</v>
      </c>
      <c r="AA271" s="8">
        <f t="shared" si="85"/>
        <v>1130268707.2554882</v>
      </c>
      <c r="AB271" s="9">
        <f t="shared" si="77"/>
        <v>219.16919858514117</v>
      </c>
      <c r="AC271" s="10">
        <f t="shared" si="86"/>
        <v>76185375480.491318</v>
      </c>
      <c r="AD271" s="9">
        <f t="shared" si="78"/>
        <v>355.16804832187631</v>
      </c>
      <c r="AE271">
        <f t="shared" si="79"/>
        <v>1</v>
      </c>
      <c r="AF271" s="10">
        <f t="shared" si="87"/>
        <v>75351247.150365874</v>
      </c>
      <c r="AG271" s="10">
        <f t="shared" si="89"/>
        <v>5079025032.0327559</v>
      </c>
      <c r="AH271" s="8">
        <f t="shared" si="88"/>
        <v>146.11279905676079</v>
      </c>
    </row>
    <row r="272" spans="1:34" x14ac:dyDescent="0.45">
      <c r="A272" s="3"/>
      <c r="B272">
        <v>47300</v>
      </c>
      <c r="C272" t="s">
        <v>33</v>
      </c>
      <c r="D272" t="s">
        <v>42</v>
      </c>
      <c r="E272" s="2">
        <v>94087</v>
      </c>
      <c r="F272" s="2">
        <v>143318</v>
      </c>
      <c r="G272" s="2">
        <v>134094</v>
      </c>
      <c r="H272" s="2">
        <v>368021</v>
      </c>
      <c r="I272" s="4">
        <v>0.65649116039276123</v>
      </c>
      <c r="J272" s="4">
        <f>'[1]Sheet1 orig w sums'!$I$1473</f>
        <v>0.75962237056973825</v>
      </c>
      <c r="K272" s="4">
        <f t="shared" si="72"/>
        <v>-0.10313121017697702</v>
      </c>
      <c r="L272" s="2">
        <v>119255.84375</v>
      </c>
      <c r="M272" s="2">
        <v>173410.34375</v>
      </c>
      <c r="N272" s="2">
        <v>177041.453125</v>
      </c>
      <c r="O272" s="2">
        <v>460477</v>
      </c>
      <c r="P272" s="4">
        <v>0.68770891427993774</v>
      </c>
      <c r="Q272" s="5">
        <f>'[1]Sheet1 orig w sums'!$N$1473</f>
        <v>0.77681666360810153</v>
      </c>
      <c r="R272" s="4">
        <f t="shared" si="73"/>
        <v>-8.9107749328163788E-2</v>
      </c>
      <c r="S272" s="6">
        <f t="shared" si="80"/>
        <v>21910992</v>
      </c>
      <c r="T272" s="4">
        <f t="shared" si="74"/>
        <v>6.7866244506734091E-2</v>
      </c>
      <c r="U272" s="6">
        <f t="shared" si="75"/>
        <v>7726.1027208928572</v>
      </c>
      <c r="V272" s="2">
        <f t="shared" si="81"/>
        <v>28674.495305390177</v>
      </c>
      <c r="W272" s="6">
        <f t="shared" si="82"/>
        <v>1552382.0049152162</v>
      </c>
      <c r="X272" s="7">
        <f t="shared" si="76"/>
        <v>0.16196486641546357</v>
      </c>
      <c r="Y272" s="2">
        <f t="shared" si="83"/>
        <v>28674.495305390177</v>
      </c>
      <c r="Z272" s="6">
        <f t="shared" si="84"/>
        <v>1552382.0049152162</v>
      </c>
      <c r="AA272" s="8">
        <f t="shared" si="85"/>
        <v>1433724765.2695088</v>
      </c>
      <c r="AB272" s="9">
        <f t="shared" si="77"/>
        <v>311.35643371319503</v>
      </c>
      <c r="AC272" s="10">
        <f t="shared" si="86"/>
        <v>77619100245.760834</v>
      </c>
      <c r="AD272" s="9">
        <f t="shared" si="78"/>
        <v>354.24731224291827</v>
      </c>
      <c r="AE272">
        <f t="shared" si="79"/>
        <v>1</v>
      </c>
      <c r="AF272" s="10">
        <f t="shared" si="87"/>
        <v>95581651.017967254</v>
      </c>
      <c r="AG272" s="10">
        <f t="shared" si="89"/>
        <v>5174606683.0507231</v>
      </c>
      <c r="AH272" s="8">
        <f t="shared" si="88"/>
        <v>207.57095580879664</v>
      </c>
    </row>
    <row r="273" spans="1:34" x14ac:dyDescent="0.45">
      <c r="A273" s="3"/>
      <c r="B273">
        <v>28660</v>
      </c>
      <c r="C273" t="s">
        <v>33</v>
      </c>
      <c r="D273" t="s">
        <v>43</v>
      </c>
      <c r="E273" s="2">
        <v>83791</v>
      </c>
      <c r="F273" s="2">
        <v>121501</v>
      </c>
      <c r="G273" s="2">
        <v>118987</v>
      </c>
      <c r="H273" s="2">
        <v>330714</v>
      </c>
      <c r="I273" s="4">
        <v>0.68963217735290527</v>
      </c>
      <c r="J273" s="4">
        <f>'[1]Sheet1 orig w sums'!$I$1473</f>
        <v>0.75962237056973825</v>
      </c>
      <c r="K273" s="4">
        <f t="shared" si="72"/>
        <v>-6.9990193216832974E-2</v>
      </c>
      <c r="L273" s="2">
        <v>113947.95361328125</v>
      </c>
      <c r="M273" s="2">
        <v>165289.298828125</v>
      </c>
      <c r="N273" s="2">
        <v>145110.408203125</v>
      </c>
      <c r="O273" s="2">
        <v>438265</v>
      </c>
      <c r="P273" s="4">
        <v>0.68938493728637695</v>
      </c>
      <c r="Q273" s="5">
        <f>'[1]Sheet1 orig w sums'!$N$1473</f>
        <v>0.77681666360810153</v>
      </c>
      <c r="R273" s="4">
        <f t="shared" si="73"/>
        <v>-8.7431726321724579E-2</v>
      </c>
      <c r="S273" s="6">
        <f t="shared" si="80"/>
        <v>22349257</v>
      </c>
      <c r="T273" s="4">
        <f t="shared" si="74"/>
        <v>6.9223709273675896E-2</v>
      </c>
      <c r="U273" s="6">
        <f t="shared" si="75"/>
        <v>7225.7643695251882</v>
      </c>
      <c r="V273" s="2">
        <f t="shared" si="81"/>
        <v>23004.660987592844</v>
      </c>
      <c r="W273" s="6">
        <f t="shared" si="82"/>
        <v>1575386.665902809</v>
      </c>
      <c r="X273" s="7">
        <f t="shared" si="76"/>
        <v>0.1585321223505278</v>
      </c>
      <c r="Y273" s="2">
        <f t="shared" si="83"/>
        <v>23004.660987592844</v>
      </c>
      <c r="Z273" s="6">
        <f t="shared" si="84"/>
        <v>1575386.665902809</v>
      </c>
      <c r="AA273" s="8">
        <f t="shared" si="85"/>
        <v>1150233049.3796422</v>
      </c>
      <c r="AB273" s="9">
        <f t="shared" si="77"/>
        <v>262.4514960993103</v>
      </c>
      <c r="AC273" s="10">
        <f t="shared" si="86"/>
        <v>78769333295.140472</v>
      </c>
      <c r="AD273" s="9">
        <f t="shared" si="78"/>
        <v>352.44721242921173</v>
      </c>
      <c r="AE273">
        <f t="shared" si="79"/>
        <v>1</v>
      </c>
      <c r="AF273" s="10">
        <f t="shared" si="87"/>
        <v>76682203.291976139</v>
      </c>
      <c r="AG273" s="10">
        <f t="shared" si="89"/>
        <v>5251288886.3426991</v>
      </c>
      <c r="AH273" s="8">
        <f t="shared" si="88"/>
        <v>174.96766406620682</v>
      </c>
    </row>
    <row r="274" spans="1:34" x14ac:dyDescent="0.45">
      <c r="A274" s="3"/>
      <c r="B274">
        <v>41500</v>
      </c>
      <c r="C274" t="s">
        <v>33</v>
      </c>
      <c r="D274" t="s">
        <v>44</v>
      </c>
      <c r="E274" s="2">
        <v>116549</v>
      </c>
      <c r="F274" s="2">
        <v>173094</v>
      </c>
      <c r="G274" s="2">
        <v>163987</v>
      </c>
      <c r="H274" s="2">
        <v>401762</v>
      </c>
      <c r="I274" s="4">
        <v>0.67332780361175537</v>
      </c>
      <c r="J274" s="4">
        <f>'[1]Sheet1 orig w sums'!$I$1473</f>
        <v>0.75962237056973825</v>
      </c>
      <c r="K274" s="4">
        <f t="shared" si="72"/>
        <v>-8.6294566957982877E-2</v>
      </c>
      <c r="L274" s="2">
        <v>120375.7265625</v>
      </c>
      <c r="M274" s="2">
        <v>168229.5</v>
      </c>
      <c r="N274" s="2">
        <v>180169.890625</v>
      </c>
      <c r="O274" s="2">
        <v>433212</v>
      </c>
      <c r="P274" s="4">
        <v>0.71554470062255859</v>
      </c>
      <c r="Q274" s="5">
        <f>'[1]Sheet1 orig w sums'!$N$1473</f>
        <v>0.77681666360810153</v>
      </c>
      <c r="R274" s="4">
        <f t="shared" si="73"/>
        <v>-6.1271962985542938E-2</v>
      </c>
      <c r="S274" s="6">
        <f t="shared" si="80"/>
        <v>22782469</v>
      </c>
      <c r="T274" s="4">
        <f t="shared" si="74"/>
        <v>7.0565523077234002E-2</v>
      </c>
      <c r="U274" s="6">
        <f t="shared" si="75"/>
        <v>5153.8758485381977</v>
      </c>
      <c r="V274" s="2">
        <f t="shared" si="81"/>
        <v>19284.893940885868</v>
      </c>
      <c r="W274" s="6">
        <f t="shared" si="82"/>
        <v>1594671.5598436948</v>
      </c>
      <c r="X274" s="7">
        <f t="shared" si="76"/>
        <v>0.10703727395286511</v>
      </c>
      <c r="Y274" s="2">
        <f t="shared" si="83"/>
        <v>19284.893940885868</v>
      </c>
      <c r="Z274" s="6">
        <f t="shared" si="84"/>
        <v>1594671.5598436948</v>
      </c>
      <c r="AA274" s="8">
        <f t="shared" si="85"/>
        <v>964244697.0442934</v>
      </c>
      <c r="AB274" s="9">
        <f t="shared" si="77"/>
        <v>222.58032950248224</v>
      </c>
      <c r="AC274" s="10">
        <f t="shared" si="86"/>
        <v>79733577992.184769</v>
      </c>
      <c r="AD274" s="9">
        <f t="shared" si="78"/>
        <v>349.97777454315758</v>
      </c>
      <c r="AE274">
        <f t="shared" si="79"/>
        <v>1</v>
      </c>
      <c r="AF274" s="10">
        <f t="shared" si="87"/>
        <v>64282979.802952886</v>
      </c>
      <c r="AG274" s="10">
        <f t="shared" si="89"/>
        <v>5315571866.1456518</v>
      </c>
      <c r="AH274" s="8">
        <f t="shared" si="88"/>
        <v>148.38688633498816</v>
      </c>
    </row>
    <row r="275" spans="1:34" x14ac:dyDescent="0.45">
      <c r="A275" s="3"/>
      <c r="B275">
        <v>33660</v>
      </c>
      <c r="C275" t="s">
        <v>33</v>
      </c>
      <c r="D275" t="s">
        <v>45</v>
      </c>
      <c r="E275" s="2">
        <v>122290</v>
      </c>
      <c r="F275" s="2">
        <v>173414</v>
      </c>
      <c r="G275" s="2">
        <v>171432</v>
      </c>
      <c r="H275" s="2">
        <v>417940</v>
      </c>
      <c r="I275" s="4">
        <v>0.70519101619720459</v>
      </c>
      <c r="J275" s="4">
        <f>'[1]Sheet1 orig w sums'!$I$1473</f>
        <v>0.75962237056973825</v>
      </c>
      <c r="K275" s="4">
        <f t="shared" si="72"/>
        <v>-5.4431354372533658E-2</v>
      </c>
      <c r="L275" s="2">
        <v>117742.61279296875</v>
      </c>
      <c r="M275" s="2">
        <v>164748.10693359375</v>
      </c>
      <c r="N275" s="2">
        <v>178723.19775390625</v>
      </c>
      <c r="O275" s="2">
        <v>431302</v>
      </c>
      <c r="P275" s="4">
        <v>0.71468263864517212</v>
      </c>
      <c r="Q275" s="5">
        <f>'[1]Sheet1 orig w sums'!$N$1473</f>
        <v>0.77681666360810153</v>
      </c>
      <c r="R275" s="4">
        <f t="shared" si="73"/>
        <v>-6.2134024962929413E-2</v>
      </c>
      <c r="S275" s="6">
        <f t="shared" si="80"/>
        <v>23213771</v>
      </c>
      <c r="T275" s="4">
        <f t="shared" si="74"/>
        <v>7.1901420921943335E-2</v>
      </c>
      <c r="U275" s="6">
        <f t="shared" si="75"/>
        <v>5118.2314944036389</v>
      </c>
      <c r="V275" s="2">
        <f t="shared" si="81"/>
        <v>19422.592165782113</v>
      </c>
      <c r="W275" s="6">
        <f t="shared" si="82"/>
        <v>1614094.1520094769</v>
      </c>
      <c r="X275" s="7">
        <f t="shared" si="76"/>
        <v>0.10867415315904398</v>
      </c>
      <c r="Y275" s="2">
        <f t="shared" si="83"/>
        <v>19422.592165782113</v>
      </c>
      <c r="Z275" s="6">
        <f t="shared" si="84"/>
        <v>1614094.1520094769</v>
      </c>
      <c r="AA275" s="8">
        <f t="shared" si="85"/>
        <v>971129608.28910565</v>
      </c>
      <c r="AB275" s="9">
        <f t="shared" si="77"/>
        <v>225.16232437807048</v>
      </c>
      <c r="AC275" s="10">
        <f t="shared" si="86"/>
        <v>80704707600.473877</v>
      </c>
      <c r="AD275" s="9">
        <f t="shared" si="78"/>
        <v>347.65875652203977</v>
      </c>
      <c r="AE275">
        <f t="shared" si="79"/>
        <v>1</v>
      </c>
      <c r="AF275" s="10">
        <f t="shared" si="87"/>
        <v>64741973.885940373</v>
      </c>
      <c r="AG275" s="10">
        <f t="shared" si="89"/>
        <v>5380313840.0315924</v>
      </c>
      <c r="AH275" s="8">
        <f t="shared" si="88"/>
        <v>150.10821625204699</v>
      </c>
    </row>
    <row r="276" spans="1:34" x14ac:dyDescent="0.45">
      <c r="A276" s="3"/>
      <c r="B276">
        <v>15180</v>
      </c>
      <c r="C276" t="s">
        <v>33</v>
      </c>
      <c r="D276" t="s">
        <v>46</v>
      </c>
      <c r="E276" s="2">
        <v>78035</v>
      </c>
      <c r="F276" s="2">
        <v>125883</v>
      </c>
      <c r="G276" s="2">
        <v>108904</v>
      </c>
      <c r="H276" s="2">
        <v>335227</v>
      </c>
      <c r="I276" s="4">
        <v>0.61990100145339966</v>
      </c>
      <c r="J276" s="4">
        <f>'[1]Sheet1 orig w sums'!$I$1473</f>
        <v>0.75962237056973825</v>
      </c>
      <c r="K276" s="4">
        <f t="shared" si="72"/>
        <v>-0.13972136911633859</v>
      </c>
      <c r="L276" s="2">
        <v>106270.2109375</v>
      </c>
      <c r="M276" s="2">
        <v>150643.015625</v>
      </c>
      <c r="N276" s="2">
        <v>157295.875</v>
      </c>
      <c r="O276" s="2">
        <v>421750</v>
      </c>
      <c r="P276" s="4">
        <v>0.70544397830963135</v>
      </c>
      <c r="Q276" s="5">
        <f>'[1]Sheet1 orig w sums'!$N$1473</f>
        <v>0.77681666360810153</v>
      </c>
      <c r="R276" s="4">
        <f t="shared" si="73"/>
        <v>-7.1372685298470184E-2</v>
      </c>
      <c r="S276" s="6">
        <f t="shared" si="80"/>
        <v>23635521</v>
      </c>
      <c r="T276" s="4">
        <f t="shared" si="74"/>
        <v>7.3207732777687481E-2</v>
      </c>
      <c r="U276" s="6">
        <f t="shared" si="75"/>
        <v>5375.8982733078255</v>
      </c>
      <c r="V276" s="2">
        <f t="shared" si="81"/>
        <v>19892.842390899757</v>
      </c>
      <c r="W276" s="6">
        <f t="shared" si="82"/>
        <v>1633986.9944003767</v>
      </c>
      <c r="X276" s="7">
        <f t="shared" si="76"/>
        <v>0.12646766732376014</v>
      </c>
      <c r="Y276" s="2">
        <f t="shared" si="83"/>
        <v>19892.842390899757</v>
      </c>
      <c r="Z276" s="6">
        <f t="shared" si="84"/>
        <v>1633986.9944003767</v>
      </c>
      <c r="AA276" s="8">
        <f t="shared" si="85"/>
        <v>994642119.54498792</v>
      </c>
      <c r="AB276" s="9">
        <f t="shared" si="77"/>
        <v>235.83689852874642</v>
      </c>
      <c r="AC276" s="10">
        <f t="shared" si="86"/>
        <v>81699349720.01886</v>
      </c>
      <c r="AD276" s="9">
        <f t="shared" si="78"/>
        <v>345.66341787015767</v>
      </c>
      <c r="AE276">
        <f t="shared" si="79"/>
        <v>1</v>
      </c>
      <c r="AF276" s="10">
        <f t="shared" si="87"/>
        <v>66309474.636332527</v>
      </c>
      <c r="AG276" s="10">
        <f t="shared" si="89"/>
        <v>5446623314.6679249</v>
      </c>
      <c r="AH276" s="8">
        <f t="shared" si="88"/>
        <v>157.22459901916426</v>
      </c>
    </row>
    <row r="277" spans="1:34" x14ac:dyDescent="0.45">
      <c r="A277" s="3"/>
      <c r="B277">
        <v>22420</v>
      </c>
      <c r="C277" t="s">
        <v>33</v>
      </c>
      <c r="D277" t="s">
        <v>47</v>
      </c>
      <c r="E277" s="2">
        <v>141868</v>
      </c>
      <c r="F277" s="2">
        <v>189194</v>
      </c>
      <c r="G277" s="2">
        <v>192969</v>
      </c>
      <c r="H277" s="2">
        <v>436141</v>
      </c>
      <c r="I277" s="4">
        <v>0.74985462427139282</v>
      </c>
      <c r="J277" s="4">
        <f>'[1]Sheet1 orig w sums'!$I$1473</f>
        <v>0.75962237056973825</v>
      </c>
      <c r="K277" s="4">
        <f t="shared" si="72"/>
        <v>-9.7677462983454255E-3</v>
      </c>
      <c r="L277" s="2">
        <v>110920.0390625</v>
      </c>
      <c r="M277" s="2">
        <v>152905.078125</v>
      </c>
      <c r="N277" s="2">
        <v>169688.390625</v>
      </c>
      <c r="O277" s="2">
        <v>409361</v>
      </c>
      <c r="P277" s="4">
        <v>0.7254176139831543</v>
      </c>
      <c r="Q277" s="5">
        <f>'[1]Sheet1 orig w sums'!$N$1473</f>
        <v>0.77681666360810153</v>
      </c>
      <c r="R277" s="4">
        <f t="shared" si="73"/>
        <v>-5.1399049624947235E-2</v>
      </c>
      <c r="S277" s="6">
        <f t="shared" si="80"/>
        <v>24044882</v>
      </c>
      <c r="T277" s="4">
        <f t="shared" si="74"/>
        <v>7.4475671432291585E-2</v>
      </c>
      <c r="U277" s="6">
        <f t="shared" si="75"/>
        <v>3929.5878492266543</v>
      </c>
      <c r="V277" s="2">
        <f t="shared" si="81"/>
        <v>15028.966893419094</v>
      </c>
      <c r="W277" s="6">
        <f t="shared" si="82"/>
        <v>1649015.9612937958</v>
      </c>
      <c r="X277" s="7">
        <f t="shared" si="76"/>
        <v>8.856803248627719E-2</v>
      </c>
      <c r="Y277" s="2">
        <f t="shared" si="83"/>
        <v>15028.966893419094</v>
      </c>
      <c r="Z277" s="6">
        <f t="shared" si="84"/>
        <v>1649015.9612937958</v>
      </c>
      <c r="AA277" s="8">
        <f t="shared" si="85"/>
        <v>751448344.6709547</v>
      </c>
      <c r="AB277" s="9">
        <f t="shared" si="77"/>
        <v>183.56617867138166</v>
      </c>
      <c r="AC277" s="10">
        <f t="shared" si="86"/>
        <v>82450798064.689819</v>
      </c>
      <c r="AD277" s="9">
        <f t="shared" si="78"/>
        <v>342.90373337947688</v>
      </c>
      <c r="AE277">
        <f t="shared" si="79"/>
        <v>1</v>
      </c>
      <c r="AF277" s="10">
        <f t="shared" si="87"/>
        <v>50096556.311396979</v>
      </c>
      <c r="AG277" s="10">
        <f t="shared" si="89"/>
        <v>5496719870.9793215</v>
      </c>
      <c r="AH277" s="8">
        <f t="shared" si="88"/>
        <v>122.37745244758777</v>
      </c>
    </row>
    <row r="278" spans="1:34" x14ac:dyDescent="0.45">
      <c r="A278" s="3"/>
      <c r="B278">
        <v>13140</v>
      </c>
      <c r="C278" t="s">
        <v>33</v>
      </c>
      <c r="D278" t="s">
        <v>48</v>
      </c>
      <c r="E278" s="2">
        <v>110756</v>
      </c>
      <c r="F278" s="2">
        <v>162067</v>
      </c>
      <c r="G278" s="2">
        <v>155964</v>
      </c>
      <c r="H278" s="2">
        <v>385090</v>
      </c>
      <c r="I278" s="4">
        <v>0.68339639902114868</v>
      </c>
      <c r="J278" s="4">
        <f>'[1]Sheet1 orig w sums'!$I$1473</f>
        <v>0.75962237056973825</v>
      </c>
      <c r="K278" s="4">
        <f t="shared" si="72"/>
        <v>-7.6225971548589566E-2</v>
      </c>
      <c r="L278" s="2">
        <v>106590.5888671875</v>
      </c>
      <c r="M278" s="2">
        <v>154872.15625</v>
      </c>
      <c r="N278" s="2">
        <v>166204.955078125</v>
      </c>
      <c r="O278" s="2">
        <v>395636</v>
      </c>
      <c r="P278" s="4">
        <v>0.68824887275695801</v>
      </c>
      <c r="Q278" s="5">
        <f>'[1]Sheet1 orig w sums'!$N$1473</f>
        <v>0.77681666360810153</v>
      </c>
      <c r="R278" s="4">
        <f t="shared" si="73"/>
        <v>-8.8567790851143524E-2</v>
      </c>
      <c r="S278" s="6">
        <f t="shared" si="80"/>
        <v>24440518</v>
      </c>
      <c r="T278" s="4">
        <f t="shared" si="74"/>
        <v>7.5701098811922149E-2</v>
      </c>
      <c r="U278" s="6">
        <f t="shared" si="75"/>
        <v>6858.3423717078103</v>
      </c>
      <c r="V278" s="2">
        <f t="shared" si="81"/>
        <v>26735.25162761808</v>
      </c>
      <c r="W278" s="6">
        <f t="shared" si="82"/>
        <v>1675751.2129214138</v>
      </c>
      <c r="X278" s="7">
        <f t="shared" si="76"/>
        <v>0.16085712736453084</v>
      </c>
      <c r="Y278" s="2">
        <f t="shared" si="83"/>
        <v>26735.25162761808</v>
      </c>
      <c r="Z278" s="6">
        <f t="shared" si="84"/>
        <v>1675751.2129214138</v>
      </c>
      <c r="AA278" s="8">
        <f t="shared" si="85"/>
        <v>1336762581.380904</v>
      </c>
      <c r="AB278" s="9">
        <f t="shared" si="77"/>
        <v>337.87688212925622</v>
      </c>
      <c r="AC278" s="10">
        <f t="shared" si="86"/>
        <v>83787560646.070724</v>
      </c>
      <c r="AD278" s="9">
        <f t="shared" si="78"/>
        <v>342.82236017285203</v>
      </c>
      <c r="AE278">
        <f t="shared" si="79"/>
        <v>1</v>
      </c>
      <c r="AF278" s="10">
        <f t="shared" si="87"/>
        <v>89117505.425393596</v>
      </c>
      <c r="AG278" s="10">
        <f t="shared" si="89"/>
        <v>5585837376.4047155</v>
      </c>
      <c r="AH278" s="8">
        <f t="shared" si="88"/>
        <v>225.25125475283744</v>
      </c>
    </row>
    <row r="279" spans="1:34" x14ac:dyDescent="0.45">
      <c r="A279" s="3"/>
      <c r="B279">
        <v>33860</v>
      </c>
      <c r="C279" t="s">
        <v>33</v>
      </c>
      <c r="D279" t="s">
        <v>49</v>
      </c>
      <c r="E279" s="2">
        <v>105807</v>
      </c>
      <c r="F279" s="2">
        <v>148240</v>
      </c>
      <c r="G279" s="2">
        <v>147819</v>
      </c>
      <c r="H279" s="2">
        <v>346528</v>
      </c>
      <c r="I279" s="4">
        <v>0.71375471353530884</v>
      </c>
      <c r="J279" s="4">
        <f>'[1]Sheet1 orig w sums'!$I$1473</f>
        <v>0.75962237056973825</v>
      </c>
      <c r="K279" s="4">
        <f t="shared" si="72"/>
        <v>-4.586765703442941E-2</v>
      </c>
      <c r="L279" s="2">
        <v>104275.72802734375</v>
      </c>
      <c r="M279" s="2">
        <v>146875.70385742188</v>
      </c>
      <c r="N279" s="2">
        <v>159180.22680664063</v>
      </c>
      <c r="O279" s="2">
        <v>373589</v>
      </c>
      <c r="P279" s="4">
        <v>0.70995903015136719</v>
      </c>
      <c r="Q279" s="5">
        <f>'[1]Sheet1 orig w sums'!$N$1473</f>
        <v>0.77681666360810153</v>
      </c>
      <c r="R279" s="4">
        <f t="shared" si="73"/>
        <v>-6.6857633456734344E-2</v>
      </c>
      <c r="S279" s="6">
        <f t="shared" si="80"/>
        <v>24814107</v>
      </c>
      <c r="T279" s="4">
        <f t="shared" si="74"/>
        <v>7.6858238681218174E-2</v>
      </c>
      <c r="U279" s="6">
        <f t="shared" si="75"/>
        <v>4909.8809860996871</v>
      </c>
      <c r="V279" s="2">
        <f t="shared" si="81"/>
        <v>18737.725061867142</v>
      </c>
      <c r="W279" s="6">
        <f t="shared" si="82"/>
        <v>1694488.937983281</v>
      </c>
      <c r="X279" s="7">
        <f t="shared" si="76"/>
        <v>0.11771389850215648</v>
      </c>
      <c r="Y279" s="2">
        <f t="shared" si="83"/>
        <v>18737.725061867142</v>
      </c>
      <c r="Z279" s="6">
        <f t="shared" si="84"/>
        <v>1694488.937983281</v>
      </c>
      <c r="AA279" s="8">
        <f t="shared" si="85"/>
        <v>936886253.09335709</v>
      </c>
      <c r="AB279" s="9">
        <f t="shared" si="77"/>
        <v>250.77993546206048</v>
      </c>
      <c r="AC279" s="10">
        <f t="shared" si="86"/>
        <v>84724446899.164078</v>
      </c>
      <c r="AD279" s="9">
        <f t="shared" si="78"/>
        <v>341.43661466102361</v>
      </c>
      <c r="AE279">
        <f t="shared" si="79"/>
        <v>1</v>
      </c>
      <c r="AF279" s="10">
        <f t="shared" si="87"/>
        <v>62459083.539557137</v>
      </c>
      <c r="AG279" s="10">
        <f t="shared" si="89"/>
        <v>5648296459.944273</v>
      </c>
      <c r="AH279" s="8">
        <f t="shared" si="88"/>
        <v>167.18662364137364</v>
      </c>
    </row>
    <row r="280" spans="1:34" x14ac:dyDescent="0.45">
      <c r="A280" s="3"/>
      <c r="B280">
        <v>26580</v>
      </c>
      <c r="C280" t="s">
        <v>33</v>
      </c>
      <c r="D280" t="s">
        <v>50</v>
      </c>
      <c r="E280" s="2">
        <v>107445</v>
      </c>
      <c r="F280" s="2">
        <v>155684</v>
      </c>
      <c r="G280" s="2">
        <v>149428</v>
      </c>
      <c r="H280" s="2">
        <v>367127</v>
      </c>
      <c r="I280" s="4">
        <v>0.6901479959487915</v>
      </c>
      <c r="J280" s="4">
        <f>'[1]Sheet1 orig w sums'!$I$1473</f>
        <v>0.75962237056973825</v>
      </c>
      <c r="K280" s="4">
        <f t="shared" si="72"/>
        <v>-6.9474374620946744E-2</v>
      </c>
      <c r="L280" s="2">
        <v>92279.67822265625</v>
      </c>
      <c r="M280" s="2">
        <v>135968.2177734375</v>
      </c>
      <c r="N280" s="2">
        <v>143719.578125</v>
      </c>
      <c r="O280" s="2">
        <v>364446</v>
      </c>
      <c r="P280" s="4">
        <v>0.67868566513061523</v>
      </c>
      <c r="Q280" s="5">
        <f>'[1]Sheet1 orig w sums'!$N$1473</f>
        <v>0.77681666360810153</v>
      </c>
      <c r="R280" s="4">
        <f t="shared" si="73"/>
        <v>-9.8130998477486298E-2</v>
      </c>
      <c r="S280" s="6">
        <f t="shared" si="80"/>
        <v>25178553</v>
      </c>
      <c r="T280" s="4">
        <f t="shared" si="74"/>
        <v>7.7987059382056412E-2</v>
      </c>
      <c r="U280" s="6">
        <f t="shared" si="75"/>
        <v>6671.3484856558607</v>
      </c>
      <c r="V280" s="2">
        <f t="shared" si="81"/>
        <v>25975.475000299557</v>
      </c>
      <c r="W280" s="6">
        <f t="shared" si="82"/>
        <v>1720464.4129835805</v>
      </c>
      <c r="X280" s="7">
        <f t="shared" si="76"/>
        <v>0.18073720601731386</v>
      </c>
      <c r="Y280" s="2">
        <f t="shared" si="83"/>
        <v>25975.475000299557</v>
      </c>
      <c r="Z280" s="6">
        <f t="shared" si="84"/>
        <v>1720464.4129835805</v>
      </c>
      <c r="AA280" s="8">
        <f t="shared" si="85"/>
        <v>1298773750.0149779</v>
      </c>
      <c r="AB280" s="9">
        <f t="shared" si="77"/>
        <v>356.36932495211306</v>
      </c>
      <c r="AC280" s="10">
        <f t="shared" si="86"/>
        <v>86023220649.179062</v>
      </c>
      <c r="AD280" s="9">
        <f t="shared" si="78"/>
        <v>341.65275760358054</v>
      </c>
      <c r="AE280">
        <f t="shared" si="79"/>
        <v>1</v>
      </c>
      <c r="AF280" s="10">
        <f t="shared" si="87"/>
        <v>86584916.667665198</v>
      </c>
      <c r="AG280" s="10">
        <f t="shared" si="89"/>
        <v>5734881376.6119385</v>
      </c>
      <c r="AH280" s="8">
        <f t="shared" si="88"/>
        <v>237.57954996807538</v>
      </c>
    </row>
    <row r="281" spans="1:34" x14ac:dyDescent="0.45">
      <c r="A281" s="3"/>
      <c r="B281">
        <v>36100</v>
      </c>
      <c r="C281" t="s">
        <v>33</v>
      </c>
      <c r="D281" t="s">
        <v>51</v>
      </c>
      <c r="E281" s="2">
        <v>67267</v>
      </c>
      <c r="F281" s="2">
        <v>93008</v>
      </c>
      <c r="G281" s="2">
        <v>98248</v>
      </c>
      <c r="H281" s="2">
        <v>258916</v>
      </c>
      <c r="I281" s="4">
        <v>0.72323888540267944</v>
      </c>
      <c r="J281" s="4">
        <f>'[1]Sheet1 orig w sums'!$I$1473</f>
        <v>0.75962237056973825</v>
      </c>
      <c r="K281" s="4">
        <f t="shared" si="72"/>
        <v>-3.6383485167058804E-2</v>
      </c>
      <c r="L281" s="2">
        <v>76737.421875</v>
      </c>
      <c r="M281" s="2">
        <v>112304.984375</v>
      </c>
      <c r="N281" s="2">
        <v>122376.71875</v>
      </c>
      <c r="O281" s="2">
        <v>348371</v>
      </c>
      <c r="P281" s="4">
        <v>0.68329489231109619</v>
      </c>
      <c r="Q281" s="5">
        <f>'[1]Sheet1 orig w sums'!$N$1473</f>
        <v>0.77681666360810153</v>
      </c>
      <c r="R281" s="4">
        <f t="shared" si="73"/>
        <v>-9.3521771297005341E-2</v>
      </c>
      <c r="S281" s="6">
        <f t="shared" si="80"/>
        <v>25526924</v>
      </c>
      <c r="T281" s="4">
        <f t="shared" si="74"/>
        <v>7.9066090010384671E-2</v>
      </c>
      <c r="U281" s="6">
        <f t="shared" si="75"/>
        <v>5251.4805321162539</v>
      </c>
      <c r="V281" s="2">
        <f t="shared" si="81"/>
        <v>20936.947723717461</v>
      </c>
      <c r="W281" s="6">
        <f t="shared" si="82"/>
        <v>1741401.3607072979</v>
      </c>
      <c r="X281" s="7">
        <f t="shared" si="76"/>
        <v>0.17108603611516149</v>
      </c>
      <c r="Y281" s="2">
        <f t="shared" si="83"/>
        <v>20936.947723717461</v>
      </c>
      <c r="Z281" s="6">
        <f t="shared" si="84"/>
        <v>1741401.3607072979</v>
      </c>
      <c r="AA281" s="8">
        <f t="shared" si="85"/>
        <v>1046847386.185873</v>
      </c>
      <c r="AB281" s="9">
        <f t="shared" si="77"/>
        <v>300.49785607466549</v>
      </c>
      <c r="AC281" s="10">
        <f t="shared" si="86"/>
        <v>87070068035.364929</v>
      </c>
      <c r="AD281" s="9">
        <f t="shared" si="78"/>
        <v>341.09110849143019</v>
      </c>
      <c r="AE281">
        <f t="shared" si="79"/>
        <v>1</v>
      </c>
      <c r="AF281" s="10">
        <f t="shared" si="87"/>
        <v>69789825.745724872</v>
      </c>
      <c r="AG281" s="10">
        <f t="shared" si="89"/>
        <v>5804671202.3576632</v>
      </c>
      <c r="AH281" s="8">
        <f t="shared" si="88"/>
        <v>200.33190404977702</v>
      </c>
    </row>
    <row r="282" spans="1:34" x14ac:dyDescent="0.45">
      <c r="A282" s="3"/>
      <c r="B282">
        <v>17980</v>
      </c>
      <c r="C282" t="s">
        <v>33</v>
      </c>
      <c r="D282" t="s">
        <v>52</v>
      </c>
      <c r="E282" s="2">
        <v>83443</v>
      </c>
      <c r="F282" s="2">
        <v>115919</v>
      </c>
      <c r="G282" s="2">
        <v>117132</v>
      </c>
      <c r="H282" s="2">
        <v>293518</v>
      </c>
      <c r="I282" s="4">
        <v>0.71983885765075684</v>
      </c>
      <c r="J282" s="4">
        <f>'[1]Sheet1 orig w sums'!$I$1473</f>
        <v>0.75962237056973825</v>
      </c>
      <c r="K282" s="4">
        <f t="shared" si="72"/>
        <v>-3.9783512918981412E-2</v>
      </c>
      <c r="L282" s="2">
        <v>84627.5283203125</v>
      </c>
      <c r="M282" s="2">
        <v>121459.7529296875</v>
      </c>
      <c r="N282" s="2">
        <v>115119.728515625</v>
      </c>
      <c r="O282" s="2">
        <v>320144</v>
      </c>
      <c r="P282" s="4">
        <v>0.69675368070602417</v>
      </c>
      <c r="Q282" s="5">
        <f>'[1]Sheet1 orig w sums'!$N$1473</f>
        <v>0.77681666360810153</v>
      </c>
      <c r="R282" s="4">
        <f t="shared" si="73"/>
        <v>-8.0062982902077362E-2</v>
      </c>
      <c r="S282" s="6">
        <f t="shared" si="80"/>
        <v>25847068</v>
      </c>
      <c r="T282" s="4">
        <f t="shared" si="74"/>
        <v>8.0057691439537851E-2</v>
      </c>
      <c r="U282" s="6">
        <f t="shared" si="75"/>
        <v>4862.2150610500557</v>
      </c>
      <c r="V282" s="2">
        <f t="shared" si="81"/>
        <v>16535.307391174156</v>
      </c>
      <c r="W282" s="6">
        <f t="shared" si="82"/>
        <v>1757936.6680984721</v>
      </c>
      <c r="X282" s="7">
        <f t="shared" si="76"/>
        <v>0.1436357399759664</v>
      </c>
      <c r="Y282" s="2">
        <f t="shared" si="83"/>
        <v>16535.307391174156</v>
      </c>
      <c r="Z282" s="6">
        <f t="shared" si="84"/>
        <v>1757936.6680984721</v>
      </c>
      <c r="AA282" s="8">
        <f t="shared" si="85"/>
        <v>826765369.55870783</v>
      </c>
      <c r="AB282" s="9">
        <f t="shared" si="77"/>
        <v>258.24796640221518</v>
      </c>
      <c r="AC282" s="10">
        <f t="shared" si="86"/>
        <v>87896833404.92363</v>
      </c>
      <c r="AD282" s="9">
        <f t="shared" si="78"/>
        <v>340.065006231746</v>
      </c>
      <c r="AE282">
        <f t="shared" si="79"/>
        <v>1</v>
      </c>
      <c r="AF282" s="10">
        <f t="shared" si="87"/>
        <v>55117691.303913854</v>
      </c>
      <c r="AG282" s="10">
        <f t="shared" si="89"/>
        <v>5859788893.6615772</v>
      </c>
      <c r="AH282" s="8">
        <f t="shared" si="88"/>
        <v>172.16531093481012</v>
      </c>
    </row>
    <row r="283" spans="1:34" x14ac:dyDescent="0.45">
      <c r="A283" s="3"/>
      <c r="B283">
        <v>28700</v>
      </c>
      <c r="C283" t="s">
        <v>33</v>
      </c>
      <c r="D283" t="s">
        <v>53</v>
      </c>
      <c r="E283" s="2">
        <v>94740</v>
      </c>
      <c r="F283" s="2">
        <v>129311</v>
      </c>
      <c r="G283" s="2">
        <v>131054</v>
      </c>
      <c r="H283" s="2">
        <v>298484</v>
      </c>
      <c r="I283" s="4">
        <v>0.73265230655670166</v>
      </c>
      <c r="J283" s="4">
        <f>'[1]Sheet1 orig w sums'!$I$1473</f>
        <v>0.75962237056973825</v>
      </c>
      <c r="K283" s="4">
        <f t="shared" si="72"/>
        <v>-2.6970064013036588E-2</v>
      </c>
      <c r="L283" s="2">
        <v>79712.9326171875</v>
      </c>
      <c r="M283" s="2">
        <v>113307.12548828125</v>
      </c>
      <c r="N283" s="2">
        <v>127267.2392578125</v>
      </c>
      <c r="O283" s="2">
        <v>306394</v>
      </c>
      <c r="P283" s="4">
        <v>0.70351207256317139</v>
      </c>
      <c r="Q283" s="5">
        <f>'[1]Sheet1 orig w sums'!$N$1473</f>
        <v>0.77681666360810153</v>
      </c>
      <c r="R283" s="4">
        <f t="shared" si="73"/>
        <v>-7.3304591044930145E-2</v>
      </c>
      <c r="S283" s="6">
        <f t="shared" si="80"/>
        <v>26153462</v>
      </c>
      <c r="T283" s="4">
        <f t="shared" si="74"/>
        <v>8.1006704159701154E-2</v>
      </c>
      <c r="U283" s="6">
        <f t="shared" si="75"/>
        <v>4152.9662481975192</v>
      </c>
      <c r="V283" s="2">
        <f t="shared" si="81"/>
        <v>16576.248413705078</v>
      </c>
      <c r="W283" s="6">
        <f t="shared" si="82"/>
        <v>1774512.9165121771</v>
      </c>
      <c r="X283" s="7">
        <f t="shared" si="76"/>
        <v>0.13024756811236887</v>
      </c>
      <c r="Y283" s="2">
        <f t="shared" si="83"/>
        <v>16576.248413705078</v>
      </c>
      <c r="Z283" s="6">
        <f t="shared" si="84"/>
        <v>1774512.9165121771</v>
      </c>
      <c r="AA283" s="8">
        <f t="shared" si="85"/>
        <v>828812420.68525386</v>
      </c>
      <c r="AB283" s="9">
        <f t="shared" si="77"/>
        <v>270.50543440317171</v>
      </c>
      <c r="AC283" s="10">
        <f t="shared" si="86"/>
        <v>88725645825.608887</v>
      </c>
      <c r="AD283" s="9">
        <f t="shared" si="78"/>
        <v>339.25009937731716</v>
      </c>
      <c r="AE283">
        <f t="shared" si="79"/>
        <v>1</v>
      </c>
      <c r="AF283" s="10">
        <f t="shared" si="87"/>
        <v>55254161.379016921</v>
      </c>
      <c r="AG283" s="10">
        <f t="shared" si="89"/>
        <v>5915043055.0405941</v>
      </c>
      <c r="AH283" s="8">
        <f t="shared" si="88"/>
        <v>180.33695626878111</v>
      </c>
    </row>
    <row r="284" spans="1:34" x14ac:dyDescent="0.45">
      <c r="A284" s="3"/>
      <c r="B284">
        <v>17300</v>
      </c>
      <c r="C284" t="s">
        <v>33</v>
      </c>
      <c r="D284" t="s">
        <v>54</v>
      </c>
      <c r="E284" s="2">
        <v>63762</v>
      </c>
      <c r="F284" s="2">
        <v>86806</v>
      </c>
      <c r="G284" s="2">
        <v>89297</v>
      </c>
      <c r="H284" s="2">
        <v>232000</v>
      </c>
      <c r="I284" s="4">
        <v>0.73453450202941895</v>
      </c>
      <c r="J284" s="4">
        <f>'[1]Sheet1 orig w sums'!$I$1473</f>
        <v>0.75962237056973825</v>
      </c>
      <c r="K284" s="4">
        <f t="shared" si="72"/>
        <v>-2.5087868540319302E-2</v>
      </c>
      <c r="L284" s="2">
        <v>76623.753662109375</v>
      </c>
      <c r="M284" s="2">
        <v>109385.08837890625</v>
      </c>
      <c r="N284" s="2">
        <v>94254.28564453125</v>
      </c>
      <c r="O284" s="2">
        <v>296295</v>
      </c>
      <c r="P284" s="4">
        <v>0.70049542188644409</v>
      </c>
      <c r="Q284" s="5">
        <f>'[1]Sheet1 orig w sums'!$N$1473</f>
        <v>0.77681666360810153</v>
      </c>
      <c r="R284" s="4">
        <f t="shared" si="73"/>
        <v>-7.632124172165744E-2</v>
      </c>
      <c r="S284" s="6">
        <f t="shared" si="80"/>
        <v>26449757</v>
      </c>
      <c r="T284" s="4">
        <f t="shared" si="74"/>
        <v>8.1924436634621636E-2</v>
      </c>
      <c r="U284" s="6">
        <f t="shared" si="75"/>
        <v>4174.2028854556829</v>
      </c>
      <c r="V284" s="2">
        <f t="shared" si="81"/>
        <v>12836.63656178077</v>
      </c>
      <c r="W284" s="6">
        <f t="shared" si="82"/>
        <v>1787349.5530739578</v>
      </c>
      <c r="X284" s="7">
        <f t="shared" si="76"/>
        <v>0.13619154263385547</v>
      </c>
      <c r="Y284" s="2">
        <f t="shared" si="83"/>
        <v>12836.63656178077</v>
      </c>
      <c r="Z284" s="6">
        <f t="shared" si="84"/>
        <v>1787349.5530739578</v>
      </c>
      <c r="AA284" s="8">
        <f t="shared" si="85"/>
        <v>641831828.08903849</v>
      </c>
      <c r="AB284" s="9">
        <f t="shared" si="77"/>
        <v>216.6191896890054</v>
      </c>
      <c r="AC284" s="10">
        <f t="shared" si="86"/>
        <v>89367477653.697922</v>
      </c>
      <c r="AD284" s="9">
        <f t="shared" si="78"/>
        <v>337.87636557000479</v>
      </c>
      <c r="AE284">
        <f t="shared" si="79"/>
        <v>1</v>
      </c>
      <c r="AF284" s="10">
        <f t="shared" si="87"/>
        <v>42788788.539269231</v>
      </c>
      <c r="AG284" s="10">
        <f t="shared" si="89"/>
        <v>5957831843.5798635</v>
      </c>
      <c r="AH284" s="8">
        <f t="shared" si="88"/>
        <v>144.41279312600358</v>
      </c>
    </row>
    <row r="285" spans="1:34" x14ac:dyDescent="0.45">
      <c r="A285" s="3"/>
      <c r="B285">
        <v>30980</v>
      </c>
      <c r="C285" t="s">
        <v>33</v>
      </c>
      <c r="D285" t="s">
        <v>55</v>
      </c>
      <c r="E285" s="2">
        <v>76090</v>
      </c>
      <c r="F285" s="2">
        <v>104936</v>
      </c>
      <c r="G285" s="2">
        <v>108914</v>
      </c>
      <c r="H285" s="2">
        <v>256152</v>
      </c>
      <c r="I285" s="4">
        <v>0.72510862350463867</v>
      </c>
      <c r="J285" s="4">
        <f>'[1]Sheet1 orig w sums'!$I$1473</f>
        <v>0.75962237056973825</v>
      </c>
      <c r="K285" s="4">
        <f t="shared" si="72"/>
        <v>-3.4513747065099576E-2</v>
      </c>
      <c r="L285" s="2">
        <v>75831.451171875</v>
      </c>
      <c r="M285" s="2">
        <v>106023.3916015625</v>
      </c>
      <c r="N285" s="2">
        <v>121442.638671875</v>
      </c>
      <c r="O285" s="2">
        <v>284503</v>
      </c>
      <c r="P285" s="4">
        <v>0.7152332067489624</v>
      </c>
      <c r="Q285" s="5">
        <f>'[1]Sheet1 orig w sums'!$N$1473</f>
        <v>0.77681666360810153</v>
      </c>
      <c r="R285" s="4">
        <f t="shared" si="73"/>
        <v>-6.158345685913913E-2</v>
      </c>
      <c r="S285" s="6">
        <f t="shared" si="80"/>
        <v>26734260</v>
      </c>
      <c r="T285" s="4">
        <f t="shared" si="74"/>
        <v>8.2805645032712386E-2</v>
      </c>
      <c r="U285" s="6">
        <f t="shared" si="75"/>
        <v>3264.6434813772189</v>
      </c>
      <c r="V285" s="2">
        <f t="shared" si="81"/>
        <v>13070.662389236677</v>
      </c>
      <c r="W285" s="6">
        <f t="shared" si="82"/>
        <v>1800420.2154631945</v>
      </c>
      <c r="X285" s="7">
        <f t="shared" si="76"/>
        <v>0.1076282805790494</v>
      </c>
      <c r="Y285" s="2">
        <f t="shared" si="83"/>
        <v>13070.662389236677</v>
      </c>
      <c r="Z285" s="6">
        <f t="shared" si="84"/>
        <v>1800420.2154631945</v>
      </c>
      <c r="AA285" s="8">
        <f t="shared" si="85"/>
        <v>653533119.46183383</v>
      </c>
      <c r="AB285" s="9">
        <f t="shared" si="77"/>
        <v>229.71044926128505</v>
      </c>
      <c r="AC285" s="10">
        <f t="shared" si="86"/>
        <v>90021010773.15976</v>
      </c>
      <c r="AD285" s="9">
        <f t="shared" si="78"/>
        <v>336.72527600599295</v>
      </c>
      <c r="AE285">
        <f t="shared" si="79"/>
        <v>1</v>
      </c>
      <c r="AF285" s="10">
        <f t="shared" si="87"/>
        <v>43568874.630788922</v>
      </c>
      <c r="AG285" s="10">
        <f t="shared" si="89"/>
        <v>6001400718.2106524</v>
      </c>
      <c r="AH285" s="8">
        <f t="shared" si="88"/>
        <v>153.14029950752337</v>
      </c>
    </row>
    <row r="286" spans="1:34" x14ac:dyDescent="0.45">
      <c r="A286" s="3"/>
      <c r="B286">
        <v>29700</v>
      </c>
      <c r="C286" t="s">
        <v>33</v>
      </c>
      <c r="D286" t="s">
        <v>56</v>
      </c>
      <c r="E286" s="2">
        <v>45111</v>
      </c>
      <c r="F286" s="2">
        <v>75155</v>
      </c>
      <c r="G286" s="2">
        <v>62558</v>
      </c>
      <c r="H286" s="2">
        <v>193117</v>
      </c>
      <c r="I286" s="4">
        <v>0.60023951530456543</v>
      </c>
      <c r="J286" s="4">
        <f>'[1]Sheet1 orig w sums'!$I$1473</f>
        <v>0.75962237056973825</v>
      </c>
      <c r="K286" s="4">
        <f t="shared" si="72"/>
        <v>-0.15938285526517282</v>
      </c>
      <c r="L286" s="2">
        <v>72708.8046875</v>
      </c>
      <c r="M286" s="2">
        <v>102351.8125</v>
      </c>
      <c r="N286" s="2">
        <v>106616.625</v>
      </c>
      <c r="O286" s="2">
        <v>272053</v>
      </c>
      <c r="P286" s="4">
        <v>0.71038120985031128</v>
      </c>
      <c r="Q286" s="5">
        <f>'[1]Sheet1 orig w sums'!$N$1473</f>
        <v>0.77681666360810153</v>
      </c>
      <c r="R286" s="4">
        <f t="shared" si="73"/>
        <v>-6.6435453757790253E-2</v>
      </c>
      <c r="S286" s="6">
        <f t="shared" si="80"/>
        <v>27006313</v>
      </c>
      <c r="T286" s="4">
        <f t="shared" si="74"/>
        <v>8.3648291290663215E-2</v>
      </c>
      <c r="U286" s="6">
        <f t="shared" si="75"/>
        <v>3399.894553184884</v>
      </c>
      <c r="V286" s="2">
        <f t="shared" si="81"/>
        <v>12463.596540144101</v>
      </c>
      <c r="W286" s="6">
        <f t="shared" si="82"/>
        <v>1812883.8120033387</v>
      </c>
      <c r="X286" s="7">
        <f t="shared" si="76"/>
        <v>0.11690106060048422</v>
      </c>
      <c r="Y286" s="2">
        <f t="shared" si="83"/>
        <v>12463.596540144101</v>
      </c>
      <c r="Z286" s="6">
        <f t="shared" si="84"/>
        <v>1812883.8120033387</v>
      </c>
      <c r="AA286" s="8">
        <f t="shared" si="85"/>
        <v>623179827.00720501</v>
      </c>
      <c r="AB286" s="9">
        <f t="shared" si="77"/>
        <v>229.06559641217154</v>
      </c>
      <c r="AC286" s="10">
        <f t="shared" si="86"/>
        <v>90644190600.166962</v>
      </c>
      <c r="AD286" s="9">
        <f t="shared" si="78"/>
        <v>335.64074666603682</v>
      </c>
      <c r="AE286">
        <f t="shared" si="79"/>
        <v>1</v>
      </c>
      <c r="AF286" s="10">
        <f t="shared" si="87"/>
        <v>41545321.800480329</v>
      </c>
      <c r="AG286" s="10">
        <f t="shared" si="89"/>
        <v>6042946040.0111322</v>
      </c>
      <c r="AH286" s="8">
        <f t="shared" si="88"/>
        <v>152.71039760811433</v>
      </c>
    </row>
    <row r="287" spans="1:34" x14ac:dyDescent="0.45">
      <c r="A287" s="3"/>
      <c r="B287">
        <v>32900</v>
      </c>
      <c r="C287" t="s">
        <v>33</v>
      </c>
      <c r="D287" t="s">
        <v>57</v>
      </c>
      <c r="E287" s="2">
        <v>53585</v>
      </c>
      <c r="F287" s="2">
        <v>82298</v>
      </c>
      <c r="G287" s="2">
        <v>75321</v>
      </c>
      <c r="H287" s="2">
        <v>210554</v>
      </c>
      <c r="I287" s="4">
        <v>0.65110939741134644</v>
      </c>
      <c r="J287" s="4">
        <f>'[1]Sheet1 orig w sums'!$I$1473</f>
        <v>0.75962237056973825</v>
      </c>
      <c r="K287" s="4">
        <f t="shared" si="72"/>
        <v>-0.10851297315839181</v>
      </c>
      <c r="L287" s="2">
        <v>69011.8125</v>
      </c>
      <c r="M287" s="2">
        <v>102214.6875</v>
      </c>
      <c r="N287" s="2">
        <v>102426.1875</v>
      </c>
      <c r="O287" s="2">
        <v>269075</v>
      </c>
      <c r="P287" s="4">
        <v>0.67516529560089111</v>
      </c>
      <c r="Q287" s="5">
        <f>'[1]Sheet1 orig w sums'!$N$1473</f>
        <v>0.77681666360810153</v>
      </c>
      <c r="R287" s="4">
        <f t="shared" si="73"/>
        <v>-0.10165136800721042</v>
      </c>
      <c r="S287" s="6">
        <f t="shared" si="80"/>
        <v>27275388</v>
      </c>
      <c r="T287" s="4">
        <f t="shared" si="74"/>
        <v>8.4481713608587E-2</v>
      </c>
      <c r="U287" s="6">
        <f t="shared" si="75"/>
        <v>5195.1314074022557</v>
      </c>
      <c r="V287" s="2">
        <f t="shared" si="81"/>
        <v>19276.319674321054</v>
      </c>
      <c r="W287" s="6">
        <f t="shared" si="82"/>
        <v>1832160.1316776597</v>
      </c>
      <c r="X287" s="7">
        <f t="shared" si="76"/>
        <v>0.18819718027990698</v>
      </c>
      <c r="Y287" s="2">
        <f t="shared" si="83"/>
        <v>19276.319674321054</v>
      </c>
      <c r="Z287" s="6">
        <f t="shared" si="84"/>
        <v>1832160.1316776597</v>
      </c>
      <c r="AA287" s="8">
        <f t="shared" si="85"/>
        <v>963815983.71605265</v>
      </c>
      <c r="AB287" s="9">
        <f t="shared" si="77"/>
        <v>358.19603594390139</v>
      </c>
      <c r="AC287" s="10">
        <f t="shared" si="86"/>
        <v>91608006583.883011</v>
      </c>
      <c r="AD287" s="9">
        <f t="shared" si="78"/>
        <v>335.86325732152011</v>
      </c>
      <c r="AE287">
        <f t="shared" si="79"/>
        <v>1</v>
      </c>
      <c r="AF287" s="10">
        <f t="shared" si="87"/>
        <v>64254398.914403513</v>
      </c>
      <c r="AG287" s="10">
        <f t="shared" si="89"/>
        <v>6107200438.9255362</v>
      </c>
      <c r="AH287" s="8">
        <f t="shared" si="88"/>
        <v>238.79735729593426</v>
      </c>
    </row>
    <row r="288" spans="1:34" x14ac:dyDescent="0.45">
      <c r="A288" s="3"/>
      <c r="B288">
        <v>16620</v>
      </c>
      <c r="C288" t="s">
        <v>33</v>
      </c>
      <c r="D288" t="s">
        <v>58</v>
      </c>
      <c r="E288" s="2">
        <v>87745</v>
      </c>
      <c r="F288" s="2">
        <v>124167</v>
      </c>
      <c r="G288" s="2">
        <v>119668</v>
      </c>
      <c r="H288" s="2">
        <v>286046</v>
      </c>
      <c r="I288" s="4">
        <v>0.70666927099227905</v>
      </c>
      <c r="J288" s="4">
        <f>'[1]Sheet1 orig w sums'!$I$1473</f>
        <v>0.75962237056973825</v>
      </c>
      <c r="K288" s="4">
        <f t="shared" si="72"/>
        <v>-5.2953099577459195E-2</v>
      </c>
      <c r="L288" s="2">
        <v>68718.12890625</v>
      </c>
      <c r="M288" s="2">
        <v>99911.703125</v>
      </c>
      <c r="N288" s="2">
        <v>106705.34008789063</v>
      </c>
      <c r="O288" s="2">
        <v>267408</v>
      </c>
      <c r="P288" s="4">
        <v>0.68778860569000244</v>
      </c>
      <c r="Q288" s="5">
        <f>'[1]Sheet1 orig w sums'!$N$1473</f>
        <v>0.77681666360810153</v>
      </c>
      <c r="R288" s="4">
        <f t="shared" si="73"/>
        <v>-8.9028057918099091E-2</v>
      </c>
      <c r="S288" s="6">
        <f t="shared" si="80"/>
        <v>27542796</v>
      </c>
      <c r="T288" s="4">
        <f t="shared" si="74"/>
        <v>8.5309972626300884E-2</v>
      </c>
      <c r="U288" s="6">
        <f t="shared" si="75"/>
        <v>4447.4724462542108</v>
      </c>
      <c r="V288" s="2">
        <f t="shared" si="81"/>
        <v>17265.06045284346</v>
      </c>
      <c r="W288" s="6">
        <f t="shared" si="82"/>
        <v>1849425.1921305032</v>
      </c>
      <c r="X288" s="7">
        <f t="shared" si="76"/>
        <v>0.16180127853603807</v>
      </c>
      <c r="Y288" s="2">
        <f t="shared" si="83"/>
        <v>17265.06045284346</v>
      </c>
      <c r="Z288" s="6">
        <f t="shared" si="84"/>
        <v>1849425.1921305032</v>
      </c>
      <c r="AA288" s="8">
        <f t="shared" si="85"/>
        <v>863253022.64217293</v>
      </c>
      <c r="AB288" s="9">
        <f t="shared" si="77"/>
        <v>322.82243711563336</v>
      </c>
      <c r="AC288" s="10">
        <f t="shared" si="86"/>
        <v>92471259606.525177</v>
      </c>
      <c r="AD288" s="9">
        <f t="shared" si="78"/>
        <v>335.73664636852834</v>
      </c>
      <c r="AE288">
        <f t="shared" si="79"/>
        <v>1</v>
      </c>
      <c r="AF288" s="10">
        <f t="shared" si="87"/>
        <v>57550201.509478189</v>
      </c>
      <c r="AG288" s="10">
        <f t="shared" si="89"/>
        <v>6164750640.4350147</v>
      </c>
      <c r="AH288" s="8">
        <f t="shared" si="88"/>
        <v>215.21495807708891</v>
      </c>
    </row>
    <row r="289" spans="1:34" x14ac:dyDescent="0.45">
      <c r="A289" s="3"/>
      <c r="B289">
        <v>22900</v>
      </c>
      <c r="C289" t="s">
        <v>33</v>
      </c>
      <c r="D289" t="s">
        <v>59</v>
      </c>
      <c r="E289" s="2">
        <v>70672</v>
      </c>
      <c r="F289" s="2">
        <v>94158</v>
      </c>
      <c r="G289" s="2">
        <v>99754</v>
      </c>
      <c r="H289" s="2">
        <v>225061</v>
      </c>
      <c r="I289" s="4">
        <v>0.7505682110786438</v>
      </c>
      <c r="J289" s="4">
        <f>'[1]Sheet1 orig w sums'!$I$1473</f>
        <v>0.75962237056973825</v>
      </c>
      <c r="K289" s="4">
        <f t="shared" si="72"/>
        <v>-9.054159491094449E-3</v>
      </c>
      <c r="L289" s="2">
        <v>68161.3837890625</v>
      </c>
      <c r="M289" s="2">
        <v>94302.6044921875</v>
      </c>
      <c r="N289" s="2">
        <v>105014.21337890625</v>
      </c>
      <c r="O289" s="2">
        <v>249072</v>
      </c>
      <c r="P289" s="4">
        <v>0.7227942943572998</v>
      </c>
      <c r="Q289" s="5">
        <f>'[1]Sheet1 orig w sums'!$N$1473</f>
        <v>0.77681666360810153</v>
      </c>
      <c r="R289" s="4">
        <f t="shared" si="73"/>
        <v>-5.4022369250801727E-2</v>
      </c>
      <c r="S289" s="6">
        <f t="shared" si="80"/>
        <v>27791868</v>
      </c>
      <c r="T289" s="4">
        <f t="shared" si="74"/>
        <v>8.6081438439066515E-2</v>
      </c>
      <c r="U289" s="6">
        <f t="shared" si="75"/>
        <v>2547.2250605946333</v>
      </c>
      <c r="V289" s="2">
        <f t="shared" si="81"/>
        <v>9811.084413470553</v>
      </c>
      <c r="W289" s="6">
        <f t="shared" si="82"/>
        <v>1859236.2765439737</v>
      </c>
      <c r="X289" s="7">
        <f t="shared" si="76"/>
        <v>9.3426252483278266E-2</v>
      </c>
      <c r="Y289" s="2">
        <f t="shared" si="83"/>
        <v>9811.084413470553</v>
      </c>
      <c r="Z289" s="6">
        <f t="shared" si="84"/>
        <v>1859236.2765439737</v>
      </c>
      <c r="AA289" s="8">
        <f t="shared" si="85"/>
        <v>490554220.67352766</v>
      </c>
      <c r="AB289" s="9">
        <f t="shared" si="77"/>
        <v>196.95277697755174</v>
      </c>
      <c r="AC289" s="10">
        <f t="shared" si="86"/>
        <v>92961813827.1987</v>
      </c>
      <c r="AD289" s="9">
        <f t="shared" si="78"/>
        <v>334.4928589442016</v>
      </c>
      <c r="AE289">
        <f t="shared" si="79"/>
        <v>1</v>
      </c>
      <c r="AF289" s="10">
        <f t="shared" si="87"/>
        <v>32703614.711568512</v>
      </c>
      <c r="AG289" s="10">
        <f t="shared" si="89"/>
        <v>6197454255.1465836</v>
      </c>
      <c r="AH289" s="8">
        <f t="shared" si="88"/>
        <v>131.30185131836782</v>
      </c>
    </row>
    <row r="290" spans="1:34" x14ac:dyDescent="0.45">
      <c r="A290" s="3"/>
      <c r="B290">
        <v>31420</v>
      </c>
      <c r="C290" t="s">
        <v>33</v>
      </c>
      <c r="D290" t="s">
        <v>60</v>
      </c>
      <c r="E290" s="2">
        <v>69117</v>
      </c>
      <c r="F290" s="2">
        <v>95402</v>
      </c>
      <c r="G290" s="2">
        <v>95263</v>
      </c>
      <c r="H290" s="2">
        <v>222368</v>
      </c>
      <c r="I290" s="4">
        <v>0.72448164224624634</v>
      </c>
      <c r="J290" s="4">
        <f>'[1]Sheet1 orig w sums'!$I$1473</f>
        <v>0.75962237056973825</v>
      </c>
      <c r="K290" s="4">
        <f t="shared" si="72"/>
        <v>-3.514072832349191E-2</v>
      </c>
      <c r="L290" s="2">
        <v>60314.0126953125</v>
      </c>
      <c r="M290" s="2">
        <v>85951.549072265625</v>
      </c>
      <c r="N290" s="2">
        <v>92734.069091796875</v>
      </c>
      <c r="O290" s="2">
        <v>229676</v>
      </c>
      <c r="P290" s="4">
        <v>0.70172107219696045</v>
      </c>
      <c r="Q290" s="5">
        <f>'[1]Sheet1 orig w sums'!$N$1473</f>
        <v>0.77681666360810153</v>
      </c>
      <c r="R290" s="4">
        <f t="shared" si="73"/>
        <v>-7.5095591411141083E-2</v>
      </c>
      <c r="S290" s="6">
        <f t="shared" si="80"/>
        <v>28021544</v>
      </c>
      <c r="T290" s="4">
        <f t="shared" si="74"/>
        <v>8.6792827844590859E-2</v>
      </c>
      <c r="U290" s="6">
        <f t="shared" si="75"/>
        <v>3227.2912051427511</v>
      </c>
      <c r="V290" s="2">
        <f t="shared" si="81"/>
        <v>12405.071069840946</v>
      </c>
      <c r="W290" s="6">
        <f t="shared" si="82"/>
        <v>1871641.3476138148</v>
      </c>
      <c r="X290" s="7">
        <f t="shared" si="76"/>
        <v>0.13377037362138444</v>
      </c>
      <c r="Y290" s="2">
        <f t="shared" si="83"/>
        <v>12405.071069840946</v>
      </c>
      <c r="Z290" s="6">
        <f t="shared" si="84"/>
        <v>1871641.3476138148</v>
      </c>
      <c r="AA290" s="8">
        <f t="shared" si="85"/>
        <v>620253553.49204731</v>
      </c>
      <c r="AB290" s="9">
        <f t="shared" si="77"/>
        <v>270.05588459048721</v>
      </c>
      <c r="AC290" s="10">
        <f t="shared" si="86"/>
        <v>93582067380.69075</v>
      </c>
      <c r="AD290" s="9">
        <f t="shared" si="78"/>
        <v>333.96470722916177</v>
      </c>
      <c r="AE290">
        <f t="shared" si="79"/>
        <v>1</v>
      </c>
      <c r="AF290" s="10">
        <f t="shared" si="87"/>
        <v>41350236.899469815</v>
      </c>
      <c r="AG290" s="10">
        <f t="shared" si="89"/>
        <v>6238804492.0460529</v>
      </c>
      <c r="AH290" s="8">
        <f t="shared" si="88"/>
        <v>180.03725639365808</v>
      </c>
    </row>
    <row r="291" spans="1:34" x14ac:dyDescent="0.45">
      <c r="A291" s="3"/>
      <c r="B291">
        <v>17020</v>
      </c>
      <c r="C291" t="s">
        <v>33</v>
      </c>
      <c r="D291" t="s">
        <v>61</v>
      </c>
      <c r="E291" s="2">
        <v>55462</v>
      </c>
      <c r="F291" s="2">
        <v>77432</v>
      </c>
      <c r="G291" s="2">
        <v>82403</v>
      </c>
      <c r="H291" s="2">
        <v>203171</v>
      </c>
      <c r="I291" s="4">
        <v>0.7162671685218811</v>
      </c>
      <c r="J291" s="4">
        <f>'[1]Sheet1 orig w sums'!$I$1473</f>
        <v>0.75962237056973825</v>
      </c>
      <c r="K291" s="4">
        <f t="shared" si="72"/>
        <v>-4.3355202047857144E-2</v>
      </c>
      <c r="L291" s="2">
        <v>55153.3203125</v>
      </c>
      <c r="M291" s="2">
        <v>77769.1015625</v>
      </c>
      <c r="N291" s="2">
        <v>94537.1484375</v>
      </c>
      <c r="O291" s="2">
        <v>227075</v>
      </c>
      <c r="P291" s="4">
        <v>0.70919322967529297</v>
      </c>
      <c r="Q291" s="5">
        <f>'[1]Sheet1 orig w sums'!$N$1473</f>
        <v>0.77681666360810153</v>
      </c>
      <c r="R291" s="4">
        <f t="shared" si="73"/>
        <v>-6.7623433932808563E-2</v>
      </c>
      <c r="S291" s="6">
        <f t="shared" si="80"/>
        <v>28248619</v>
      </c>
      <c r="T291" s="4">
        <f t="shared" si="74"/>
        <v>8.7496161015054641E-2</v>
      </c>
      <c r="U291" s="6">
        <f t="shared" si="75"/>
        <v>2629.5068507627989</v>
      </c>
      <c r="V291" s="2">
        <f t="shared" si="81"/>
        <v>11267.956220019543</v>
      </c>
      <c r="W291" s="6">
        <f t="shared" si="82"/>
        <v>1882909.3038338344</v>
      </c>
      <c r="X291" s="7">
        <f t="shared" si="76"/>
        <v>0.11919077744839074</v>
      </c>
      <c r="Y291" s="2">
        <f t="shared" si="83"/>
        <v>11267.956220019543</v>
      </c>
      <c r="Z291" s="6">
        <f t="shared" si="84"/>
        <v>1882909.3038338344</v>
      </c>
      <c r="AA291" s="8">
        <f t="shared" si="85"/>
        <v>563397811.00097716</v>
      </c>
      <c r="AB291" s="9">
        <f t="shared" si="77"/>
        <v>248.11089331761627</v>
      </c>
      <c r="AC291" s="10">
        <f t="shared" si="86"/>
        <v>94145465191.691727</v>
      </c>
      <c r="AD291" s="9">
        <f t="shared" si="78"/>
        <v>333.27457597729546</v>
      </c>
      <c r="AE291">
        <f t="shared" si="79"/>
        <v>1</v>
      </c>
      <c r="AF291" s="10">
        <f t="shared" si="87"/>
        <v>37559854.066731811</v>
      </c>
      <c r="AG291" s="10">
        <f t="shared" si="89"/>
        <v>6276364346.1127844</v>
      </c>
      <c r="AH291" s="8">
        <f t="shared" si="88"/>
        <v>165.40726221174418</v>
      </c>
    </row>
    <row r="292" spans="1:34" x14ac:dyDescent="0.45">
      <c r="A292" s="3"/>
      <c r="B292">
        <v>39150</v>
      </c>
      <c r="C292" t="s">
        <v>33</v>
      </c>
      <c r="D292" t="s">
        <v>62</v>
      </c>
      <c r="E292" s="2">
        <v>46454</v>
      </c>
      <c r="F292" s="2">
        <v>61943</v>
      </c>
      <c r="G292" s="2">
        <v>68098</v>
      </c>
      <c r="H292" s="2">
        <v>167517</v>
      </c>
      <c r="I292" s="4">
        <v>0.74994754791259766</v>
      </c>
      <c r="J292" s="4">
        <f>'[1]Sheet1 orig w sums'!$I$1473</f>
        <v>0.75962237056973825</v>
      </c>
      <c r="K292" s="4">
        <f t="shared" si="72"/>
        <v>-9.6748226571405915E-3</v>
      </c>
      <c r="L292" s="2">
        <v>46787.515625</v>
      </c>
      <c r="M292" s="2">
        <v>65688.5859375</v>
      </c>
      <c r="N292" s="2">
        <v>83983.2578125</v>
      </c>
      <c r="O292" s="2">
        <v>224645</v>
      </c>
      <c r="P292" s="4">
        <v>0.71226251125335693</v>
      </c>
      <c r="Q292" s="5">
        <f>'[1]Sheet1 orig w sums'!$N$1473</f>
        <v>0.77681666360810153</v>
      </c>
      <c r="R292" s="4">
        <f t="shared" si="73"/>
        <v>-6.4554152354744598E-2</v>
      </c>
      <c r="S292" s="6">
        <f t="shared" si="80"/>
        <v>28473264</v>
      </c>
      <c r="T292" s="4">
        <f t="shared" si="74"/>
        <v>8.8191967599129673E-2</v>
      </c>
      <c r="U292" s="6">
        <f t="shared" si="75"/>
        <v>2120.2354922885543</v>
      </c>
      <c r="V292" s="2">
        <f t="shared" si="81"/>
        <v>9514.5190759464749</v>
      </c>
      <c r="W292" s="6">
        <f t="shared" si="82"/>
        <v>1892423.8229097808</v>
      </c>
      <c r="X292" s="7">
        <f t="shared" si="76"/>
        <v>0.11329066439871235</v>
      </c>
      <c r="Y292" s="2">
        <f t="shared" si="83"/>
        <v>9514.5190759464749</v>
      </c>
      <c r="Z292" s="6">
        <f t="shared" si="84"/>
        <v>1892423.8229097808</v>
      </c>
      <c r="AA292" s="8">
        <f t="shared" si="85"/>
        <v>475725953.79732376</v>
      </c>
      <c r="AB292" s="9">
        <f t="shared" si="77"/>
        <v>211.76787989820551</v>
      </c>
      <c r="AC292" s="10">
        <f t="shared" si="86"/>
        <v>94621191145.489044</v>
      </c>
      <c r="AD292" s="9">
        <f t="shared" si="78"/>
        <v>332.31592677779776</v>
      </c>
      <c r="AE292">
        <f t="shared" si="79"/>
        <v>1</v>
      </c>
      <c r="AF292" s="10">
        <f t="shared" si="87"/>
        <v>31715063.586488247</v>
      </c>
      <c r="AG292" s="10">
        <f t="shared" si="89"/>
        <v>6308079409.6992722</v>
      </c>
      <c r="AH292" s="8">
        <f t="shared" si="88"/>
        <v>141.17858659880366</v>
      </c>
    </row>
    <row r="293" spans="1:34" x14ac:dyDescent="0.45">
      <c r="A293" s="3"/>
      <c r="B293">
        <v>29740</v>
      </c>
      <c r="C293" t="s">
        <v>33</v>
      </c>
      <c r="D293" t="s">
        <v>63</v>
      </c>
      <c r="E293" s="2">
        <v>45751</v>
      </c>
      <c r="F293" s="2">
        <v>67652</v>
      </c>
      <c r="G293" s="2">
        <v>67685</v>
      </c>
      <c r="H293" s="2">
        <v>174682</v>
      </c>
      <c r="I293" s="4">
        <v>0.67626971006393433</v>
      </c>
      <c r="J293" s="4">
        <f>'[1]Sheet1 orig w sums'!$I$1473</f>
        <v>0.75962237056973825</v>
      </c>
      <c r="K293" s="4">
        <f t="shared" si="72"/>
        <v>-8.3352660505803922E-2</v>
      </c>
      <c r="L293" s="2">
        <v>51755.6875</v>
      </c>
      <c r="M293" s="2">
        <v>73499.4375</v>
      </c>
      <c r="N293" s="2">
        <v>87742.265625</v>
      </c>
      <c r="O293" s="2">
        <v>215338</v>
      </c>
      <c r="P293" s="4">
        <v>0.70416438579559326</v>
      </c>
      <c r="Q293" s="5">
        <f>'[1]Sheet1 orig w sums'!$N$1473</f>
        <v>0.77681666360810153</v>
      </c>
      <c r="R293" s="4">
        <f t="shared" si="73"/>
        <v>-7.265227781250827E-2</v>
      </c>
      <c r="S293" s="6">
        <f t="shared" si="80"/>
        <v>28688602</v>
      </c>
      <c r="T293" s="4">
        <f t="shared" si="74"/>
        <v>8.8858947047599696E-2</v>
      </c>
      <c r="U293" s="6">
        <f t="shared" si="75"/>
        <v>2669.9507761565442</v>
      </c>
      <c r="V293" s="2">
        <f t="shared" si="81"/>
        <v>11316.028320906877</v>
      </c>
      <c r="W293" s="6">
        <f t="shared" si="82"/>
        <v>1903739.8512306877</v>
      </c>
      <c r="X293" s="7">
        <f t="shared" si="76"/>
        <v>0.128968955158626</v>
      </c>
      <c r="Y293" s="2">
        <f t="shared" si="83"/>
        <v>11316.028320906877</v>
      </c>
      <c r="Z293" s="6">
        <f t="shared" si="84"/>
        <v>1903739.8512306877</v>
      </c>
      <c r="AA293" s="8">
        <f t="shared" si="85"/>
        <v>565801416.04534388</v>
      </c>
      <c r="AB293" s="9">
        <f t="shared" si="77"/>
        <v>262.7503812821443</v>
      </c>
      <c r="AC293" s="10">
        <f t="shared" si="86"/>
        <v>95186992561.534393</v>
      </c>
      <c r="AD293" s="9">
        <f t="shared" si="78"/>
        <v>331.79376451154508</v>
      </c>
      <c r="AE293">
        <f t="shared" si="79"/>
        <v>1</v>
      </c>
      <c r="AF293" s="10">
        <f t="shared" si="87"/>
        <v>37720094.403022923</v>
      </c>
      <c r="AG293" s="10">
        <f t="shared" si="89"/>
        <v>6345799504.1022949</v>
      </c>
      <c r="AH293" s="8">
        <f t="shared" si="88"/>
        <v>175.16692085476285</v>
      </c>
    </row>
    <row r="294" spans="1:34" x14ac:dyDescent="0.45">
      <c r="A294" s="3"/>
      <c r="B294">
        <v>26380</v>
      </c>
      <c r="C294" t="s">
        <v>33</v>
      </c>
      <c r="D294" t="s">
        <v>64</v>
      </c>
      <c r="E294" s="2">
        <v>56081</v>
      </c>
      <c r="F294" s="2">
        <v>82306</v>
      </c>
      <c r="G294" s="2">
        <v>78613</v>
      </c>
      <c r="H294" s="2">
        <v>194477</v>
      </c>
      <c r="I294" s="4">
        <v>0.68137192726135254</v>
      </c>
      <c r="J294" s="4">
        <f>'[1]Sheet1 orig w sums'!$I$1473</f>
        <v>0.75962237056973825</v>
      </c>
      <c r="K294" s="4">
        <f t="shared" si="72"/>
        <v>-7.8250443308385709E-2</v>
      </c>
      <c r="L294" s="2">
        <v>59437.3515625</v>
      </c>
      <c r="M294" s="2">
        <v>83861.32421875</v>
      </c>
      <c r="N294" s="2">
        <v>89923.33203125</v>
      </c>
      <c r="O294" s="2">
        <v>210801</v>
      </c>
      <c r="P294" s="4">
        <v>0.70875757932662964</v>
      </c>
      <c r="Q294" s="5">
        <f>'[1]Sheet1 orig w sums'!$N$1473</f>
        <v>0.77681666360810153</v>
      </c>
      <c r="R294" s="4">
        <f t="shared" si="73"/>
        <v>-6.8059084281471893E-2</v>
      </c>
      <c r="S294" s="6">
        <f t="shared" si="80"/>
        <v>28899403</v>
      </c>
      <c r="T294" s="4">
        <f t="shared" si="74"/>
        <v>8.9511873770783387E-2</v>
      </c>
      <c r="U294" s="6">
        <f t="shared" si="75"/>
        <v>2853.7624664798732</v>
      </c>
      <c r="V294" s="2">
        <f t="shared" si="81"/>
        <v>10793.710649344199</v>
      </c>
      <c r="W294" s="6">
        <f t="shared" si="82"/>
        <v>1914533.5618800318</v>
      </c>
      <c r="X294" s="7">
        <f t="shared" si="76"/>
        <v>0.12003236985917279</v>
      </c>
      <c r="Y294" s="2">
        <f t="shared" si="83"/>
        <v>10793.710649344199</v>
      </c>
      <c r="Z294" s="6">
        <f t="shared" si="84"/>
        <v>1914533.5618800318</v>
      </c>
      <c r="AA294" s="8">
        <f t="shared" si="85"/>
        <v>539685532.46720994</v>
      </c>
      <c r="AB294" s="9">
        <f t="shared" si="77"/>
        <v>256.01659027576244</v>
      </c>
      <c r="AC294" s="10">
        <f t="shared" si="86"/>
        <v>95726678094.001602</v>
      </c>
      <c r="AD294" s="9">
        <f t="shared" si="78"/>
        <v>331.24102284743253</v>
      </c>
      <c r="AE294">
        <f t="shared" si="79"/>
        <v>1</v>
      </c>
      <c r="AF294" s="10">
        <f t="shared" si="87"/>
        <v>35979035.497813992</v>
      </c>
      <c r="AG294" s="10">
        <f t="shared" si="89"/>
        <v>6381778539.6001091</v>
      </c>
      <c r="AH294" s="8">
        <f t="shared" si="88"/>
        <v>170.67772685050826</v>
      </c>
    </row>
    <row r="295" spans="1:34" x14ac:dyDescent="0.45">
      <c r="A295" s="3"/>
      <c r="B295">
        <v>49740</v>
      </c>
      <c r="C295" t="s">
        <v>33</v>
      </c>
      <c r="D295" t="s">
        <v>65</v>
      </c>
      <c r="E295" s="2">
        <v>33687</v>
      </c>
      <c r="F295" s="2">
        <v>55433</v>
      </c>
      <c r="G295" s="2">
        <v>49213</v>
      </c>
      <c r="H295" s="2">
        <v>160026</v>
      </c>
      <c r="I295" s="4">
        <v>0.60770660638809204</v>
      </c>
      <c r="J295" s="4">
        <f>'[1]Sheet1 orig w sums'!$I$1473</f>
        <v>0.75962237056973825</v>
      </c>
      <c r="K295" s="4">
        <f t="shared" si="72"/>
        <v>-0.15191576418164621</v>
      </c>
      <c r="L295" s="2">
        <v>50643.19921875</v>
      </c>
      <c r="M295" s="2">
        <v>71612.4921875</v>
      </c>
      <c r="N295" s="2">
        <v>72163.8359375</v>
      </c>
      <c r="O295" s="2">
        <v>207829</v>
      </c>
      <c r="P295" s="4">
        <v>0.70718389749526978</v>
      </c>
      <c r="Q295" s="5">
        <f>'[1]Sheet1 orig w sums'!$N$1473</f>
        <v>0.77681666360810153</v>
      </c>
      <c r="R295" s="4">
        <f t="shared" si="73"/>
        <v>-6.9632766112831757E-2</v>
      </c>
      <c r="S295" s="6">
        <f t="shared" si="80"/>
        <v>29107232</v>
      </c>
      <c r="T295" s="4">
        <f t="shared" si="74"/>
        <v>9.015559513810395E-2</v>
      </c>
      <c r="U295" s="6">
        <f t="shared" si="75"/>
        <v>2493.2879596245893</v>
      </c>
      <c r="V295" s="2">
        <f t="shared" si="81"/>
        <v>8882.0032126188198</v>
      </c>
      <c r="W295" s="6">
        <f t="shared" si="82"/>
        <v>1923415.5650926507</v>
      </c>
      <c r="X295" s="7">
        <f t="shared" si="76"/>
        <v>0.12308108482912948</v>
      </c>
      <c r="Y295" s="2">
        <f t="shared" si="83"/>
        <v>8882.0032126188198</v>
      </c>
      <c r="Z295" s="6">
        <f t="shared" si="84"/>
        <v>1923415.5650926507</v>
      </c>
      <c r="AA295" s="8">
        <f t="shared" si="85"/>
        <v>444100160.63094097</v>
      </c>
      <c r="AB295" s="9">
        <f t="shared" si="77"/>
        <v>213.6853666384099</v>
      </c>
      <c r="AC295" s="10">
        <f t="shared" si="86"/>
        <v>96170778254.632538</v>
      </c>
      <c r="AD295" s="9">
        <f t="shared" si="78"/>
        <v>330.40166187781972</v>
      </c>
      <c r="AE295">
        <f t="shared" si="79"/>
        <v>1</v>
      </c>
      <c r="AF295" s="10">
        <f t="shared" si="87"/>
        <v>29606677.375396062</v>
      </c>
      <c r="AG295" s="10">
        <f t="shared" si="89"/>
        <v>6411385216.9755049</v>
      </c>
      <c r="AH295" s="8">
        <f t="shared" si="88"/>
        <v>142.45691109227326</v>
      </c>
    </row>
    <row r="296" spans="1:34" x14ac:dyDescent="0.45">
      <c r="A296" s="3"/>
      <c r="B296">
        <v>29420</v>
      </c>
      <c r="C296" t="s">
        <v>33</v>
      </c>
      <c r="D296" t="s">
        <v>66</v>
      </c>
      <c r="E296" s="2">
        <v>40976</v>
      </c>
      <c r="F296" s="2">
        <v>56620</v>
      </c>
      <c r="G296" s="2">
        <v>60517</v>
      </c>
      <c r="H296" s="2">
        <v>155032</v>
      </c>
      <c r="I296" s="4">
        <v>0.72370189428329468</v>
      </c>
      <c r="J296" s="4">
        <f>'[1]Sheet1 orig w sums'!$I$1473</f>
        <v>0.75962237056973825</v>
      </c>
      <c r="K296" s="4">
        <f t="shared" si="72"/>
        <v>-3.592047628644357E-2</v>
      </c>
      <c r="L296" s="2">
        <v>42061.7734375</v>
      </c>
      <c r="M296" s="2">
        <v>63579.53125</v>
      </c>
      <c r="N296" s="2">
        <v>71255.2421875</v>
      </c>
      <c r="O296" s="2">
        <v>206064</v>
      </c>
      <c r="P296" s="4">
        <v>0.66156154870986938</v>
      </c>
      <c r="Q296" s="5">
        <f>'[1]Sheet1 orig w sums'!$N$1473</f>
        <v>0.77681666360810153</v>
      </c>
      <c r="R296" s="4">
        <f t="shared" si="73"/>
        <v>-0.11525511489823215</v>
      </c>
      <c r="S296" s="6">
        <f t="shared" si="80"/>
        <v>29313296</v>
      </c>
      <c r="T296" s="4">
        <f t="shared" si="74"/>
        <v>9.0793849663870552E-2</v>
      </c>
      <c r="U296" s="6">
        <f t="shared" si="75"/>
        <v>3663.9330896972456</v>
      </c>
      <c r="V296" s="2">
        <f t="shared" si="81"/>
        <v>15517.322400415751</v>
      </c>
      <c r="W296" s="6">
        <f t="shared" si="82"/>
        <v>1938932.8874930665</v>
      </c>
      <c r="X296" s="7">
        <f t="shared" si="76"/>
        <v>0.21777095865569718</v>
      </c>
      <c r="Y296" s="2">
        <f t="shared" si="83"/>
        <v>15517.322400415751</v>
      </c>
      <c r="Z296" s="6">
        <f t="shared" si="84"/>
        <v>1938932.8874930665</v>
      </c>
      <c r="AA296" s="8">
        <f t="shared" si="85"/>
        <v>775866120.0207876</v>
      </c>
      <c r="AB296" s="9">
        <f t="shared" si="77"/>
        <v>376.51706267023235</v>
      </c>
      <c r="AC296" s="10">
        <f t="shared" si="86"/>
        <v>96946644374.65332</v>
      </c>
      <c r="AD296" s="9">
        <f t="shared" si="78"/>
        <v>330.72583981908184</v>
      </c>
      <c r="AE296">
        <f t="shared" si="79"/>
        <v>1</v>
      </c>
      <c r="AF296" s="10">
        <f t="shared" si="87"/>
        <v>51724408.001385838</v>
      </c>
      <c r="AG296" s="10">
        <f t="shared" si="89"/>
        <v>6463109624.9768906</v>
      </c>
      <c r="AH296" s="8">
        <f t="shared" si="88"/>
        <v>251.01137511348821</v>
      </c>
    </row>
    <row r="297" spans="1:34" x14ac:dyDescent="0.45">
      <c r="A297" s="3"/>
      <c r="B297">
        <v>33740</v>
      </c>
      <c r="C297" t="s">
        <v>33</v>
      </c>
      <c r="D297" t="s">
        <v>67</v>
      </c>
      <c r="E297" s="2">
        <v>58608</v>
      </c>
      <c r="F297" s="2">
        <v>79950</v>
      </c>
      <c r="G297" s="2">
        <v>84349</v>
      </c>
      <c r="H297" s="2">
        <v>201074</v>
      </c>
      <c r="I297" s="4">
        <v>0.73305815458297729</v>
      </c>
      <c r="J297" s="4">
        <f>'[1]Sheet1 orig w sums'!$I$1473</f>
        <v>0.75962237056973825</v>
      </c>
      <c r="K297" s="4">
        <f t="shared" si="72"/>
        <v>-2.6564215986760953E-2</v>
      </c>
      <c r="L297" s="2">
        <v>52916.67236328125</v>
      </c>
      <c r="M297" s="2">
        <v>76877.52783203125</v>
      </c>
      <c r="N297" s="2">
        <v>81621.0107421875</v>
      </c>
      <c r="O297" s="2">
        <v>204542</v>
      </c>
      <c r="P297" s="4">
        <v>0.68832433223724365</v>
      </c>
      <c r="Q297" s="5">
        <f>'[1]Sheet1 orig w sums'!$N$1473</f>
        <v>0.77681666360810153</v>
      </c>
      <c r="R297" s="4">
        <f t="shared" si="73"/>
        <v>-8.849233137085788E-2</v>
      </c>
      <c r="S297" s="6">
        <f t="shared" si="80"/>
        <v>29517838</v>
      </c>
      <c r="T297" s="4">
        <f t="shared" si="74"/>
        <v>9.1427390006722051E-2</v>
      </c>
      <c r="U297" s="6">
        <f t="shared" si="75"/>
        <v>3401.5358339422291</v>
      </c>
      <c r="V297" s="2">
        <f t="shared" si="81"/>
        <v>13116.697462385497</v>
      </c>
      <c r="W297" s="6">
        <f t="shared" si="82"/>
        <v>1952049.584955452</v>
      </c>
      <c r="X297" s="7">
        <f t="shared" si="76"/>
        <v>0.16070246304369595</v>
      </c>
      <c r="Y297" s="2">
        <f t="shared" si="83"/>
        <v>13116.697462385497</v>
      </c>
      <c r="Z297" s="6">
        <f t="shared" si="84"/>
        <v>1952049.584955452</v>
      </c>
      <c r="AA297" s="8">
        <f t="shared" si="85"/>
        <v>655834873.11927485</v>
      </c>
      <c r="AB297" s="9">
        <f t="shared" si="77"/>
        <v>320.63579759622712</v>
      </c>
      <c r="AC297" s="10">
        <f t="shared" si="86"/>
        <v>97602479247.772598</v>
      </c>
      <c r="AD297" s="9">
        <f t="shared" si="78"/>
        <v>330.65592150676008</v>
      </c>
      <c r="AE297">
        <f t="shared" si="79"/>
        <v>1</v>
      </c>
      <c r="AF297" s="10">
        <f t="shared" si="87"/>
        <v>43722324.874618322</v>
      </c>
      <c r="AG297" s="10">
        <f t="shared" si="89"/>
        <v>6506831949.8515091</v>
      </c>
      <c r="AH297" s="8">
        <f t="shared" si="88"/>
        <v>213.75719839748473</v>
      </c>
    </row>
    <row r="298" spans="1:34" x14ac:dyDescent="0.45">
      <c r="A298" s="3"/>
      <c r="B298">
        <v>27740</v>
      </c>
      <c r="C298" t="s">
        <v>33</v>
      </c>
      <c r="D298" t="s">
        <v>68</v>
      </c>
      <c r="E298" s="2">
        <v>58983</v>
      </c>
      <c r="F298" s="2">
        <v>79323</v>
      </c>
      <c r="G298" s="2">
        <v>84524</v>
      </c>
      <c r="H298" s="2">
        <v>181607</v>
      </c>
      <c r="I298" s="4">
        <v>0.74358004331588745</v>
      </c>
      <c r="J298" s="4">
        <f>'[1]Sheet1 orig w sums'!$I$1473</f>
        <v>0.75962237056973825</v>
      </c>
      <c r="K298" s="4">
        <f t="shared" si="72"/>
        <v>-1.6042327253850797E-2</v>
      </c>
      <c r="L298" s="2">
        <v>54755.1533203125</v>
      </c>
      <c r="M298" s="2">
        <v>75562.01611328125</v>
      </c>
      <c r="N298" s="2">
        <v>88760.01123046875</v>
      </c>
      <c r="O298" s="2">
        <v>201226</v>
      </c>
      <c r="P298" s="4">
        <v>0.72463858127593994</v>
      </c>
      <c r="Q298" s="5">
        <f>'[1]Sheet1 orig w sums'!$N$1473</f>
        <v>0.77681666360810153</v>
      </c>
      <c r="R298" s="4">
        <f t="shared" si="73"/>
        <v>-5.2178082332161591E-2</v>
      </c>
      <c r="S298" s="6">
        <f t="shared" si="80"/>
        <v>29719064</v>
      </c>
      <c r="T298" s="4">
        <f t="shared" si="74"/>
        <v>9.205065950164551E-2</v>
      </c>
      <c r="U298" s="6">
        <f t="shared" si="75"/>
        <v>1971.3405489714548</v>
      </c>
      <c r="V298" s="2">
        <f t="shared" si="81"/>
        <v>7989.0292810518849</v>
      </c>
      <c r="W298" s="6">
        <f t="shared" si="82"/>
        <v>1960038.6142365038</v>
      </c>
      <c r="X298" s="7">
        <f t="shared" si="76"/>
        <v>9.000707830363007E-2</v>
      </c>
      <c r="Y298" s="2">
        <f t="shared" si="83"/>
        <v>7989.0292810518849</v>
      </c>
      <c r="Z298" s="6">
        <f t="shared" si="84"/>
        <v>1960038.6142365038</v>
      </c>
      <c r="AA298" s="8">
        <f t="shared" si="85"/>
        <v>399451464.05259424</v>
      </c>
      <c r="AB298" s="9">
        <f t="shared" si="77"/>
        <v>198.50887263703211</v>
      </c>
      <c r="AC298" s="10">
        <f t="shared" si="86"/>
        <v>98001930711.825195</v>
      </c>
      <c r="AD298" s="9">
        <f t="shared" si="78"/>
        <v>329.76116176412955</v>
      </c>
      <c r="AE298">
        <f t="shared" si="79"/>
        <v>1</v>
      </c>
      <c r="AF298" s="10">
        <f t="shared" si="87"/>
        <v>26630097.603506282</v>
      </c>
      <c r="AG298" s="10">
        <f t="shared" si="89"/>
        <v>6533462047.4550152</v>
      </c>
      <c r="AH298" s="8">
        <f t="shared" si="88"/>
        <v>132.33924842468807</v>
      </c>
    </row>
    <row r="299" spans="1:34" x14ac:dyDescent="0.45">
      <c r="A299" s="3"/>
      <c r="B299">
        <v>27340</v>
      </c>
      <c r="C299" t="s">
        <v>33</v>
      </c>
      <c r="D299" t="s">
        <v>69</v>
      </c>
      <c r="E299" s="2">
        <v>34022</v>
      </c>
      <c r="F299" s="2">
        <v>46726</v>
      </c>
      <c r="G299" s="2">
        <v>49020</v>
      </c>
      <c r="H299" s="2">
        <v>150355</v>
      </c>
      <c r="I299" s="4">
        <v>0.72811710834503174</v>
      </c>
      <c r="J299" s="4">
        <f>'[1]Sheet1 orig w sums'!$I$1473</f>
        <v>0.75962237056973825</v>
      </c>
      <c r="K299" s="4">
        <f t="shared" si="72"/>
        <v>-3.1505262224706509E-2</v>
      </c>
      <c r="L299" s="2">
        <v>39852.0859375</v>
      </c>
      <c r="M299" s="2">
        <v>57836.2578125</v>
      </c>
      <c r="N299" s="2">
        <v>26162.1328125</v>
      </c>
      <c r="O299" s="2">
        <v>193912</v>
      </c>
      <c r="P299" s="4">
        <v>0.68905019760131836</v>
      </c>
      <c r="Q299" s="5">
        <f>'[1]Sheet1 orig w sums'!$N$1473</f>
        <v>0.77681666360810153</v>
      </c>
      <c r="R299" s="4">
        <f t="shared" si="73"/>
        <v>-8.7766466006783173E-2</v>
      </c>
      <c r="S299" s="6">
        <f t="shared" si="80"/>
        <v>29912976</v>
      </c>
      <c r="T299" s="4">
        <f t="shared" si="74"/>
        <v>9.265127490074701E-2</v>
      </c>
      <c r="U299" s="6">
        <f t="shared" si="75"/>
        <v>2538.0419776301646</v>
      </c>
      <c r="V299" s="2">
        <f t="shared" si="81"/>
        <v>4165.4401357181478</v>
      </c>
      <c r="W299" s="6">
        <f t="shared" si="82"/>
        <v>1964204.0543722219</v>
      </c>
      <c r="X299" s="7">
        <f t="shared" si="76"/>
        <v>0.15921638214939199</v>
      </c>
      <c r="Y299" s="2">
        <f t="shared" si="83"/>
        <v>4165.4401357181478</v>
      </c>
      <c r="Z299" s="6">
        <f t="shared" si="84"/>
        <v>1964204.0543722219</v>
      </c>
      <c r="AA299" s="8">
        <f t="shared" si="85"/>
        <v>208272006.78590739</v>
      </c>
      <c r="AB299" s="9">
        <f t="shared" si="77"/>
        <v>107.40542451519626</v>
      </c>
      <c r="AC299" s="10">
        <f t="shared" si="86"/>
        <v>98210202718.611099</v>
      </c>
      <c r="AD299" s="9">
        <f t="shared" si="78"/>
        <v>328.31973227475294</v>
      </c>
      <c r="AE299">
        <f t="shared" si="79"/>
        <v>1</v>
      </c>
      <c r="AF299" s="10">
        <f t="shared" si="87"/>
        <v>13884800.452393824</v>
      </c>
      <c r="AG299" s="10">
        <f t="shared" si="89"/>
        <v>6547346847.9074087</v>
      </c>
      <c r="AH299" s="8">
        <f t="shared" si="88"/>
        <v>71.603616343464168</v>
      </c>
    </row>
    <row r="300" spans="1:34" x14ac:dyDescent="0.45">
      <c r="A300" s="3"/>
      <c r="B300">
        <v>45460</v>
      </c>
      <c r="C300" t="s">
        <v>33</v>
      </c>
      <c r="D300" t="s">
        <v>70</v>
      </c>
      <c r="E300" s="2">
        <v>56760</v>
      </c>
      <c r="F300" s="2">
        <v>77567</v>
      </c>
      <c r="G300" s="2">
        <v>83745</v>
      </c>
      <c r="H300" s="2">
        <v>188184</v>
      </c>
      <c r="I300" s="4">
        <v>0.73175448179244995</v>
      </c>
      <c r="J300" s="4">
        <f>'[1]Sheet1 orig w sums'!$I$1473</f>
        <v>0.75962237056973825</v>
      </c>
      <c r="K300" s="4">
        <f t="shared" si="72"/>
        <v>-2.7867888777288297E-2</v>
      </c>
      <c r="L300" s="2">
        <v>49745.732421875</v>
      </c>
      <c r="M300" s="2">
        <v>69780.96484375</v>
      </c>
      <c r="N300" s="2">
        <v>82178.166015625</v>
      </c>
      <c r="O300" s="2">
        <v>187309</v>
      </c>
      <c r="P300" s="4">
        <v>0.71288400888442993</v>
      </c>
      <c r="Q300" s="5">
        <f>'[1]Sheet1 orig w sums'!$N$1473</f>
        <v>0.77681666360810153</v>
      </c>
      <c r="R300" s="4">
        <f t="shared" si="73"/>
        <v>-6.39326547236716E-2</v>
      </c>
      <c r="S300" s="6">
        <f t="shared" si="80"/>
        <v>30100285</v>
      </c>
      <c r="T300" s="4">
        <f t="shared" si="74"/>
        <v>9.3231438427451407E-2</v>
      </c>
      <c r="U300" s="6">
        <f t="shared" si="75"/>
        <v>2230.6411658200677</v>
      </c>
      <c r="V300" s="2">
        <f t="shared" si="81"/>
        <v>9212.3480307549344</v>
      </c>
      <c r="W300" s="6">
        <f t="shared" si="82"/>
        <v>1973416.4024029768</v>
      </c>
      <c r="X300" s="7">
        <f t="shared" si="76"/>
        <v>0.11210213706890634</v>
      </c>
      <c r="Y300" s="2">
        <f t="shared" si="83"/>
        <v>9212.3480307549344</v>
      </c>
      <c r="Z300" s="6">
        <f t="shared" si="84"/>
        <v>1973416.4024029768</v>
      </c>
      <c r="AA300" s="8">
        <f t="shared" si="85"/>
        <v>460617401.53774673</v>
      </c>
      <c r="AB300" s="9">
        <f t="shared" si="77"/>
        <v>245.91311764931035</v>
      </c>
      <c r="AC300" s="10">
        <f t="shared" si="86"/>
        <v>98670820120.148849</v>
      </c>
      <c r="AD300" s="9">
        <f t="shared" si="78"/>
        <v>327.80692980198972</v>
      </c>
      <c r="AE300">
        <f t="shared" si="79"/>
        <v>1</v>
      </c>
      <c r="AF300" s="10">
        <f t="shared" si="87"/>
        <v>30707826.76918311</v>
      </c>
      <c r="AG300" s="10">
        <f t="shared" si="89"/>
        <v>6578054674.6765919</v>
      </c>
      <c r="AH300" s="8">
        <f t="shared" si="88"/>
        <v>163.94207843287353</v>
      </c>
    </row>
    <row r="301" spans="1:34" x14ac:dyDescent="0.45">
      <c r="A301" s="3"/>
      <c r="B301">
        <v>20940</v>
      </c>
      <c r="C301" t="s">
        <v>33</v>
      </c>
      <c r="D301" t="s">
        <v>71</v>
      </c>
      <c r="E301" s="2">
        <v>32408</v>
      </c>
      <c r="F301" s="2">
        <v>59529</v>
      </c>
      <c r="G301" s="2">
        <v>44092</v>
      </c>
      <c r="H301" s="2">
        <v>142361</v>
      </c>
      <c r="I301" s="4">
        <v>0.5444069504737854</v>
      </c>
      <c r="J301" s="4">
        <f>'[1]Sheet1 orig w sums'!$I$1473</f>
        <v>0.75962237056973825</v>
      </c>
      <c r="K301" s="4">
        <f t="shared" si="72"/>
        <v>-0.21521542009595285</v>
      </c>
      <c r="L301" s="2">
        <v>41881.38671875</v>
      </c>
      <c r="M301" s="2">
        <v>68462.6484375</v>
      </c>
      <c r="N301" s="2">
        <v>59442.7421875</v>
      </c>
      <c r="O301" s="2">
        <v>180216</v>
      </c>
      <c r="P301" s="4">
        <v>0.61174064874649048</v>
      </c>
      <c r="Q301" s="5">
        <f>'[1]Sheet1 orig w sums'!$N$1473</f>
        <v>0.77681666360810153</v>
      </c>
      <c r="R301" s="4">
        <f t="shared" si="73"/>
        <v>-0.16507601486161105</v>
      </c>
      <c r="S301" s="6">
        <f t="shared" si="80"/>
        <v>30280501</v>
      </c>
      <c r="T301" s="4">
        <f t="shared" si="74"/>
        <v>9.3789632375038345E-2</v>
      </c>
      <c r="U301" s="6">
        <f t="shared" si="75"/>
        <v>5650.7705854670012</v>
      </c>
      <c r="V301" s="2">
        <f t="shared" si="81"/>
        <v>20050.512016728695</v>
      </c>
      <c r="W301" s="6">
        <f t="shared" si="82"/>
        <v>1993466.9144197055</v>
      </c>
      <c r="X301" s="7">
        <f t="shared" si="76"/>
        <v>0.33730799217646196</v>
      </c>
      <c r="Y301" s="2">
        <f t="shared" si="83"/>
        <v>20050.512016728695</v>
      </c>
      <c r="Z301" s="6">
        <f t="shared" si="84"/>
        <v>1993466.9144197055</v>
      </c>
      <c r="AA301" s="8">
        <f t="shared" si="85"/>
        <v>1002525600.8364347</v>
      </c>
      <c r="AB301" s="9">
        <f t="shared" si="77"/>
        <v>556.29111779000459</v>
      </c>
      <c r="AC301" s="10">
        <f t="shared" si="86"/>
        <v>99673345720.985291</v>
      </c>
      <c r="AD301" s="9">
        <f t="shared" si="78"/>
        <v>329.16676550690261</v>
      </c>
      <c r="AE301">
        <f t="shared" si="79"/>
        <v>1</v>
      </c>
      <c r="AF301" s="10">
        <f t="shared" si="87"/>
        <v>66835040.055762313</v>
      </c>
      <c r="AG301" s="10">
        <f t="shared" si="89"/>
        <v>6644889714.7323542</v>
      </c>
      <c r="AH301" s="8">
        <f t="shared" si="88"/>
        <v>370.86074519333641</v>
      </c>
    </row>
    <row r="302" spans="1:34" x14ac:dyDescent="0.45">
      <c r="A302" s="3"/>
      <c r="B302">
        <v>39820</v>
      </c>
      <c r="C302" t="s">
        <v>33</v>
      </c>
      <c r="D302" t="s">
        <v>72</v>
      </c>
      <c r="E302" s="2">
        <v>45416</v>
      </c>
      <c r="F302" s="2">
        <v>65275</v>
      </c>
      <c r="G302" s="2">
        <v>65828</v>
      </c>
      <c r="H302" s="2">
        <v>163256</v>
      </c>
      <c r="I302" s="4">
        <v>0.69576406478881836</v>
      </c>
      <c r="J302" s="4">
        <f>'[1]Sheet1 orig w sums'!$I$1473</f>
        <v>0.75962237056973825</v>
      </c>
      <c r="K302" s="4">
        <f t="shared" si="72"/>
        <v>-6.3858305780919888E-2</v>
      </c>
      <c r="L302" s="2">
        <v>44680.15625</v>
      </c>
      <c r="M302" s="2">
        <v>64115.7734375</v>
      </c>
      <c r="N302" s="2">
        <v>72443.6015625</v>
      </c>
      <c r="O302" s="2">
        <v>179085</v>
      </c>
      <c r="P302" s="4">
        <v>0.69686681032180786</v>
      </c>
      <c r="Q302" s="5">
        <f>'[1]Sheet1 orig w sums'!$N$1473</f>
        <v>0.77681666360810153</v>
      </c>
      <c r="R302" s="4">
        <f t="shared" si="73"/>
        <v>-7.9949853286293671E-2</v>
      </c>
      <c r="S302" s="6">
        <f t="shared" si="80"/>
        <v>30459586</v>
      </c>
      <c r="T302" s="4">
        <f t="shared" si="74"/>
        <v>9.4344323207725803E-2</v>
      </c>
      <c r="U302" s="6">
        <f t="shared" si="75"/>
        <v>2563.023339832685</v>
      </c>
      <c r="V302" s="2">
        <f t="shared" si="81"/>
        <v>10389.099838153938</v>
      </c>
      <c r="W302" s="6">
        <f t="shared" si="82"/>
        <v>2003856.0142578594</v>
      </c>
      <c r="X302" s="7">
        <f t="shared" si="76"/>
        <v>0.14340948840306958</v>
      </c>
      <c r="Y302" s="2">
        <f t="shared" si="83"/>
        <v>10389.099838153938</v>
      </c>
      <c r="Z302" s="6">
        <f t="shared" si="84"/>
        <v>2003856.0142578594</v>
      </c>
      <c r="AA302" s="8">
        <f t="shared" si="85"/>
        <v>519454991.9076969</v>
      </c>
      <c r="AB302" s="9">
        <f t="shared" si="77"/>
        <v>290.06058123667356</v>
      </c>
      <c r="AC302" s="10">
        <f t="shared" si="86"/>
        <v>100192800712.89299</v>
      </c>
      <c r="AD302" s="9">
        <f t="shared" si="78"/>
        <v>328.93684343868949</v>
      </c>
      <c r="AE302">
        <f t="shared" si="79"/>
        <v>1</v>
      </c>
      <c r="AF302" s="10">
        <f t="shared" si="87"/>
        <v>34630332.793846458</v>
      </c>
      <c r="AG302" s="10">
        <f t="shared" si="89"/>
        <v>6679520047.5262003</v>
      </c>
      <c r="AH302" s="8">
        <f t="shared" si="88"/>
        <v>193.37372082444904</v>
      </c>
    </row>
    <row r="303" spans="1:34" x14ac:dyDescent="0.45">
      <c r="A303" s="3"/>
      <c r="B303">
        <v>39460</v>
      </c>
      <c r="C303" t="s">
        <v>33</v>
      </c>
      <c r="D303" t="s">
        <v>73</v>
      </c>
      <c r="E303" s="2">
        <v>32843</v>
      </c>
      <c r="F303" s="2">
        <v>43385</v>
      </c>
      <c r="G303" s="2">
        <v>50690</v>
      </c>
      <c r="H303" s="2">
        <v>141627</v>
      </c>
      <c r="I303" s="4">
        <v>0.75701278448104858</v>
      </c>
      <c r="J303" s="4">
        <f>'[1]Sheet1 orig w sums'!$I$1473</f>
        <v>0.75962237056973825</v>
      </c>
      <c r="K303" s="4">
        <f t="shared" si="72"/>
        <v>-2.6095860886896638E-3</v>
      </c>
      <c r="L303" s="2">
        <v>32185.388671875</v>
      </c>
      <c r="M303" s="2">
        <v>46269.08984375</v>
      </c>
      <c r="N303" s="2">
        <v>60722.765625</v>
      </c>
      <c r="O303" s="2">
        <v>176954</v>
      </c>
      <c r="P303" s="4">
        <v>0.69561320543289185</v>
      </c>
      <c r="Q303" s="5">
        <f>'[1]Sheet1 orig w sums'!$N$1473</f>
        <v>0.77681666360810153</v>
      </c>
      <c r="R303" s="4">
        <f t="shared" si="73"/>
        <v>-8.1203458175209686E-2</v>
      </c>
      <c r="S303" s="6">
        <f t="shared" si="80"/>
        <v>30636540</v>
      </c>
      <c r="T303" s="4">
        <f t="shared" si="74"/>
        <v>9.4892413564860015E-2</v>
      </c>
      <c r="U303" s="6">
        <f t="shared" si="75"/>
        <v>1878.6050509659863</v>
      </c>
      <c r="V303" s="2">
        <f t="shared" si="81"/>
        <v>8860.7050372077447</v>
      </c>
      <c r="W303" s="6">
        <f t="shared" si="82"/>
        <v>2012716.7192950672</v>
      </c>
      <c r="X303" s="7">
        <f t="shared" si="76"/>
        <v>0.14592064353471623</v>
      </c>
      <c r="Y303" s="2">
        <f t="shared" si="83"/>
        <v>8860.7050372077447</v>
      </c>
      <c r="Z303" s="6">
        <f t="shared" si="84"/>
        <v>2012716.7192950672</v>
      </c>
      <c r="AA303" s="8">
        <f t="shared" si="85"/>
        <v>443035251.86038721</v>
      </c>
      <c r="AB303" s="9">
        <f t="shared" si="77"/>
        <v>250.36746943295273</v>
      </c>
      <c r="AC303" s="10">
        <f t="shared" si="86"/>
        <v>100635835964.75337</v>
      </c>
      <c r="AD303" s="9">
        <f t="shared" si="78"/>
        <v>328.48303354345296</v>
      </c>
      <c r="AE303">
        <f t="shared" si="79"/>
        <v>1</v>
      </c>
      <c r="AF303" s="10">
        <f t="shared" si="87"/>
        <v>29535683.457359146</v>
      </c>
      <c r="AG303" s="10">
        <f t="shared" si="89"/>
        <v>6709055730.9835596</v>
      </c>
      <c r="AH303" s="8">
        <f t="shared" si="88"/>
        <v>166.91164628863515</v>
      </c>
    </row>
    <row r="304" spans="1:34" x14ac:dyDescent="0.45">
      <c r="A304" s="3"/>
      <c r="B304">
        <v>34740</v>
      </c>
      <c r="C304" t="s">
        <v>33</v>
      </c>
      <c r="D304" t="s">
        <v>74</v>
      </c>
      <c r="E304" s="2">
        <v>55138</v>
      </c>
      <c r="F304" s="2">
        <v>72380</v>
      </c>
      <c r="G304" s="2">
        <v>76788</v>
      </c>
      <c r="H304" s="2">
        <v>170200</v>
      </c>
      <c r="I304" s="4">
        <v>0.76178503036499023</v>
      </c>
      <c r="J304" s="4">
        <f>'[1]Sheet1 orig w sums'!$I$1473</f>
        <v>0.75962237056973825</v>
      </c>
      <c r="K304" s="4">
        <f t="shared" si="72"/>
        <v>2.1626597952519866E-3</v>
      </c>
      <c r="L304" s="2">
        <v>46830.9921875</v>
      </c>
      <c r="M304" s="2">
        <v>65439.40234375</v>
      </c>
      <c r="N304" s="2">
        <v>74180.3359375</v>
      </c>
      <c r="O304" s="2">
        <v>173043</v>
      </c>
      <c r="P304" s="4">
        <v>0.71563905477523804</v>
      </c>
      <c r="Q304" s="5">
        <f>'[1]Sheet1 orig w sums'!$N$1473</f>
        <v>0.77681666360810153</v>
      </c>
      <c r="R304" s="4">
        <f t="shared" si="73"/>
        <v>-6.1177608832863495E-2</v>
      </c>
      <c r="S304" s="6">
        <f t="shared" si="80"/>
        <v>30809583</v>
      </c>
      <c r="T304" s="4">
        <f t="shared" si="74"/>
        <v>9.5428390144477168E-2</v>
      </c>
      <c r="U304" s="6">
        <f t="shared" si="75"/>
        <v>2001.7130794211541</v>
      </c>
      <c r="V304" s="2">
        <f t="shared" si="81"/>
        <v>7926.7885296685408</v>
      </c>
      <c r="W304" s="6">
        <f t="shared" si="82"/>
        <v>2020643.5078247357</v>
      </c>
      <c r="X304" s="7">
        <f t="shared" si="76"/>
        <v>0.10685835308628405</v>
      </c>
      <c r="Y304" s="2">
        <f t="shared" si="83"/>
        <v>7926.7885296685408</v>
      </c>
      <c r="Z304" s="6">
        <f t="shared" si="84"/>
        <v>2020643.5078247357</v>
      </c>
      <c r="AA304" s="8">
        <f t="shared" si="85"/>
        <v>396339426.48342705</v>
      </c>
      <c r="AB304" s="9">
        <f t="shared" si="77"/>
        <v>229.0410051163162</v>
      </c>
      <c r="AC304" s="10">
        <f t="shared" si="86"/>
        <v>101032175391.2368</v>
      </c>
      <c r="AD304" s="9">
        <f t="shared" si="78"/>
        <v>327.92451423713459</v>
      </c>
      <c r="AE304">
        <f t="shared" si="79"/>
        <v>1</v>
      </c>
      <c r="AF304" s="10">
        <f t="shared" si="87"/>
        <v>26422628.432228468</v>
      </c>
      <c r="AG304" s="10">
        <f t="shared" si="89"/>
        <v>6735478359.4157877</v>
      </c>
      <c r="AH304" s="8">
        <f t="shared" si="88"/>
        <v>152.69400341087746</v>
      </c>
    </row>
    <row r="305" spans="1:34" x14ac:dyDescent="0.45">
      <c r="A305" s="3"/>
      <c r="B305">
        <v>49700</v>
      </c>
      <c r="C305" t="s">
        <v>33</v>
      </c>
      <c r="D305" t="s">
        <v>75</v>
      </c>
      <c r="E305" s="2">
        <v>36396</v>
      </c>
      <c r="F305" s="2">
        <v>54999</v>
      </c>
      <c r="G305" s="2">
        <v>51203</v>
      </c>
      <c r="H305" s="2">
        <v>139149</v>
      </c>
      <c r="I305" s="4">
        <v>0.66175746917724609</v>
      </c>
      <c r="J305" s="4">
        <f>'[1]Sheet1 orig w sums'!$I$1473</f>
        <v>0.75962237056973825</v>
      </c>
      <c r="K305" s="4">
        <f t="shared" si="72"/>
        <v>-9.7864901392492154E-2</v>
      </c>
      <c r="L305" s="2">
        <v>44874.75</v>
      </c>
      <c r="M305" s="2">
        <v>64954.537109375</v>
      </c>
      <c r="N305" s="2">
        <v>65550.109375</v>
      </c>
      <c r="O305" s="2">
        <v>171365</v>
      </c>
      <c r="P305" s="4">
        <v>0.6908639669418335</v>
      </c>
      <c r="Q305" s="5">
        <f>'[1]Sheet1 orig w sums'!$N$1473</f>
        <v>0.77681666360810153</v>
      </c>
      <c r="R305" s="4">
        <f t="shared" si="73"/>
        <v>-8.5952696666268036E-2</v>
      </c>
      <c r="S305" s="6">
        <f t="shared" si="80"/>
        <v>30980948</v>
      </c>
      <c r="T305" s="4">
        <f t="shared" si="74"/>
        <v>9.595916935291722E-2</v>
      </c>
      <c r="U305" s="6">
        <f t="shared" si="75"/>
        <v>2791.5088126299802</v>
      </c>
      <c r="V305" s="2">
        <f t="shared" si="81"/>
        <v>10194.135231347895</v>
      </c>
      <c r="W305" s="6">
        <f t="shared" si="82"/>
        <v>2030837.6430560837</v>
      </c>
      <c r="X305" s="7">
        <f t="shared" si="76"/>
        <v>0.15551667767675476</v>
      </c>
      <c r="Y305" s="2">
        <f t="shared" si="83"/>
        <v>10194.135231347895</v>
      </c>
      <c r="Z305" s="6">
        <f t="shared" si="84"/>
        <v>2030837.6430560837</v>
      </c>
      <c r="AA305" s="8">
        <f t="shared" si="85"/>
        <v>509706761.56739473</v>
      </c>
      <c r="AB305" s="9">
        <f t="shared" si="77"/>
        <v>297.43924463419876</v>
      </c>
      <c r="AC305" s="10">
        <f t="shared" si="86"/>
        <v>101541882152.8042</v>
      </c>
      <c r="AD305" s="9">
        <f t="shared" si="78"/>
        <v>327.7558909843695</v>
      </c>
      <c r="AE305">
        <f t="shared" si="79"/>
        <v>1</v>
      </c>
      <c r="AF305" s="10">
        <f t="shared" si="87"/>
        <v>33980450.771159649</v>
      </c>
      <c r="AG305" s="10">
        <f t="shared" si="89"/>
        <v>6769458810.1869469</v>
      </c>
      <c r="AH305" s="8">
        <f t="shared" si="88"/>
        <v>198.29282975613251</v>
      </c>
    </row>
    <row r="306" spans="1:34" x14ac:dyDescent="0.45">
      <c r="A306" s="3"/>
      <c r="B306">
        <v>10180</v>
      </c>
      <c r="C306" t="s">
        <v>33</v>
      </c>
      <c r="D306" t="s">
        <v>76</v>
      </c>
      <c r="E306" s="2">
        <v>44988</v>
      </c>
      <c r="F306" s="2">
        <v>61122</v>
      </c>
      <c r="G306" s="2">
        <v>67732</v>
      </c>
      <c r="H306" s="2">
        <v>160245</v>
      </c>
      <c r="I306" s="4">
        <v>0.73603612184524536</v>
      </c>
      <c r="J306" s="4">
        <f>'[1]Sheet1 orig w sums'!$I$1473</f>
        <v>0.75962237056973825</v>
      </c>
      <c r="K306" s="4">
        <f t="shared" si="72"/>
        <v>-2.3586248724492886E-2</v>
      </c>
      <c r="L306" s="2">
        <v>42891.433349609375</v>
      </c>
      <c r="M306" s="2">
        <v>61471.2939453125</v>
      </c>
      <c r="N306" s="2">
        <v>69613.2900390625</v>
      </c>
      <c r="O306" s="2">
        <v>170009</v>
      </c>
      <c r="P306" s="4">
        <v>0.69774734973907471</v>
      </c>
      <c r="Q306" s="5">
        <f>'[1]Sheet1 orig w sums'!$N$1473</f>
        <v>0.77681666360810153</v>
      </c>
      <c r="R306" s="4">
        <f t="shared" si="73"/>
        <v>-7.9069313869026825E-2</v>
      </c>
      <c r="S306" s="6">
        <f t="shared" si="80"/>
        <v>31150957</v>
      </c>
      <c r="T306" s="4">
        <f t="shared" si="74"/>
        <v>9.6485748540310723E-2</v>
      </c>
      <c r="U306" s="6">
        <f t="shared" si="75"/>
        <v>2430.246517448561</v>
      </c>
      <c r="V306" s="2">
        <f t="shared" si="81"/>
        <v>9860.7951794591281</v>
      </c>
      <c r="W306" s="6">
        <f t="shared" si="82"/>
        <v>2040698.4382355427</v>
      </c>
      <c r="X306" s="7">
        <f t="shared" si="76"/>
        <v>0.14165104355685365</v>
      </c>
      <c r="Y306" s="2">
        <f t="shared" si="83"/>
        <v>9860.7951794591281</v>
      </c>
      <c r="Z306" s="6">
        <f t="shared" si="84"/>
        <v>2040698.4382355427</v>
      </c>
      <c r="AA306" s="8">
        <f t="shared" si="85"/>
        <v>493039758.97295642</v>
      </c>
      <c r="AB306" s="9">
        <f t="shared" si="77"/>
        <v>290.00803426463091</v>
      </c>
      <c r="AC306" s="10">
        <f t="shared" si="86"/>
        <v>102034921911.77716</v>
      </c>
      <c r="AD306" s="9">
        <f t="shared" si="78"/>
        <v>327.54987884249323</v>
      </c>
      <c r="AE306">
        <f t="shared" si="79"/>
        <v>1</v>
      </c>
      <c r="AF306" s="10">
        <f t="shared" si="87"/>
        <v>32869317.264863759</v>
      </c>
      <c r="AG306" s="10">
        <f t="shared" si="89"/>
        <v>6802328127.4518108</v>
      </c>
      <c r="AH306" s="8">
        <f t="shared" si="88"/>
        <v>193.33868950975395</v>
      </c>
    </row>
    <row r="307" spans="1:34" x14ac:dyDescent="0.45">
      <c r="A307" s="3"/>
      <c r="B307">
        <v>39380</v>
      </c>
      <c r="C307" t="s">
        <v>33</v>
      </c>
      <c r="D307" t="s">
        <v>77</v>
      </c>
      <c r="E307" s="2">
        <v>42162</v>
      </c>
      <c r="F307" s="2">
        <v>57977</v>
      </c>
      <c r="G307" s="2">
        <v>59715</v>
      </c>
      <c r="H307" s="2">
        <v>141472</v>
      </c>
      <c r="I307" s="4">
        <v>0.72721940279006958</v>
      </c>
      <c r="J307" s="4">
        <f>'[1]Sheet1 orig w sums'!$I$1473</f>
        <v>0.75962237056973825</v>
      </c>
      <c r="K307" s="4">
        <f t="shared" si="72"/>
        <v>-3.2402967779668668E-2</v>
      </c>
      <c r="L307" s="2">
        <v>42519.78515625</v>
      </c>
      <c r="M307" s="2">
        <v>60365.7734375</v>
      </c>
      <c r="N307" s="2">
        <v>67623.921875</v>
      </c>
      <c r="O307" s="2">
        <v>164685</v>
      </c>
      <c r="P307" s="4">
        <v>0.70436906814575195</v>
      </c>
      <c r="Q307" s="5">
        <f>'[1]Sheet1 orig w sums'!$N$1473</f>
        <v>0.77681666360810153</v>
      </c>
      <c r="R307" s="4">
        <f t="shared" si="73"/>
        <v>-7.2447595462349579E-2</v>
      </c>
      <c r="S307" s="6">
        <f t="shared" si="80"/>
        <v>31315642</v>
      </c>
      <c r="T307" s="4">
        <f t="shared" si="74"/>
        <v>9.6995837379583325E-2</v>
      </c>
      <c r="U307" s="6">
        <f t="shared" si="75"/>
        <v>2186.6775668859241</v>
      </c>
      <c r="V307" s="2">
        <f t="shared" si="81"/>
        <v>8694.2885768069955</v>
      </c>
      <c r="W307" s="6">
        <f t="shared" si="82"/>
        <v>2049392.7268123496</v>
      </c>
      <c r="X307" s="7">
        <f t="shared" si="76"/>
        <v>0.12856823940022327</v>
      </c>
      <c r="Y307" s="2">
        <f t="shared" si="83"/>
        <v>8694.2885768069955</v>
      </c>
      <c r="Z307" s="6">
        <f t="shared" si="84"/>
        <v>2049392.7268123496</v>
      </c>
      <c r="AA307" s="8">
        <f t="shared" si="85"/>
        <v>434714428.84034979</v>
      </c>
      <c r="AB307" s="9">
        <f t="shared" si="77"/>
        <v>263.96722764085968</v>
      </c>
      <c r="AC307" s="10">
        <f t="shared" si="86"/>
        <v>102469636340.61751</v>
      </c>
      <c r="AD307" s="9">
        <f t="shared" si="78"/>
        <v>327.21550572272321</v>
      </c>
      <c r="AE307">
        <f t="shared" si="79"/>
        <v>1</v>
      </c>
      <c r="AF307" s="10">
        <f t="shared" si="87"/>
        <v>28980961.922689985</v>
      </c>
      <c r="AG307" s="10">
        <f t="shared" si="89"/>
        <v>6831309089.3745012</v>
      </c>
      <c r="AH307" s="8">
        <f t="shared" si="88"/>
        <v>175.97815176057313</v>
      </c>
    </row>
    <row r="308" spans="1:34" x14ac:dyDescent="0.45">
      <c r="A308" s="3"/>
      <c r="B308">
        <v>27100</v>
      </c>
      <c r="C308" t="s">
        <v>33</v>
      </c>
      <c r="D308" t="s">
        <v>78</v>
      </c>
      <c r="E308" s="2">
        <v>51878</v>
      </c>
      <c r="F308" s="2">
        <v>70474</v>
      </c>
      <c r="G308" s="2">
        <v>71695</v>
      </c>
      <c r="H308" s="2">
        <v>158422</v>
      </c>
      <c r="I308" s="4">
        <v>0.73612964153289795</v>
      </c>
      <c r="J308" s="4">
        <f>'[1]Sheet1 orig w sums'!$I$1473</f>
        <v>0.75962237056973825</v>
      </c>
      <c r="K308" s="4">
        <f t="shared" si="72"/>
        <v>-2.3492729036840299E-2</v>
      </c>
      <c r="L308" s="2">
        <v>42087.1015625</v>
      </c>
      <c r="M308" s="2">
        <v>60296.84375</v>
      </c>
      <c r="N308" s="2">
        <v>67780.5234375</v>
      </c>
      <c r="O308" s="2">
        <v>158913</v>
      </c>
      <c r="P308" s="4">
        <v>0.69799840450286865</v>
      </c>
      <c r="Q308" s="5">
        <f>'[1]Sheet1 orig w sums'!$N$1473</f>
        <v>0.77681666360810153</v>
      </c>
      <c r="R308" s="4">
        <f t="shared" si="73"/>
        <v>-7.881825910523288E-2</v>
      </c>
      <c r="S308" s="6">
        <f t="shared" si="80"/>
        <v>31474555</v>
      </c>
      <c r="T308" s="4">
        <f t="shared" si="74"/>
        <v>9.7488048253162152E-2</v>
      </c>
      <c r="U308" s="6">
        <f t="shared" si="75"/>
        <v>2376.2461269576211</v>
      </c>
      <c r="V308" s="2">
        <f t="shared" si="81"/>
        <v>9567.2545935681901</v>
      </c>
      <c r="W308" s="6">
        <f t="shared" si="82"/>
        <v>2058959.9814059178</v>
      </c>
      <c r="X308" s="7">
        <f t="shared" si="76"/>
        <v>0.1411504973458946</v>
      </c>
      <c r="Y308" s="2">
        <f t="shared" si="83"/>
        <v>9567.2545935681901</v>
      </c>
      <c r="Z308" s="6">
        <f t="shared" si="84"/>
        <v>2058959.9814059178</v>
      </c>
      <c r="AA308" s="8">
        <f t="shared" si="85"/>
        <v>478362729.67840952</v>
      </c>
      <c r="AB308" s="9">
        <f t="shared" si="77"/>
        <v>301.02177271740482</v>
      </c>
      <c r="AC308" s="10">
        <f t="shared" si="86"/>
        <v>102947999070.29591</v>
      </c>
      <c r="AD308" s="9">
        <f t="shared" si="78"/>
        <v>327.08325525268242</v>
      </c>
      <c r="AE308">
        <f t="shared" si="79"/>
        <v>1</v>
      </c>
      <c r="AF308" s="10">
        <f t="shared" si="87"/>
        <v>31890848.645227302</v>
      </c>
      <c r="AG308" s="10">
        <f t="shared" si="89"/>
        <v>6863199938.0197287</v>
      </c>
      <c r="AH308" s="8">
        <f t="shared" si="88"/>
        <v>200.68118181160321</v>
      </c>
    </row>
    <row r="309" spans="1:34" x14ac:dyDescent="0.45">
      <c r="A309" s="3"/>
      <c r="B309">
        <v>31460</v>
      </c>
      <c r="C309" t="s">
        <v>33</v>
      </c>
      <c r="D309" t="s">
        <v>79</v>
      </c>
      <c r="E309" s="2">
        <v>29413</v>
      </c>
      <c r="F309" s="2">
        <v>51416</v>
      </c>
      <c r="G309" s="2">
        <v>42166</v>
      </c>
      <c r="H309" s="2">
        <v>123109</v>
      </c>
      <c r="I309" s="4">
        <v>0.5720592737197876</v>
      </c>
      <c r="J309" s="4">
        <f>'[1]Sheet1 orig w sums'!$I$1473</f>
        <v>0.75962237056973825</v>
      </c>
      <c r="K309" s="4">
        <f t="shared" si="72"/>
        <v>-0.18756309684995065</v>
      </c>
      <c r="L309" s="2">
        <v>38229.67578125</v>
      </c>
      <c r="M309" s="2">
        <v>59070.296875</v>
      </c>
      <c r="N309" s="2">
        <v>57730.94921875</v>
      </c>
      <c r="O309" s="2">
        <v>155013</v>
      </c>
      <c r="P309" s="4">
        <v>0.64718949794769287</v>
      </c>
      <c r="Q309" s="5">
        <f>'[1]Sheet1 orig w sums'!$N$1473</f>
        <v>0.77681666360810153</v>
      </c>
      <c r="R309" s="4">
        <f t="shared" si="73"/>
        <v>-0.12962716566040866</v>
      </c>
      <c r="S309" s="6">
        <f t="shared" si="80"/>
        <v>31629568</v>
      </c>
      <c r="T309" s="4">
        <f t="shared" si="74"/>
        <v>9.796817942019112E-2</v>
      </c>
      <c r="U309" s="6">
        <f t="shared" si="75"/>
        <v>3828.5575793125727</v>
      </c>
      <c r="V309" s="2">
        <f t="shared" si="81"/>
        <v>14453.841072120624</v>
      </c>
      <c r="W309" s="6">
        <f t="shared" si="82"/>
        <v>2073413.8224780385</v>
      </c>
      <c r="X309" s="7">
        <f t="shared" si="76"/>
        <v>0.25036555379252745</v>
      </c>
      <c r="Y309" s="2">
        <f t="shared" si="83"/>
        <v>14453.841072120624</v>
      </c>
      <c r="Z309" s="6">
        <f t="shared" si="84"/>
        <v>2073413.8224780385</v>
      </c>
      <c r="AA309" s="8">
        <f t="shared" si="85"/>
        <v>722692053.60603118</v>
      </c>
      <c r="AB309" s="9">
        <f t="shared" si="77"/>
        <v>466.21383600474235</v>
      </c>
      <c r="AC309" s="10">
        <f t="shared" si="86"/>
        <v>103670691123.90195</v>
      </c>
      <c r="AD309" s="9">
        <f t="shared" si="78"/>
        <v>327.76511877715802</v>
      </c>
      <c r="AE309">
        <f t="shared" si="79"/>
        <v>1</v>
      </c>
      <c r="AF309" s="10">
        <f t="shared" si="87"/>
        <v>48179470.24040208</v>
      </c>
      <c r="AG309" s="10">
        <f t="shared" si="89"/>
        <v>6911379408.2601309</v>
      </c>
      <c r="AH309" s="8">
        <f t="shared" si="88"/>
        <v>310.80922400316155</v>
      </c>
    </row>
    <row r="310" spans="1:34" x14ac:dyDescent="0.45">
      <c r="A310" s="3"/>
      <c r="B310">
        <v>10780</v>
      </c>
      <c r="C310" t="s">
        <v>33</v>
      </c>
      <c r="D310" t="s">
        <v>80</v>
      </c>
      <c r="E310" s="2">
        <v>41458</v>
      </c>
      <c r="F310" s="2">
        <v>59242</v>
      </c>
      <c r="G310" s="2">
        <v>57688</v>
      </c>
      <c r="H310" s="2">
        <v>145035</v>
      </c>
      <c r="I310" s="4">
        <v>0.69980758428573608</v>
      </c>
      <c r="J310" s="4">
        <f>'[1]Sheet1 orig w sums'!$I$1473</f>
        <v>0.75962237056973825</v>
      </c>
      <c r="K310" s="4">
        <f t="shared" si="72"/>
        <v>-5.9814786284002164E-2</v>
      </c>
      <c r="L310" s="2">
        <v>39919.14208984375</v>
      </c>
      <c r="M310" s="2">
        <v>59241.4404296875</v>
      </c>
      <c r="N310" s="2">
        <v>60082.40234375</v>
      </c>
      <c r="O310" s="2">
        <v>153894</v>
      </c>
      <c r="P310" s="4">
        <v>0.67383813858032227</v>
      </c>
      <c r="Q310" s="5">
        <f>'[1]Sheet1 orig w sums'!$N$1473</f>
        <v>0.77681666360810153</v>
      </c>
      <c r="R310" s="4">
        <f t="shared" si="73"/>
        <v>-0.10297852502777927</v>
      </c>
      <c r="S310" s="6">
        <f t="shared" si="80"/>
        <v>31783462</v>
      </c>
      <c r="T310" s="4">
        <f t="shared" si="74"/>
        <v>9.8444844640648482E-2</v>
      </c>
      <c r="U310" s="6">
        <f t="shared" si="75"/>
        <v>3050.2980779851346</v>
      </c>
      <c r="V310" s="2">
        <f t="shared" si="81"/>
        <v>11477.528498570715</v>
      </c>
      <c r="W310" s="6">
        <f t="shared" si="82"/>
        <v>2084891.3509766092</v>
      </c>
      <c r="X310" s="7">
        <f t="shared" si="76"/>
        <v>0.19102978660713707</v>
      </c>
      <c r="Y310" s="2">
        <f t="shared" si="83"/>
        <v>11477.528498570715</v>
      </c>
      <c r="Z310" s="6">
        <f t="shared" si="84"/>
        <v>2084891.3509766092</v>
      </c>
      <c r="AA310" s="8">
        <f t="shared" si="85"/>
        <v>573876424.9285357</v>
      </c>
      <c r="AB310" s="9">
        <f t="shared" si="77"/>
        <v>372.90370315186794</v>
      </c>
      <c r="AC310" s="10">
        <f t="shared" si="86"/>
        <v>104244567548.83049</v>
      </c>
      <c r="AD310" s="9">
        <f t="shared" si="78"/>
        <v>327.98367763974386</v>
      </c>
      <c r="AE310">
        <f t="shared" si="79"/>
        <v>1</v>
      </c>
      <c r="AF310" s="10">
        <f t="shared" si="87"/>
        <v>38258428.32856904</v>
      </c>
      <c r="AG310" s="10">
        <f t="shared" si="89"/>
        <v>6949637836.5887003</v>
      </c>
      <c r="AH310" s="8">
        <f t="shared" si="88"/>
        <v>248.60246876791194</v>
      </c>
    </row>
    <row r="311" spans="1:34" x14ac:dyDescent="0.45">
      <c r="A311" s="3"/>
      <c r="B311">
        <v>47220</v>
      </c>
      <c r="C311" t="s">
        <v>33</v>
      </c>
      <c r="D311" t="s">
        <v>81</v>
      </c>
      <c r="E311" s="2">
        <v>41762</v>
      </c>
      <c r="F311" s="2">
        <v>65305</v>
      </c>
      <c r="G311" s="2">
        <v>59129</v>
      </c>
      <c r="H311" s="2">
        <v>146438</v>
      </c>
      <c r="I311" s="4">
        <v>0.63949161767959595</v>
      </c>
      <c r="J311" s="4">
        <f>'[1]Sheet1 orig w sums'!$I$1473</f>
        <v>0.75962237056973825</v>
      </c>
      <c r="K311" s="4">
        <f t="shared" si="72"/>
        <v>-0.1201307528901423</v>
      </c>
      <c r="L311" s="2">
        <v>41438.90234375</v>
      </c>
      <c r="M311" s="2">
        <v>63114.65234375</v>
      </c>
      <c r="N311" s="2">
        <v>62885.5546875</v>
      </c>
      <c r="O311" s="2">
        <v>153400</v>
      </c>
      <c r="P311" s="4">
        <v>0.65656548738479614</v>
      </c>
      <c r="Q311" s="5">
        <f>'[1]Sheet1 orig w sums'!$N$1473</f>
        <v>0.77681666360810153</v>
      </c>
      <c r="R311" s="4">
        <f t="shared" si="73"/>
        <v>-0.12025117622330539</v>
      </c>
      <c r="S311" s="6">
        <f t="shared" si="80"/>
        <v>31936862</v>
      </c>
      <c r="T311" s="4">
        <f t="shared" si="74"/>
        <v>9.891997976494285E-2</v>
      </c>
      <c r="U311" s="6">
        <f t="shared" si="75"/>
        <v>3794.805590630468</v>
      </c>
      <c r="V311" s="2">
        <f t="shared" si="81"/>
        <v>14397.006255042344</v>
      </c>
      <c r="W311" s="6">
        <f t="shared" si="82"/>
        <v>2099288.3572316514</v>
      </c>
      <c r="X311" s="7">
        <f t="shared" si="76"/>
        <v>0.22893979907764242</v>
      </c>
      <c r="Y311" s="2">
        <f t="shared" si="83"/>
        <v>14397.006255042344</v>
      </c>
      <c r="Z311" s="6">
        <f t="shared" si="84"/>
        <v>2099288.3572316514</v>
      </c>
      <c r="AA311" s="8">
        <f t="shared" si="85"/>
        <v>719850312.75211728</v>
      </c>
      <c r="AB311" s="9">
        <f t="shared" si="77"/>
        <v>469.26356763501775</v>
      </c>
      <c r="AC311" s="10">
        <f t="shared" si="86"/>
        <v>104964417861.58261</v>
      </c>
      <c r="AD311" s="9">
        <f t="shared" si="78"/>
        <v>328.66227703142101</v>
      </c>
      <c r="AE311">
        <f t="shared" si="79"/>
        <v>1</v>
      </c>
      <c r="AF311" s="10">
        <f t="shared" si="87"/>
        <v>47990020.850141153</v>
      </c>
      <c r="AG311" s="10">
        <f t="shared" si="89"/>
        <v>6997627857.4388418</v>
      </c>
      <c r="AH311" s="8">
        <f t="shared" si="88"/>
        <v>312.84237842334517</v>
      </c>
    </row>
    <row r="312" spans="1:34" x14ac:dyDescent="0.45">
      <c r="A312" s="3"/>
      <c r="B312">
        <v>19460</v>
      </c>
      <c r="C312" t="s">
        <v>33</v>
      </c>
      <c r="D312" t="s">
        <v>82</v>
      </c>
      <c r="E312" s="2">
        <v>47406</v>
      </c>
      <c r="F312" s="2">
        <v>64053</v>
      </c>
      <c r="G312" s="2">
        <v>65388</v>
      </c>
      <c r="H312" s="2">
        <v>145867</v>
      </c>
      <c r="I312" s="4">
        <v>0.74010586738586426</v>
      </c>
      <c r="J312" s="4">
        <f>'[1]Sheet1 orig w sums'!$I$1473</f>
        <v>0.75962237056973825</v>
      </c>
      <c r="K312" s="4">
        <f t="shared" si="72"/>
        <v>-1.951650318387399E-2</v>
      </c>
      <c r="L312" s="2">
        <v>42419.6162109375</v>
      </c>
      <c r="M312" s="2">
        <v>59163.146484375</v>
      </c>
      <c r="N312" s="2">
        <v>64009.7744140625</v>
      </c>
      <c r="O312" s="2">
        <v>152293</v>
      </c>
      <c r="P312" s="4">
        <v>0.71699392795562744</v>
      </c>
      <c r="Q312" s="5">
        <f>'[1]Sheet1 orig w sums'!$N$1473</f>
        <v>0.77681666360810153</v>
      </c>
      <c r="R312" s="4">
        <f t="shared" si="73"/>
        <v>-5.9822735652474091E-2</v>
      </c>
      <c r="S312" s="6">
        <f t="shared" si="80"/>
        <v>32089155</v>
      </c>
      <c r="T312" s="4">
        <f t="shared" si="74"/>
        <v>9.9391686110993457E-2</v>
      </c>
      <c r="U312" s="6">
        <f t="shared" si="75"/>
        <v>1769.6506362516836</v>
      </c>
      <c r="V312" s="2">
        <f t="shared" si="81"/>
        <v>6675.8582547574742</v>
      </c>
      <c r="W312" s="6">
        <f t="shared" si="82"/>
        <v>2105964.2154864087</v>
      </c>
      <c r="X312" s="7">
        <f t="shared" si="76"/>
        <v>0.10429435685201907</v>
      </c>
      <c r="Y312" s="2">
        <f t="shared" si="83"/>
        <v>6675.8582547574742</v>
      </c>
      <c r="Z312" s="6">
        <f t="shared" si="84"/>
        <v>2105964.2154864087</v>
      </c>
      <c r="AA312" s="8">
        <f t="shared" si="85"/>
        <v>333792912.73787373</v>
      </c>
      <c r="AB312" s="9">
        <f t="shared" si="77"/>
        <v>219.17810584719831</v>
      </c>
      <c r="AC312" s="10">
        <f t="shared" si="86"/>
        <v>105298210774.32048</v>
      </c>
      <c r="AD312" s="9">
        <f t="shared" si="78"/>
        <v>328.14267242101107</v>
      </c>
      <c r="AE312">
        <f t="shared" si="79"/>
        <v>1</v>
      </c>
      <c r="AF312" s="10">
        <f t="shared" si="87"/>
        <v>22252860.849191584</v>
      </c>
      <c r="AG312" s="10">
        <f t="shared" si="89"/>
        <v>7019880718.2880335</v>
      </c>
      <c r="AH312" s="8">
        <f t="shared" si="88"/>
        <v>146.11873723146556</v>
      </c>
    </row>
    <row r="313" spans="1:34" x14ac:dyDescent="0.45">
      <c r="A313" s="3"/>
      <c r="B313">
        <v>48660</v>
      </c>
      <c r="C313" t="s">
        <v>33</v>
      </c>
      <c r="D313" t="s">
        <v>83</v>
      </c>
      <c r="E313" s="2">
        <v>43093</v>
      </c>
      <c r="F313" s="2">
        <v>58458</v>
      </c>
      <c r="G313" s="2">
        <v>64042</v>
      </c>
      <c r="H313" s="2">
        <v>151524</v>
      </c>
      <c r="I313" s="4">
        <v>0.73716169595718384</v>
      </c>
      <c r="J313" s="4">
        <f>'[1]Sheet1 orig w sums'!$I$1473</f>
        <v>0.75962237056973825</v>
      </c>
      <c r="K313" s="4">
        <f t="shared" si="72"/>
        <v>-2.246067461255441E-2</v>
      </c>
      <c r="L313" s="2">
        <v>38205.955322265625</v>
      </c>
      <c r="M313" s="2">
        <v>54861.090087890625</v>
      </c>
      <c r="N313" s="2">
        <v>57705.60400390625</v>
      </c>
      <c r="O313" s="2">
        <v>150994</v>
      </c>
      <c r="P313" s="4">
        <v>0.69641262292861938</v>
      </c>
      <c r="Q313" s="5">
        <f>'[1]Sheet1 orig w sums'!$N$1473</f>
        <v>0.77681666360810153</v>
      </c>
      <c r="R313" s="4">
        <f t="shared" si="73"/>
        <v>-8.0404040679482147E-2</v>
      </c>
      <c r="S313" s="6">
        <f t="shared" si="80"/>
        <v>32240149</v>
      </c>
      <c r="T313" s="4">
        <f t="shared" si="74"/>
        <v>9.9859368985554767E-2</v>
      </c>
      <c r="U313" s="6">
        <f t="shared" si="75"/>
        <v>2205.5266595737462</v>
      </c>
      <c r="V313" s="2">
        <f t="shared" si="81"/>
        <v>8327.9718412936618</v>
      </c>
      <c r="W313" s="6">
        <f t="shared" si="82"/>
        <v>2114292.1873277025</v>
      </c>
      <c r="X313" s="7">
        <f t="shared" si="76"/>
        <v>0.14431825097489523</v>
      </c>
      <c r="Y313" s="2">
        <f t="shared" si="83"/>
        <v>8327.9718412936618</v>
      </c>
      <c r="Z313" s="6">
        <f t="shared" si="84"/>
        <v>2114292.1873277025</v>
      </c>
      <c r="AA313" s="8">
        <f t="shared" si="85"/>
        <v>416398592.06468308</v>
      </c>
      <c r="AB313" s="9">
        <f t="shared" si="77"/>
        <v>275.77161480898781</v>
      </c>
      <c r="AC313" s="10">
        <f t="shared" si="86"/>
        <v>105714609366.38516</v>
      </c>
      <c r="AD313" s="9">
        <f t="shared" si="78"/>
        <v>327.89739702004846</v>
      </c>
      <c r="AE313">
        <f t="shared" si="79"/>
        <v>1</v>
      </c>
      <c r="AF313" s="10">
        <f t="shared" si="87"/>
        <v>27759906.137645535</v>
      </c>
      <c r="AG313" s="10">
        <f t="shared" si="89"/>
        <v>7047640624.4256792</v>
      </c>
      <c r="AH313" s="8">
        <f t="shared" si="88"/>
        <v>183.84774320599186</v>
      </c>
    </row>
    <row r="314" spans="1:34" x14ac:dyDescent="0.45">
      <c r="A314" s="3"/>
      <c r="B314">
        <v>25260</v>
      </c>
      <c r="C314" t="s">
        <v>33</v>
      </c>
      <c r="D314" t="s">
        <v>84</v>
      </c>
      <c r="E314" s="2">
        <v>28188</v>
      </c>
      <c r="F314" s="2">
        <v>57570</v>
      </c>
      <c r="G314" s="2">
        <v>39511</v>
      </c>
      <c r="H314" s="2">
        <v>129461</v>
      </c>
      <c r="I314" s="4">
        <v>0.48963001370429993</v>
      </c>
      <c r="J314" s="4">
        <f>'[1]Sheet1 orig w sums'!$I$1473</f>
        <v>0.75962237056973825</v>
      </c>
      <c r="K314" s="4">
        <f t="shared" si="72"/>
        <v>-0.26999235686543832</v>
      </c>
      <c r="L314" s="2">
        <v>36809.953125</v>
      </c>
      <c r="M314" s="2">
        <v>61424.75</v>
      </c>
      <c r="N314" s="2">
        <v>49135.66015625</v>
      </c>
      <c r="O314" s="2">
        <v>150075</v>
      </c>
      <c r="P314" s="4">
        <v>0.59926909208297729</v>
      </c>
      <c r="Q314" s="5">
        <f>'[1]Sheet1 orig w sums'!$N$1473</f>
        <v>0.77681666360810153</v>
      </c>
      <c r="R314" s="4">
        <f t="shared" si="73"/>
        <v>-0.17754757152512424</v>
      </c>
      <c r="S314" s="6">
        <f t="shared" si="80"/>
        <v>32390224</v>
      </c>
      <c r="T314" s="4">
        <f t="shared" si="74"/>
        <v>0.10032420538567521</v>
      </c>
      <c r="U314" s="6">
        <f t="shared" si="75"/>
        <v>5452.9075970189378</v>
      </c>
      <c r="V314" s="2">
        <f t="shared" si="81"/>
        <v>18196.995092652425</v>
      </c>
      <c r="W314" s="6">
        <f t="shared" si="82"/>
        <v>2132489.1824203548</v>
      </c>
      <c r="X314" s="7">
        <f t="shared" si="76"/>
        <v>0.37034192752853018</v>
      </c>
      <c r="Y314" s="2">
        <f t="shared" si="83"/>
        <v>18196.995092652425</v>
      </c>
      <c r="Z314" s="6">
        <f t="shared" si="84"/>
        <v>2132489.1824203548</v>
      </c>
      <c r="AA314" s="8">
        <f t="shared" si="85"/>
        <v>909849754.63262129</v>
      </c>
      <c r="AB314" s="9">
        <f t="shared" si="77"/>
        <v>606.26337140271278</v>
      </c>
      <c r="AC314" s="10">
        <f t="shared" si="86"/>
        <v>106624459121.01778</v>
      </c>
      <c r="AD314" s="9">
        <f t="shared" si="78"/>
        <v>329.18716190730197</v>
      </c>
      <c r="AE314">
        <f t="shared" si="79"/>
        <v>1</v>
      </c>
      <c r="AF314" s="10">
        <f t="shared" si="87"/>
        <v>60656650.308841422</v>
      </c>
      <c r="AG314" s="10">
        <f t="shared" si="89"/>
        <v>7108297274.7345209</v>
      </c>
      <c r="AH314" s="8">
        <f t="shared" si="88"/>
        <v>404.17558093514191</v>
      </c>
    </row>
    <row r="315" spans="1:34" x14ac:dyDescent="0.45">
      <c r="A315" s="3"/>
      <c r="B315">
        <v>45500</v>
      </c>
      <c r="C315" t="s">
        <v>33</v>
      </c>
      <c r="D315" t="s">
        <v>85</v>
      </c>
      <c r="E315" s="2">
        <v>42052</v>
      </c>
      <c r="F315" s="2">
        <v>60463</v>
      </c>
      <c r="G315" s="2">
        <v>58733</v>
      </c>
      <c r="H315" s="2">
        <v>143377</v>
      </c>
      <c r="I315" s="4">
        <v>0.6954997181892395</v>
      </c>
      <c r="J315" s="4">
        <f>'[1]Sheet1 orig w sums'!$I$1473</f>
        <v>0.75962237056973825</v>
      </c>
      <c r="K315" s="4">
        <f t="shared" si="72"/>
        <v>-6.4122652380498746E-2</v>
      </c>
      <c r="L315" s="2">
        <v>38756.54541015625</v>
      </c>
      <c r="M315" s="2">
        <v>58422.2314453125</v>
      </c>
      <c r="N315" s="2">
        <v>59444.61181640625</v>
      </c>
      <c r="O315" s="2">
        <v>150034</v>
      </c>
      <c r="P315" s="4">
        <v>0.66338694095611572</v>
      </c>
      <c r="Q315" s="5">
        <f>'[1]Sheet1 orig w sums'!$N$1473</f>
        <v>0.77681666360810153</v>
      </c>
      <c r="R315" s="4">
        <f t="shared" si="73"/>
        <v>-0.11342972265198581</v>
      </c>
      <c r="S315" s="6">
        <f t="shared" si="80"/>
        <v>32540258</v>
      </c>
      <c r="T315" s="4">
        <f t="shared" si="74"/>
        <v>0.10078891479400887</v>
      </c>
      <c r="U315" s="6">
        <f t="shared" si="75"/>
        <v>3313.4087547759605</v>
      </c>
      <c r="V315" s="2">
        <f t="shared" si="81"/>
        <v>12705.227925521194</v>
      </c>
      <c r="W315" s="6">
        <f t="shared" si="82"/>
        <v>2145194.4103458761</v>
      </c>
      <c r="X315" s="7">
        <f t="shared" si="76"/>
        <v>0.21373220443866453</v>
      </c>
      <c r="Y315" s="2">
        <f t="shared" si="83"/>
        <v>12705.227925521194</v>
      </c>
      <c r="Z315" s="6">
        <f t="shared" si="84"/>
        <v>2145194.4103458761</v>
      </c>
      <c r="AA315" s="8">
        <f t="shared" si="85"/>
        <v>635261396.27605975</v>
      </c>
      <c r="AB315" s="9">
        <f t="shared" si="77"/>
        <v>423.41162421588422</v>
      </c>
      <c r="AC315" s="10">
        <f t="shared" si="86"/>
        <v>107259720517.29384</v>
      </c>
      <c r="AD315" s="9">
        <f t="shared" si="78"/>
        <v>329.62160446697703</v>
      </c>
      <c r="AE315">
        <f t="shared" si="79"/>
        <v>1</v>
      </c>
      <c r="AF315" s="10">
        <f t="shared" si="87"/>
        <v>42350759.751737311</v>
      </c>
      <c r="AG315" s="10">
        <f t="shared" si="89"/>
        <v>7150648034.4862585</v>
      </c>
      <c r="AH315" s="8">
        <f t="shared" si="88"/>
        <v>282.27441614392279</v>
      </c>
    </row>
    <row r="316" spans="1:34" x14ac:dyDescent="0.45">
      <c r="A316" s="3"/>
      <c r="B316">
        <v>10500</v>
      </c>
      <c r="C316" t="s">
        <v>33</v>
      </c>
      <c r="D316" t="s">
        <v>86</v>
      </c>
      <c r="E316" s="2">
        <v>45007</v>
      </c>
      <c r="F316" s="2">
        <v>63648</v>
      </c>
      <c r="G316" s="2">
        <v>62907</v>
      </c>
      <c r="H316" s="2">
        <v>153759</v>
      </c>
      <c r="I316" s="4">
        <v>0.70712357759475708</v>
      </c>
      <c r="J316" s="4">
        <f>'[1]Sheet1 orig w sums'!$I$1473</f>
        <v>0.75962237056973825</v>
      </c>
      <c r="K316" s="4">
        <f t="shared" si="72"/>
        <v>-5.2498792974981168E-2</v>
      </c>
      <c r="L316" s="2">
        <v>39533.37353515625</v>
      </c>
      <c r="M316" s="2">
        <v>55990.447021484375</v>
      </c>
      <c r="N316" s="2">
        <v>60189.818359375</v>
      </c>
      <c r="O316" s="2">
        <v>149912</v>
      </c>
      <c r="P316" s="4">
        <v>0.70607352256774902</v>
      </c>
      <c r="Q316" s="5">
        <f>'[1]Sheet1 orig w sums'!$N$1473</f>
        <v>0.77681666360810153</v>
      </c>
      <c r="R316" s="4">
        <f t="shared" si="73"/>
        <v>-7.0743141040352508E-2</v>
      </c>
      <c r="S316" s="6">
        <f t="shared" si="80"/>
        <v>32690170</v>
      </c>
      <c r="T316" s="4">
        <f t="shared" si="74"/>
        <v>0.10125324632434275</v>
      </c>
      <c r="U316" s="6">
        <f t="shared" si="75"/>
        <v>1980.4700452766272</v>
      </c>
      <c r="V316" s="2">
        <f t="shared" si="81"/>
        <v>7538.1963156633647</v>
      </c>
      <c r="W316" s="6">
        <f t="shared" si="82"/>
        <v>2152732.6066615395</v>
      </c>
      <c r="X316" s="7">
        <f t="shared" si="76"/>
        <v>0.12524038983894417</v>
      </c>
      <c r="Y316" s="2">
        <f t="shared" si="83"/>
        <v>7538.1963156633647</v>
      </c>
      <c r="Z316" s="6">
        <f t="shared" si="84"/>
        <v>2152732.6066615395</v>
      </c>
      <c r="AA316" s="8">
        <f t="shared" si="85"/>
        <v>376909815.78316826</v>
      </c>
      <c r="AB316" s="9">
        <f t="shared" si="77"/>
        <v>251.42071067237327</v>
      </c>
      <c r="AC316" s="10">
        <f t="shared" si="86"/>
        <v>107636630333.07701</v>
      </c>
      <c r="AD316" s="9">
        <f t="shared" si="78"/>
        <v>329.26298741510675</v>
      </c>
      <c r="AE316">
        <f t="shared" si="79"/>
        <v>1</v>
      </c>
      <c r="AF316" s="10">
        <f t="shared" si="87"/>
        <v>25127321.052211218</v>
      </c>
      <c r="AG316" s="10">
        <f t="shared" si="89"/>
        <v>7175775355.5384693</v>
      </c>
      <c r="AH316" s="8">
        <f t="shared" si="88"/>
        <v>167.61380711491555</v>
      </c>
    </row>
    <row r="317" spans="1:34" x14ac:dyDescent="0.45">
      <c r="A317" s="3"/>
      <c r="B317">
        <v>20020</v>
      </c>
      <c r="C317" t="s">
        <v>33</v>
      </c>
      <c r="D317" t="s">
        <v>87</v>
      </c>
      <c r="E317" s="2">
        <v>41492</v>
      </c>
      <c r="F317" s="2">
        <v>54832</v>
      </c>
      <c r="G317" s="2">
        <v>57944</v>
      </c>
      <c r="H317" s="2">
        <v>130861</v>
      </c>
      <c r="I317" s="4">
        <v>0.75671142339706421</v>
      </c>
      <c r="J317" s="4">
        <f>'[1]Sheet1 orig w sums'!$I$1473</f>
        <v>0.75962237056973825</v>
      </c>
      <c r="K317" s="4">
        <f t="shared" si="72"/>
        <v>-2.9109471726740388E-3</v>
      </c>
      <c r="L317" s="2">
        <v>39601.00390625</v>
      </c>
      <c r="M317" s="2">
        <v>55761.9365234375</v>
      </c>
      <c r="N317" s="2">
        <v>60992.0712890625</v>
      </c>
      <c r="O317" s="2">
        <v>147967</v>
      </c>
      <c r="P317" s="4">
        <v>0.71017986536026001</v>
      </c>
      <c r="Q317" s="5">
        <f>'[1]Sheet1 orig w sums'!$N$1473</f>
        <v>0.77681666360810153</v>
      </c>
      <c r="R317" s="4">
        <f t="shared" si="73"/>
        <v>-6.6636798247841522E-2</v>
      </c>
      <c r="S317" s="6">
        <f t="shared" si="80"/>
        <v>32838137</v>
      </c>
      <c r="T317" s="4">
        <f t="shared" si="74"/>
        <v>0.10171155348820499</v>
      </c>
      <c r="U317" s="6">
        <f t="shared" si="75"/>
        <v>1857.8984570106252</v>
      </c>
      <c r="V317" s="2">
        <f t="shared" si="81"/>
        <v>7153.6743996499463</v>
      </c>
      <c r="W317" s="6">
        <f t="shared" si="82"/>
        <v>2159886.2810611892</v>
      </c>
      <c r="X317" s="7">
        <f t="shared" si="76"/>
        <v>0.11728859585283162</v>
      </c>
      <c r="Y317" s="2">
        <f t="shared" si="83"/>
        <v>7153.6743996499463</v>
      </c>
      <c r="Z317" s="6">
        <f t="shared" si="84"/>
        <v>2159886.2810611892</v>
      </c>
      <c r="AA317" s="8">
        <f t="shared" si="85"/>
        <v>357683719.98249733</v>
      </c>
      <c r="AB317" s="9">
        <f t="shared" si="77"/>
        <v>241.73208889988803</v>
      </c>
      <c r="AC317" s="10">
        <f t="shared" si="86"/>
        <v>107994314053.05951</v>
      </c>
      <c r="AD317" s="9">
        <f t="shared" si="78"/>
        <v>328.86857757204535</v>
      </c>
      <c r="AE317">
        <f t="shared" si="79"/>
        <v>1</v>
      </c>
      <c r="AF317" s="10">
        <f t="shared" si="87"/>
        <v>23845581.332166485</v>
      </c>
      <c r="AG317" s="10">
        <f t="shared" si="89"/>
        <v>7199620936.870636</v>
      </c>
      <c r="AH317" s="8">
        <f t="shared" si="88"/>
        <v>161.15472593325867</v>
      </c>
    </row>
    <row r="318" spans="1:34" x14ac:dyDescent="0.45">
      <c r="A318" s="3"/>
      <c r="B318">
        <v>46660</v>
      </c>
      <c r="C318" t="s">
        <v>33</v>
      </c>
      <c r="D318" t="s">
        <v>88</v>
      </c>
      <c r="E318" s="2">
        <v>33747</v>
      </c>
      <c r="F318" s="2">
        <v>48485</v>
      </c>
      <c r="G318" s="2">
        <v>50793</v>
      </c>
      <c r="H318" s="2">
        <v>119560</v>
      </c>
      <c r="I318" s="4">
        <v>0.69602972269058228</v>
      </c>
      <c r="J318" s="4">
        <f>'[1]Sheet1 orig w sums'!$I$1473</f>
        <v>0.75962237056973825</v>
      </c>
      <c r="K318" s="4">
        <f t="shared" si="72"/>
        <v>-6.3592647879155972E-2</v>
      </c>
      <c r="L318" s="2">
        <v>35000.163208007813</v>
      </c>
      <c r="M318" s="2">
        <v>52527.110473632813</v>
      </c>
      <c r="N318" s="2">
        <v>54813.80419921875</v>
      </c>
      <c r="O318" s="2">
        <v>144564</v>
      </c>
      <c r="P318" s="4">
        <v>0.66632568836212158</v>
      </c>
      <c r="Q318" s="5">
        <f>'[1]Sheet1 orig w sums'!$N$1473</f>
        <v>0.77681666360810153</v>
      </c>
      <c r="R318" s="4">
        <f t="shared" si="73"/>
        <v>-0.11049097524597995</v>
      </c>
      <c r="S318" s="6">
        <f t="shared" si="80"/>
        <v>32982701</v>
      </c>
      <c r="T318" s="4">
        <f t="shared" si="74"/>
        <v>0.10215932033376229</v>
      </c>
      <c r="U318" s="6">
        <f t="shared" si="75"/>
        <v>2901.8858315425086</v>
      </c>
      <c r="V318" s="2">
        <f t="shared" si="81"/>
        <v>11361.618575414632</v>
      </c>
      <c r="W318" s="6">
        <f t="shared" si="82"/>
        <v>2171247.8996366039</v>
      </c>
      <c r="X318" s="7">
        <f t="shared" si="76"/>
        <v>0.20727659284732816</v>
      </c>
      <c r="Y318" s="2">
        <f t="shared" si="83"/>
        <v>11361.618575414632</v>
      </c>
      <c r="Z318" s="6">
        <f t="shared" si="84"/>
        <v>2171247.8996366039</v>
      </c>
      <c r="AA318" s="8">
        <f t="shared" si="85"/>
        <v>568080928.77073157</v>
      </c>
      <c r="AB318" s="9">
        <f t="shared" si="77"/>
        <v>392.96154559276965</v>
      </c>
      <c r="AC318" s="10">
        <f t="shared" si="86"/>
        <v>108562394981.83025</v>
      </c>
      <c r="AD318" s="9">
        <f t="shared" si="78"/>
        <v>329.14949864727652</v>
      </c>
      <c r="AE318">
        <f t="shared" si="79"/>
        <v>1</v>
      </c>
      <c r="AF318" s="10">
        <f t="shared" si="87"/>
        <v>37872061.918048769</v>
      </c>
      <c r="AG318" s="10">
        <f t="shared" si="89"/>
        <v>7237492998.7886848</v>
      </c>
      <c r="AH318" s="8">
        <f t="shared" si="88"/>
        <v>261.97436372851308</v>
      </c>
    </row>
    <row r="319" spans="1:34" x14ac:dyDescent="0.45">
      <c r="A319" s="3"/>
      <c r="B319">
        <v>26140</v>
      </c>
      <c r="C319" t="s">
        <v>33</v>
      </c>
      <c r="D319" t="s">
        <v>89</v>
      </c>
      <c r="E319" s="2">
        <v>26055</v>
      </c>
      <c r="F319" s="2">
        <v>37054</v>
      </c>
      <c r="G319" s="2">
        <v>38837</v>
      </c>
      <c r="H319" s="2">
        <v>118085</v>
      </c>
      <c r="I319" s="4">
        <v>0.70316296815872192</v>
      </c>
      <c r="J319" s="4">
        <f>'[1]Sheet1 orig w sums'!$I$1473</f>
        <v>0.75962237056973825</v>
      </c>
      <c r="K319" s="4">
        <f t="shared" si="72"/>
        <v>-5.6459402411016324E-2</v>
      </c>
      <c r="L319" s="2">
        <v>26146.376953125</v>
      </c>
      <c r="M319" s="2">
        <v>39236.55859375</v>
      </c>
      <c r="N319" s="2">
        <v>45659.59375</v>
      </c>
      <c r="O319" s="2">
        <v>143087</v>
      </c>
      <c r="P319" s="4">
        <v>0.6663779616355896</v>
      </c>
      <c r="Q319" s="5">
        <f>'[1]Sheet1 orig w sums'!$N$1473</f>
        <v>0.77681666360810153</v>
      </c>
      <c r="R319" s="4">
        <f t="shared" si="73"/>
        <v>-0.11043870197251193</v>
      </c>
      <c r="S319" s="6">
        <f t="shared" si="80"/>
        <v>33125788</v>
      </c>
      <c r="T319" s="4">
        <f t="shared" si="74"/>
        <v>0.10260251237763393</v>
      </c>
      <c r="U319" s="6">
        <f t="shared" si="75"/>
        <v>2166.6173004810789</v>
      </c>
      <c r="V319" s="2">
        <f t="shared" si="81"/>
        <v>9458.9458731742234</v>
      </c>
      <c r="W319" s="6">
        <f t="shared" si="82"/>
        <v>2180706.8455097782</v>
      </c>
      <c r="X319" s="7">
        <f t="shared" si="76"/>
        <v>0.20716228718469978</v>
      </c>
      <c r="Y319" s="2">
        <f t="shared" si="83"/>
        <v>9458.9458731742234</v>
      </c>
      <c r="Z319" s="6">
        <f t="shared" si="84"/>
        <v>2180706.8455097782</v>
      </c>
      <c r="AA319" s="8">
        <f t="shared" si="85"/>
        <v>472947293.65871119</v>
      </c>
      <c r="AB319" s="9">
        <f t="shared" si="77"/>
        <v>330.53128073040261</v>
      </c>
      <c r="AC319" s="10">
        <f t="shared" si="86"/>
        <v>109035342275.48895</v>
      </c>
      <c r="AD319" s="9">
        <f t="shared" si="78"/>
        <v>329.15546726160585</v>
      </c>
      <c r="AE319">
        <f t="shared" si="79"/>
        <v>1</v>
      </c>
      <c r="AF319" s="10">
        <f t="shared" si="87"/>
        <v>31529819.577247411</v>
      </c>
      <c r="AG319" s="10">
        <f t="shared" si="89"/>
        <v>7269022818.3659325</v>
      </c>
      <c r="AH319" s="8">
        <f t="shared" si="88"/>
        <v>220.35418715360174</v>
      </c>
    </row>
    <row r="320" spans="1:34" x14ac:dyDescent="0.45">
      <c r="A320" s="3"/>
      <c r="B320">
        <v>48540</v>
      </c>
      <c r="C320" t="s">
        <v>33</v>
      </c>
      <c r="D320" t="s">
        <v>90</v>
      </c>
      <c r="E320" s="2">
        <v>46243</v>
      </c>
      <c r="F320" s="2">
        <v>63853</v>
      </c>
      <c r="G320" s="2">
        <v>63546</v>
      </c>
      <c r="H320" s="2">
        <v>153172</v>
      </c>
      <c r="I320" s="4">
        <v>0.72421032190322876</v>
      </c>
      <c r="J320" s="4">
        <f>'[1]Sheet1 orig w sums'!$I$1473</f>
        <v>0.75962237056973825</v>
      </c>
      <c r="K320" s="4">
        <f t="shared" si="72"/>
        <v>-3.5412048666509488E-2</v>
      </c>
      <c r="L320" s="2">
        <v>37160.18408203125</v>
      </c>
      <c r="M320" s="2">
        <v>52261.611328125</v>
      </c>
      <c r="N320" s="2">
        <v>61523.849609375</v>
      </c>
      <c r="O320" s="2">
        <v>142664</v>
      </c>
      <c r="P320" s="4">
        <v>0.71104168891906738</v>
      </c>
      <c r="Q320" s="5">
        <f>'[1]Sheet1 orig w sums'!$N$1473</f>
        <v>0.77681666360810153</v>
      </c>
      <c r="R320" s="4">
        <f t="shared" si="73"/>
        <v>-6.5774974689034149E-2</v>
      </c>
      <c r="S320" s="6">
        <f t="shared" si="80"/>
        <v>33268452</v>
      </c>
      <c r="T320" s="4">
        <f t="shared" si="74"/>
        <v>0.10304439423794901</v>
      </c>
      <c r="U320" s="6">
        <f t="shared" si="75"/>
        <v>1718.753081157781</v>
      </c>
      <c r="V320" s="2">
        <f t="shared" si="81"/>
        <v>7114.0865346206474</v>
      </c>
      <c r="W320" s="6">
        <f t="shared" si="82"/>
        <v>2187820.932044399</v>
      </c>
      <c r="X320" s="7">
        <f t="shared" si="76"/>
        <v>0.11563136214312252</v>
      </c>
      <c r="Y320" s="2">
        <f t="shared" si="83"/>
        <v>7114.0865346206474</v>
      </c>
      <c r="Z320" s="6">
        <f t="shared" si="84"/>
        <v>2187820.932044399</v>
      </c>
      <c r="AA320" s="8">
        <f t="shared" si="85"/>
        <v>355704326.73103237</v>
      </c>
      <c r="AB320" s="9">
        <f t="shared" si="77"/>
        <v>249.33012303807013</v>
      </c>
      <c r="AC320" s="10">
        <f t="shared" si="86"/>
        <v>109391046602.21999</v>
      </c>
      <c r="AD320" s="9">
        <f t="shared" si="78"/>
        <v>328.81315488385212</v>
      </c>
      <c r="AE320">
        <f t="shared" si="79"/>
        <v>1</v>
      </c>
      <c r="AF320" s="10">
        <f t="shared" si="87"/>
        <v>23713621.782068826</v>
      </c>
      <c r="AG320" s="10">
        <f t="shared" si="89"/>
        <v>7292736440.1480017</v>
      </c>
      <c r="AH320" s="8">
        <f t="shared" si="88"/>
        <v>166.22008202538009</v>
      </c>
    </row>
    <row r="321" spans="1:34" x14ac:dyDescent="0.45">
      <c r="A321" s="3"/>
      <c r="B321">
        <v>44940</v>
      </c>
      <c r="C321" t="s">
        <v>33</v>
      </c>
      <c r="D321" t="s">
        <v>91</v>
      </c>
      <c r="E321" s="2">
        <v>37721</v>
      </c>
      <c r="F321" s="2">
        <v>53832</v>
      </c>
      <c r="G321" s="2">
        <v>53335</v>
      </c>
      <c r="H321" s="2">
        <v>137148</v>
      </c>
      <c r="I321" s="4">
        <v>0.70071703195571899</v>
      </c>
      <c r="J321" s="4">
        <f>'[1]Sheet1 orig w sums'!$I$1473</f>
        <v>0.75962237056973825</v>
      </c>
      <c r="K321" s="4">
        <f t="shared" si="72"/>
        <v>-5.8905338614019254E-2</v>
      </c>
      <c r="L321" s="2">
        <v>34224.8359375</v>
      </c>
      <c r="M321" s="2">
        <v>49719.16015625</v>
      </c>
      <c r="N321" s="2">
        <v>51732.208984375</v>
      </c>
      <c r="O321" s="2">
        <v>141012</v>
      </c>
      <c r="P321" s="4">
        <v>0.68836313486099243</v>
      </c>
      <c r="Q321" s="5">
        <f>'[1]Sheet1 orig w sums'!$N$1473</f>
        <v>0.77681666360810153</v>
      </c>
      <c r="R321" s="4">
        <f t="shared" si="73"/>
        <v>-8.84535287471091E-2</v>
      </c>
      <c r="S321" s="6">
        <f t="shared" si="80"/>
        <v>33409464</v>
      </c>
      <c r="T321" s="4">
        <f t="shared" si="74"/>
        <v>0.10348115925846399</v>
      </c>
      <c r="U321" s="6">
        <f t="shared" si="75"/>
        <v>2198.9175810814904</v>
      </c>
      <c r="V321" s="2">
        <f t="shared" si="81"/>
        <v>8309.3797769884495</v>
      </c>
      <c r="W321" s="6">
        <f t="shared" si="82"/>
        <v>2196130.3118213876</v>
      </c>
      <c r="X321" s="7">
        <f t="shared" si="76"/>
        <v>0.16062294535882246</v>
      </c>
      <c r="Y321" s="2">
        <f t="shared" si="83"/>
        <v>8309.3797769884495</v>
      </c>
      <c r="Z321" s="6">
        <f t="shared" si="84"/>
        <v>2196130.3118213876</v>
      </c>
      <c r="AA321" s="8">
        <f t="shared" si="85"/>
        <v>415468988.84942245</v>
      </c>
      <c r="AB321" s="9">
        <f t="shared" si="77"/>
        <v>294.63378212451596</v>
      </c>
      <c r="AC321" s="10">
        <f t="shared" si="86"/>
        <v>109806515591.06941</v>
      </c>
      <c r="AD321" s="9">
        <f t="shared" si="78"/>
        <v>328.66889331438966</v>
      </c>
      <c r="AE321">
        <f t="shared" si="79"/>
        <v>1</v>
      </c>
      <c r="AF321" s="10">
        <f t="shared" si="87"/>
        <v>27697932.589961492</v>
      </c>
      <c r="AG321" s="10">
        <f t="shared" si="89"/>
        <v>7320434372.7379627</v>
      </c>
      <c r="AH321" s="8">
        <f t="shared" si="88"/>
        <v>196.42252141634393</v>
      </c>
    </row>
    <row r="322" spans="1:34" x14ac:dyDescent="0.45">
      <c r="A322" s="3"/>
      <c r="B322">
        <v>34100</v>
      </c>
      <c r="C322" t="s">
        <v>33</v>
      </c>
      <c r="D322" t="s">
        <v>92</v>
      </c>
      <c r="E322" s="2">
        <v>39555</v>
      </c>
      <c r="F322" s="2">
        <v>53215</v>
      </c>
      <c r="G322" s="2">
        <v>57031</v>
      </c>
      <c r="H322" s="2">
        <v>123081</v>
      </c>
      <c r="I322" s="4">
        <v>0.74330544471740723</v>
      </c>
      <c r="J322" s="4">
        <f>'[1]Sheet1 orig w sums'!$I$1473</f>
        <v>0.75962237056973825</v>
      </c>
      <c r="K322" s="4">
        <f t="shared" ref="K322:K385" si="90">I322-J322</f>
        <v>-1.6316925852331021E-2</v>
      </c>
      <c r="L322" s="2">
        <v>36400.701171875</v>
      </c>
      <c r="M322" s="2">
        <v>52008.43359375</v>
      </c>
      <c r="N322" s="2">
        <v>58652.67578125</v>
      </c>
      <c r="O322" s="2">
        <v>140000</v>
      </c>
      <c r="P322" s="4">
        <v>0.69989997148513794</v>
      </c>
      <c r="Q322" s="5">
        <f>'[1]Sheet1 orig w sums'!$N$1473</f>
        <v>0.77681666360810153</v>
      </c>
      <c r="R322" s="4">
        <f t="shared" ref="R322:R385" si="91">P322-Q322</f>
        <v>-7.6916692122963592E-2</v>
      </c>
      <c r="S322" s="6">
        <f t="shared" si="80"/>
        <v>33549464</v>
      </c>
      <c r="T322" s="4">
        <f t="shared" ref="T322:T385" si="92">S322/S$1469</f>
        <v>0.10391478974999731</v>
      </c>
      <c r="U322" s="6">
        <f t="shared" ref="U322:U385" si="93">-R322*M322*0.5</f>
        <v>2000.1583372640328</v>
      </c>
      <c r="V322" s="2">
        <f t="shared" si="81"/>
        <v>8057.1688655653243</v>
      </c>
      <c r="W322" s="6">
        <f t="shared" si="82"/>
        <v>2204187.4806869528</v>
      </c>
      <c r="X322" s="7">
        <f t="shared" ref="X322:X385" si="94">V322/N322</f>
        <v>0.13737086600473611</v>
      </c>
      <c r="Y322" s="2">
        <f t="shared" si="83"/>
        <v>8057.1688655653243</v>
      </c>
      <c r="Z322" s="6">
        <f t="shared" si="84"/>
        <v>2204187.4806869528</v>
      </c>
      <c r="AA322" s="8">
        <f t="shared" si="85"/>
        <v>402858443.27826619</v>
      </c>
      <c r="AB322" s="9">
        <f t="shared" ref="AB322:AB385" si="95">(AA322/10)/O322</f>
        <v>287.75603091304725</v>
      </c>
      <c r="AC322" s="10">
        <f t="shared" si="86"/>
        <v>110209374034.34767</v>
      </c>
      <c r="AD322" s="9">
        <f t="shared" ref="AD322:AD385" si="96">0.1*AC322/S322</f>
        <v>328.49816627278364</v>
      </c>
      <c r="AE322">
        <f t="shared" ref="AE322:AE385" si="97">IF(R322&lt;-0.05,1,0)</f>
        <v>1</v>
      </c>
      <c r="AF322" s="10">
        <f t="shared" si="87"/>
        <v>26857229.551884413</v>
      </c>
      <c r="AG322" s="10">
        <f t="shared" si="89"/>
        <v>7347291602.2898474</v>
      </c>
      <c r="AH322" s="8">
        <f t="shared" si="88"/>
        <v>191.83735394203151</v>
      </c>
    </row>
    <row r="323" spans="1:34" x14ac:dyDescent="0.45">
      <c r="A323" s="3"/>
      <c r="B323">
        <v>34060</v>
      </c>
      <c r="C323" t="s">
        <v>33</v>
      </c>
      <c r="D323" t="s">
        <v>93</v>
      </c>
      <c r="E323" s="2">
        <v>32877</v>
      </c>
      <c r="F323" s="2">
        <v>45522</v>
      </c>
      <c r="G323" s="2">
        <v>49576</v>
      </c>
      <c r="H323" s="2">
        <v>111200</v>
      </c>
      <c r="I323" s="4">
        <v>0.72222220897674561</v>
      </c>
      <c r="J323" s="4">
        <f>'[1]Sheet1 orig w sums'!$I$1473</f>
        <v>0.75962237056973825</v>
      </c>
      <c r="K323" s="4">
        <f t="shared" si="90"/>
        <v>-3.7400161592992642E-2</v>
      </c>
      <c r="L323" s="2">
        <v>39482.279296875</v>
      </c>
      <c r="M323" s="2">
        <v>54929.0888671875</v>
      </c>
      <c r="N323" s="2">
        <v>63526.1015625</v>
      </c>
      <c r="O323" s="2">
        <v>139089</v>
      </c>
      <c r="P323" s="4">
        <v>0.71878635883331299</v>
      </c>
      <c r="Q323" s="5">
        <f>'[1]Sheet1 orig w sums'!$N$1473</f>
        <v>0.77681666360810153</v>
      </c>
      <c r="R323" s="4">
        <f t="shared" si="91"/>
        <v>-5.8030304774788544E-2</v>
      </c>
      <c r="S323" s="6">
        <f t="shared" ref="S323:S386" si="98">O323+S322</f>
        <v>33688553</v>
      </c>
      <c r="T323" s="4">
        <f t="shared" si="92"/>
        <v>0.10434559854597501</v>
      </c>
      <c r="U323" s="6">
        <f t="shared" si="93"/>
        <v>1593.7758839821674</v>
      </c>
      <c r="V323" s="2">
        <f t="shared" ref="V323:V386" si="99">U323*(N323/L323)/0.4</f>
        <v>6410.8740982519703</v>
      </c>
      <c r="W323" s="6">
        <f t="shared" ref="W323:W386" si="100">W322+V323</f>
        <v>2210598.3547852049</v>
      </c>
      <c r="X323" s="7">
        <f t="shared" si="94"/>
        <v>0.10091716539452129</v>
      </c>
      <c r="Y323" s="2">
        <f t="shared" ref="Y323:Y386" si="101">V323</f>
        <v>6410.8740982519703</v>
      </c>
      <c r="Z323" s="6">
        <f t="shared" ref="Z323:Z386" si="102">Y323+Z322</f>
        <v>2210598.3547852049</v>
      </c>
      <c r="AA323" s="8">
        <f t="shared" ref="AA323:AA386" si="103">50000*Y323</f>
        <v>320543704.91259849</v>
      </c>
      <c r="AB323" s="9">
        <f t="shared" si="95"/>
        <v>230.45942160242615</v>
      </c>
      <c r="AC323" s="10">
        <f t="shared" ref="AC323:AC386" si="104">AA323+AC322</f>
        <v>110529917739.26027</v>
      </c>
      <c r="AD323" s="9">
        <f t="shared" si="96"/>
        <v>328.0933964105264</v>
      </c>
      <c r="AE323">
        <f t="shared" si="97"/>
        <v>1</v>
      </c>
      <c r="AF323" s="10">
        <f t="shared" ref="AF323:AF386" si="105">(2/3)*AA323/10</f>
        <v>21369580.327506565</v>
      </c>
      <c r="AG323" s="10">
        <f t="shared" si="89"/>
        <v>7368661182.6173544</v>
      </c>
      <c r="AH323" s="8">
        <f t="shared" ref="AH323:AH386" si="106">AF323/O323</f>
        <v>153.63961440161742</v>
      </c>
    </row>
    <row r="324" spans="1:34" x14ac:dyDescent="0.45">
      <c r="A324" s="3"/>
      <c r="B324">
        <v>16060</v>
      </c>
      <c r="C324" t="s">
        <v>33</v>
      </c>
      <c r="D324" t="s">
        <v>94</v>
      </c>
      <c r="E324" s="2">
        <v>38863</v>
      </c>
      <c r="F324" s="2">
        <v>53242</v>
      </c>
      <c r="G324" s="2">
        <v>59877</v>
      </c>
      <c r="H324" s="2">
        <v>133786</v>
      </c>
      <c r="I324" s="4">
        <v>0.72993123531341553</v>
      </c>
      <c r="J324" s="4">
        <f>'[1]Sheet1 orig w sums'!$I$1473</f>
        <v>0.75962237056973825</v>
      </c>
      <c r="K324" s="4">
        <f t="shared" si="90"/>
        <v>-2.969113525632272E-2</v>
      </c>
      <c r="L324" s="2">
        <v>36592.80908203125</v>
      </c>
      <c r="M324" s="2">
        <v>51319.5634765625</v>
      </c>
      <c r="N324" s="2">
        <v>57764.787841796875</v>
      </c>
      <c r="O324" s="2">
        <v>138452</v>
      </c>
      <c r="P324" s="4">
        <v>0.71303820610046387</v>
      </c>
      <c r="Q324" s="5">
        <f>'[1]Sheet1 orig w sums'!$N$1473</f>
        <v>0.77681666360810153</v>
      </c>
      <c r="R324" s="4">
        <f t="shared" si="91"/>
        <v>-6.3778457507637665E-2</v>
      </c>
      <c r="S324" s="6">
        <f t="shared" si="98"/>
        <v>33827005</v>
      </c>
      <c r="T324" s="4">
        <f t="shared" si="92"/>
        <v>0.10477443432321625</v>
      </c>
      <c r="U324" s="6">
        <f t="shared" si="93"/>
        <v>1636.5412992502277</v>
      </c>
      <c r="V324" s="2">
        <f t="shared" si="99"/>
        <v>6458.5408524942113</v>
      </c>
      <c r="W324" s="6">
        <f t="shared" si="100"/>
        <v>2217056.8956376989</v>
      </c>
      <c r="X324" s="7">
        <f t="shared" si="94"/>
        <v>0.11180757506082285</v>
      </c>
      <c r="Y324" s="2">
        <f t="shared" si="101"/>
        <v>6458.5408524942113</v>
      </c>
      <c r="Z324" s="6">
        <f t="shared" si="102"/>
        <v>2217056.8956376989</v>
      </c>
      <c r="AA324" s="8">
        <f t="shared" si="103"/>
        <v>322927042.62471056</v>
      </c>
      <c r="AB324" s="9">
        <f t="shared" si="95"/>
        <v>233.24115406401538</v>
      </c>
      <c r="AC324" s="10">
        <f t="shared" si="104"/>
        <v>110852844781.88498</v>
      </c>
      <c r="AD324" s="9">
        <f t="shared" si="96"/>
        <v>327.70517159850539</v>
      </c>
      <c r="AE324">
        <f t="shared" si="97"/>
        <v>1</v>
      </c>
      <c r="AF324" s="10">
        <f t="shared" si="105"/>
        <v>21528469.508314036</v>
      </c>
      <c r="AG324" s="10">
        <f t="shared" ref="AG324:AG387" si="107">AF324+AG323</f>
        <v>7390189652.1256685</v>
      </c>
      <c r="AH324" s="8">
        <f t="shared" si="106"/>
        <v>155.49410270934357</v>
      </c>
    </row>
    <row r="325" spans="1:34" x14ac:dyDescent="0.45">
      <c r="A325" s="3"/>
      <c r="B325">
        <v>25220</v>
      </c>
      <c r="C325" t="s">
        <v>33</v>
      </c>
      <c r="D325" t="s">
        <v>95</v>
      </c>
      <c r="E325" s="2">
        <v>27794</v>
      </c>
      <c r="F325" s="2">
        <v>40860</v>
      </c>
      <c r="G325" s="2">
        <v>40689</v>
      </c>
      <c r="H325" s="2">
        <v>100588</v>
      </c>
      <c r="I325" s="4">
        <v>0.68022513389587402</v>
      </c>
      <c r="J325" s="4">
        <f>'[1]Sheet1 orig w sums'!$I$1473</f>
        <v>0.75962237056973825</v>
      </c>
      <c r="K325" s="4">
        <f t="shared" si="90"/>
        <v>-7.9397236673864224E-2</v>
      </c>
      <c r="L325" s="2">
        <v>35682.13671875</v>
      </c>
      <c r="M325" s="2">
        <v>50243.0078125</v>
      </c>
      <c r="N325" s="2">
        <v>55598.23046875</v>
      </c>
      <c r="O325" s="2">
        <v>130504</v>
      </c>
      <c r="P325" s="4">
        <v>0.71019107103347778</v>
      </c>
      <c r="Q325" s="5">
        <f>'[1]Sheet1 orig w sums'!$N$1473</f>
        <v>0.77681666360810153</v>
      </c>
      <c r="R325" s="4">
        <f t="shared" si="91"/>
        <v>-6.6625592574623749E-2</v>
      </c>
      <c r="S325" s="6">
        <f t="shared" si="98"/>
        <v>33957509</v>
      </c>
      <c r="T325" s="4">
        <f t="shared" si="92"/>
        <v>0.105178652277981</v>
      </c>
      <c r="U325" s="6">
        <f t="shared" si="93"/>
        <v>1673.7350841196314</v>
      </c>
      <c r="V325" s="2">
        <f t="shared" si="99"/>
        <v>6519.8386018750625</v>
      </c>
      <c r="W325" s="6">
        <f t="shared" si="100"/>
        <v>2223576.7342395741</v>
      </c>
      <c r="X325" s="7">
        <f t="shared" si="94"/>
        <v>0.11726701635836516</v>
      </c>
      <c r="Y325" s="2">
        <f t="shared" si="101"/>
        <v>6519.8386018750625</v>
      </c>
      <c r="Z325" s="6">
        <f t="shared" si="102"/>
        <v>2223576.7342395741</v>
      </c>
      <c r="AA325" s="8">
        <f t="shared" si="103"/>
        <v>325991930.0937531</v>
      </c>
      <c r="AB325" s="9">
        <f t="shared" si="95"/>
        <v>249.79458874345087</v>
      </c>
      <c r="AC325" s="10">
        <f t="shared" si="104"/>
        <v>111178836711.97873</v>
      </c>
      <c r="AD325" s="9">
        <f t="shared" si="96"/>
        <v>327.40574908477163</v>
      </c>
      <c r="AE325">
        <f t="shared" si="97"/>
        <v>1</v>
      </c>
      <c r="AF325" s="10">
        <f t="shared" si="105"/>
        <v>21732795.339583538</v>
      </c>
      <c r="AG325" s="10">
        <f t="shared" si="107"/>
        <v>7411922447.4652519</v>
      </c>
      <c r="AH325" s="8">
        <f t="shared" si="106"/>
        <v>166.52972582896723</v>
      </c>
    </row>
    <row r="326" spans="1:34" x14ac:dyDescent="0.45">
      <c r="A326" s="3"/>
      <c r="B326">
        <v>30020</v>
      </c>
      <c r="C326" t="s">
        <v>33</v>
      </c>
      <c r="D326" t="s">
        <v>96</v>
      </c>
      <c r="E326" s="2">
        <v>30209</v>
      </c>
      <c r="F326" s="2">
        <v>43800</v>
      </c>
      <c r="G326" s="2">
        <v>43103</v>
      </c>
      <c r="H326" s="2">
        <v>121610</v>
      </c>
      <c r="I326" s="4">
        <v>0.68970322608947754</v>
      </c>
      <c r="J326" s="4">
        <f>'[1]Sheet1 orig w sums'!$I$1473</f>
        <v>0.75962237056973825</v>
      </c>
      <c r="K326" s="4">
        <f t="shared" si="90"/>
        <v>-6.9919144480260709E-2</v>
      </c>
      <c r="L326" s="2">
        <v>32977.910766601563</v>
      </c>
      <c r="M326" s="2">
        <v>47735.506591796875</v>
      </c>
      <c r="N326" s="2">
        <v>42282.633544921875</v>
      </c>
      <c r="O326" s="2">
        <v>128490</v>
      </c>
      <c r="P326" s="4">
        <v>0.69084656238555908</v>
      </c>
      <c r="Q326" s="5">
        <f>'[1]Sheet1 orig w sums'!$N$1473</f>
        <v>0.77681666360810153</v>
      </c>
      <c r="R326" s="4">
        <f t="shared" si="91"/>
        <v>-8.597010122254245E-2</v>
      </c>
      <c r="S326" s="6">
        <f t="shared" si="98"/>
        <v>34085999</v>
      </c>
      <c r="T326" s="4">
        <f t="shared" si="92"/>
        <v>0.10557663214838897</v>
      </c>
      <c r="U326" s="6">
        <f t="shared" si="93"/>
        <v>2051.91316680306</v>
      </c>
      <c r="V326" s="2">
        <f t="shared" si="99"/>
        <v>6577.1519845490466</v>
      </c>
      <c r="W326" s="6">
        <f t="shared" si="100"/>
        <v>2230153.8862241232</v>
      </c>
      <c r="X326" s="7">
        <f t="shared" si="94"/>
        <v>0.15555208919428717</v>
      </c>
      <c r="Y326" s="2">
        <f t="shared" si="101"/>
        <v>6577.1519845490466</v>
      </c>
      <c r="Z326" s="6">
        <f t="shared" si="102"/>
        <v>2230153.8862241232</v>
      </c>
      <c r="AA326" s="8">
        <f t="shared" si="103"/>
        <v>328857599.22745234</v>
      </c>
      <c r="AB326" s="9">
        <f t="shared" si="95"/>
        <v>255.94022821032948</v>
      </c>
      <c r="AC326" s="10">
        <f t="shared" si="104"/>
        <v>111507694311.20618</v>
      </c>
      <c r="AD326" s="9">
        <f t="shared" si="96"/>
        <v>327.13635387716283</v>
      </c>
      <c r="AE326">
        <f t="shared" si="97"/>
        <v>1</v>
      </c>
      <c r="AF326" s="10">
        <f t="shared" si="105"/>
        <v>21923839.948496822</v>
      </c>
      <c r="AG326" s="10">
        <f t="shared" si="107"/>
        <v>7433846287.4137487</v>
      </c>
      <c r="AH326" s="8">
        <f t="shared" si="106"/>
        <v>170.62681880688632</v>
      </c>
    </row>
    <row r="327" spans="1:34" x14ac:dyDescent="0.45">
      <c r="A327" s="3"/>
      <c r="B327">
        <v>22140</v>
      </c>
      <c r="C327" t="s">
        <v>33</v>
      </c>
      <c r="D327" t="s">
        <v>97</v>
      </c>
      <c r="E327" s="2">
        <v>32235</v>
      </c>
      <c r="F327" s="2">
        <v>46223</v>
      </c>
      <c r="G327" s="2">
        <v>44541</v>
      </c>
      <c r="H327" s="2">
        <v>113801</v>
      </c>
      <c r="I327" s="4">
        <v>0.69738006591796875</v>
      </c>
      <c r="J327" s="4">
        <f>'[1]Sheet1 orig w sums'!$I$1473</f>
        <v>0.75962237056973825</v>
      </c>
      <c r="K327" s="4">
        <f t="shared" si="90"/>
        <v>-6.2242304651769498E-2</v>
      </c>
      <c r="L327" s="2">
        <v>32092.66015625</v>
      </c>
      <c r="M327" s="2">
        <v>48012.37890625</v>
      </c>
      <c r="N327" s="2">
        <v>50559.2109375</v>
      </c>
      <c r="O327" s="2">
        <v>127455</v>
      </c>
      <c r="P327" s="4">
        <v>0.66842472553253174</v>
      </c>
      <c r="Q327" s="5">
        <f>'[1]Sheet1 orig w sums'!$N$1473</f>
        <v>0.77681666360810153</v>
      </c>
      <c r="R327" s="4">
        <f t="shared" si="91"/>
        <v>-0.10839193807556979</v>
      </c>
      <c r="S327" s="6">
        <f t="shared" si="98"/>
        <v>34213454</v>
      </c>
      <c r="T327" s="4">
        <f t="shared" si="92"/>
        <v>0.10597140625052026</v>
      </c>
      <c r="U327" s="6">
        <f t="shared" si="93"/>
        <v>2602.0774006335218</v>
      </c>
      <c r="V327" s="2">
        <f t="shared" si="99"/>
        <v>10248.369840160398</v>
      </c>
      <c r="W327" s="6">
        <f t="shared" si="100"/>
        <v>2240402.2560642837</v>
      </c>
      <c r="X327" s="7">
        <f t="shared" si="94"/>
        <v>0.20270035172877143</v>
      </c>
      <c r="Y327" s="2">
        <f t="shared" si="101"/>
        <v>10248.369840160398</v>
      </c>
      <c r="Z327" s="6">
        <f t="shared" si="102"/>
        <v>2240402.2560642837</v>
      </c>
      <c r="AA327" s="8">
        <f t="shared" si="103"/>
        <v>512418492.00801986</v>
      </c>
      <c r="AB327" s="9">
        <f t="shared" si="95"/>
        <v>402.03875250717493</v>
      </c>
      <c r="AC327" s="10">
        <f t="shared" si="104"/>
        <v>112020112803.2142</v>
      </c>
      <c r="AD327" s="9">
        <f t="shared" si="96"/>
        <v>327.41538695045</v>
      </c>
      <c r="AE327">
        <f t="shared" si="97"/>
        <v>1</v>
      </c>
      <c r="AF327" s="10">
        <f t="shared" si="105"/>
        <v>34161232.800534651</v>
      </c>
      <c r="AG327" s="10">
        <f t="shared" si="107"/>
        <v>7468007520.214283</v>
      </c>
      <c r="AH327" s="8">
        <f t="shared" si="106"/>
        <v>268.02583500478329</v>
      </c>
    </row>
    <row r="328" spans="1:34" x14ac:dyDescent="0.45">
      <c r="A328" s="3"/>
      <c r="B328">
        <v>43420</v>
      </c>
      <c r="C328" t="s">
        <v>33</v>
      </c>
      <c r="D328" t="s">
        <v>98</v>
      </c>
      <c r="E328" s="2">
        <v>29634</v>
      </c>
      <c r="F328" s="2">
        <v>43073</v>
      </c>
      <c r="G328" s="2">
        <v>42626</v>
      </c>
      <c r="H328" s="2">
        <v>117755</v>
      </c>
      <c r="I328" s="4">
        <v>0.68799477815628052</v>
      </c>
      <c r="J328" s="4">
        <f>'[1]Sheet1 orig w sums'!$I$1473</f>
        <v>0.75962237056973825</v>
      </c>
      <c r="K328" s="4">
        <f t="shared" si="90"/>
        <v>-7.162759241345773E-2</v>
      </c>
      <c r="L328" s="2">
        <v>26114.615234375</v>
      </c>
      <c r="M328" s="2">
        <v>41892.7890625</v>
      </c>
      <c r="N328" s="2">
        <v>39331.66015625</v>
      </c>
      <c r="O328" s="2">
        <v>126279</v>
      </c>
      <c r="P328" s="4">
        <v>0.6233677864074707</v>
      </c>
      <c r="Q328" s="5">
        <f>'[1]Sheet1 orig w sums'!$N$1473</f>
        <v>0.77681666360810153</v>
      </c>
      <c r="R328" s="4">
        <f t="shared" si="91"/>
        <v>-0.15344887720063083</v>
      </c>
      <c r="S328" s="6">
        <f t="shared" si="98"/>
        <v>34339733</v>
      </c>
      <c r="T328" s="4">
        <f t="shared" si="92"/>
        <v>0.10636253785652267</v>
      </c>
      <c r="U328" s="6">
        <f t="shared" si="93"/>
        <v>3214.2007222217462</v>
      </c>
      <c r="V328" s="2">
        <f t="shared" si="99"/>
        <v>12102.40408922347</v>
      </c>
      <c r="W328" s="6">
        <f t="shared" si="100"/>
        <v>2252504.6601535073</v>
      </c>
      <c r="X328" s="7">
        <f t="shared" si="94"/>
        <v>0.30770132867885913</v>
      </c>
      <c r="Y328" s="2">
        <f t="shared" si="101"/>
        <v>12102.40408922347</v>
      </c>
      <c r="Z328" s="6">
        <f t="shared" si="102"/>
        <v>2252504.6601535073</v>
      </c>
      <c r="AA328" s="8">
        <f t="shared" si="103"/>
        <v>605120204.46117353</v>
      </c>
      <c r="AB328" s="9">
        <f t="shared" si="95"/>
        <v>479.19306017720567</v>
      </c>
      <c r="AC328" s="10">
        <f t="shared" si="104"/>
        <v>112625233007.67537</v>
      </c>
      <c r="AD328" s="9">
        <f t="shared" si="96"/>
        <v>327.97352561732316</v>
      </c>
      <c r="AE328">
        <f t="shared" si="97"/>
        <v>1</v>
      </c>
      <c r="AF328" s="10">
        <f t="shared" si="105"/>
        <v>40341346.964078233</v>
      </c>
      <c r="AG328" s="10">
        <f t="shared" si="107"/>
        <v>7508348867.1783609</v>
      </c>
      <c r="AH328" s="8">
        <f t="shared" si="106"/>
        <v>319.46204011813711</v>
      </c>
    </row>
    <row r="329" spans="1:34" x14ac:dyDescent="0.45">
      <c r="A329" s="3"/>
      <c r="B329">
        <v>35100</v>
      </c>
      <c r="C329" t="s">
        <v>33</v>
      </c>
      <c r="D329" t="s">
        <v>99</v>
      </c>
      <c r="E329" s="2">
        <v>31756</v>
      </c>
      <c r="F329" s="2">
        <v>43431</v>
      </c>
      <c r="G329" s="2">
        <v>45073</v>
      </c>
      <c r="H329" s="2">
        <v>114751</v>
      </c>
      <c r="I329" s="4">
        <v>0.73118281364440918</v>
      </c>
      <c r="J329" s="4">
        <f>'[1]Sheet1 orig w sums'!$I$1473</f>
        <v>0.75962237056973825</v>
      </c>
      <c r="K329" s="4">
        <f t="shared" si="90"/>
        <v>-2.8439556925329068E-2</v>
      </c>
      <c r="L329" s="2">
        <v>30098.91162109375</v>
      </c>
      <c r="M329" s="2">
        <v>41553.0185546875</v>
      </c>
      <c r="N329" s="2">
        <v>42520.43212890625</v>
      </c>
      <c r="O329" s="2">
        <v>125519</v>
      </c>
      <c r="P329" s="4">
        <v>0.72434955835342407</v>
      </c>
      <c r="Q329" s="5">
        <f>'[1]Sheet1 orig w sums'!$N$1473</f>
        <v>0.77681666360810153</v>
      </c>
      <c r="R329" s="4">
        <f t="shared" si="91"/>
        <v>-5.246710525467746E-2</v>
      </c>
      <c r="S329" s="6">
        <f t="shared" si="98"/>
        <v>34465252</v>
      </c>
      <c r="T329" s="4">
        <f t="shared" si="92"/>
        <v>0.10675131546842817</v>
      </c>
      <c r="U329" s="6">
        <f t="shared" si="93"/>
        <v>1090.0832990791773</v>
      </c>
      <c r="V329" s="2">
        <f t="shared" si="99"/>
        <v>3849.8745001851703</v>
      </c>
      <c r="W329" s="6">
        <f t="shared" si="100"/>
        <v>2256354.5346536925</v>
      </c>
      <c r="X329" s="7">
        <f t="shared" si="94"/>
        <v>9.0541753868205579E-2</v>
      </c>
      <c r="Y329" s="2">
        <f t="shared" si="101"/>
        <v>3849.8745001851703</v>
      </c>
      <c r="Z329" s="6">
        <f t="shared" si="102"/>
        <v>2256354.5346536925</v>
      </c>
      <c r="AA329" s="8">
        <f t="shared" si="103"/>
        <v>192493725.00925851</v>
      </c>
      <c r="AB329" s="9">
        <f t="shared" si="95"/>
        <v>153.35823660900621</v>
      </c>
      <c r="AC329" s="10">
        <f t="shared" si="104"/>
        <v>112817726732.68463</v>
      </c>
      <c r="AD329" s="9">
        <f t="shared" si="96"/>
        <v>327.33759420266136</v>
      </c>
      <c r="AE329">
        <f t="shared" si="97"/>
        <v>1</v>
      </c>
      <c r="AF329" s="10">
        <f t="shared" si="105"/>
        <v>12832915.000617232</v>
      </c>
      <c r="AG329" s="10">
        <f t="shared" si="107"/>
        <v>7521181782.178978</v>
      </c>
      <c r="AH329" s="8">
        <f t="shared" si="106"/>
        <v>102.23882440600413</v>
      </c>
    </row>
    <row r="330" spans="1:34" x14ac:dyDescent="0.45">
      <c r="A330" s="3"/>
      <c r="B330">
        <v>24140</v>
      </c>
      <c r="C330" t="s">
        <v>33</v>
      </c>
      <c r="D330" t="s">
        <v>100</v>
      </c>
      <c r="E330" s="2">
        <v>34079</v>
      </c>
      <c r="F330" s="2">
        <v>47483</v>
      </c>
      <c r="G330" s="2">
        <v>47140</v>
      </c>
      <c r="H330" s="2">
        <v>113329</v>
      </c>
      <c r="I330" s="4">
        <v>0.71770948171615601</v>
      </c>
      <c r="J330" s="4">
        <f>'[1]Sheet1 orig w sums'!$I$1473</f>
        <v>0.75962237056973825</v>
      </c>
      <c r="K330" s="4">
        <f t="shared" si="90"/>
        <v>-4.1912888853582242E-2</v>
      </c>
      <c r="L330" s="2">
        <v>32837.1328125</v>
      </c>
      <c r="M330" s="2">
        <v>45299.5859375</v>
      </c>
      <c r="N330" s="2">
        <v>49802.21875</v>
      </c>
      <c r="O330" s="2">
        <v>124002</v>
      </c>
      <c r="P330" s="4">
        <v>0.7248881459236145</v>
      </c>
      <c r="Q330" s="5">
        <f>'[1]Sheet1 orig w sums'!$N$1473</f>
        <v>0.77681666360810153</v>
      </c>
      <c r="R330" s="4">
        <f t="shared" si="91"/>
        <v>-5.192851768448703E-2</v>
      </c>
      <c r="S330" s="6">
        <f t="shared" si="98"/>
        <v>34589254</v>
      </c>
      <c r="T330" s="4">
        <f t="shared" si="92"/>
        <v>0.10713539438422186</v>
      </c>
      <c r="U330" s="6">
        <f t="shared" si="93"/>
        <v>1176.1701747277043</v>
      </c>
      <c r="V330" s="2">
        <f t="shared" si="99"/>
        <v>4459.5766524046949</v>
      </c>
      <c r="W330" s="6">
        <f t="shared" si="100"/>
        <v>2260814.1113060974</v>
      </c>
      <c r="X330" s="7">
        <f t="shared" si="94"/>
        <v>8.9545742425475666E-2</v>
      </c>
      <c r="Y330" s="2">
        <f t="shared" si="101"/>
        <v>4459.5766524046949</v>
      </c>
      <c r="Z330" s="6">
        <f t="shared" si="102"/>
        <v>2260814.1113060974</v>
      </c>
      <c r="AA330" s="8">
        <f t="shared" si="103"/>
        <v>222978832.62023476</v>
      </c>
      <c r="AB330" s="9">
        <f t="shared" si="95"/>
        <v>179.81873890762628</v>
      </c>
      <c r="AC330" s="10">
        <f t="shared" si="104"/>
        <v>113040705565.30487</v>
      </c>
      <c r="AD330" s="9">
        <f t="shared" si="96"/>
        <v>326.80874113476074</v>
      </c>
      <c r="AE330">
        <f t="shared" si="97"/>
        <v>1</v>
      </c>
      <c r="AF330" s="10">
        <f t="shared" si="105"/>
        <v>14865255.508015651</v>
      </c>
      <c r="AG330" s="10">
        <f t="shared" si="107"/>
        <v>7536047037.6869936</v>
      </c>
      <c r="AH330" s="8">
        <f t="shared" si="106"/>
        <v>119.87915927175086</v>
      </c>
    </row>
    <row r="331" spans="1:34" x14ac:dyDescent="0.45">
      <c r="A331" s="3"/>
      <c r="B331">
        <v>10540</v>
      </c>
      <c r="C331" t="s">
        <v>33</v>
      </c>
      <c r="D331" t="s">
        <v>101</v>
      </c>
      <c r="E331" s="2">
        <v>32196</v>
      </c>
      <c r="F331" s="2">
        <v>42630</v>
      </c>
      <c r="G331" s="2">
        <v>46140</v>
      </c>
      <c r="H331" s="2">
        <v>103069</v>
      </c>
      <c r="I331" s="4">
        <v>0.75524276494979858</v>
      </c>
      <c r="J331" s="4">
        <f>'[1]Sheet1 orig w sums'!$I$1473</f>
        <v>0.75962237056973825</v>
      </c>
      <c r="K331" s="4">
        <f t="shared" si="90"/>
        <v>-4.3796056199396638E-3</v>
      </c>
      <c r="L331" s="2">
        <v>33233.1640625</v>
      </c>
      <c r="M331" s="2">
        <v>46060.7421875</v>
      </c>
      <c r="N331" s="2">
        <v>52309.109375</v>
      </c>
      <c r="O331" s="2">
        <v>122870</v>
      </c>
      <c r="P331" s="4">
        <v>0.72150737047195435</v>
      </c>
      <c r="Q331" s="5">
        <f>'[1]Sheet1 orig w sums'!$N$1473</f>
        <v>0.77681666360810153</v>
      </c>
      <c r="R331" s="4">
        <f t="shared" si="91"/>
        <v>-5.5309293136147186E-2</v>
      </c>
      <c r="S331" s="6">
        <f t="shared" si="98"/>
        <v>34712124</v>
      </c>
      <c r="T331" s="4">
        <f t="shared" si="92"/>
        <v>0.10751596708775543</v>
      </c>
      <c r="U331" s="6">
        <f t="shared" si="93"/>
        <v>1273.7935458584695</v>
      </c>
      <c r="V331" s="2">
        <f t="shared" si="99"/>
        <v>5012.3880610773367</v>
      </c>
      <c r="W331" s="6">
        <f t="shared" si="100"/>
        <v>2265826.4993671747</v>
      </c>
      <c r="X331" s="7">
        <f t="shared" si="94"/>
        <v>9.5822469947708544E-2</v>
      </c>
      <c r="Y331" s="2">
        <f t="shared" si="101"/>
        <v>5012.3880610773367</v>
      </c>
      <c r="Z331" s="6">
        <f t="shared" si="102"/>
        <v>2265826.4993671747</v>
      </c>
      <c r="AA331" s="8">
        <f t="shared" si="103"/>
        <v>250619403.05386683</v>
      </c>
      <c r="AB331" s="9">
        <f t="shared" si="95"/>
        <v>203.9711915470553</v>
      </c>
      <c r="AC331" s="10">
        <f t="shared" si="104"/>
        <v>113291324968.35873</v>
      </c>
      <c r="AD331" s="9">
        <f t="shared" si="96"/>
        <v>326.37393484869654</v>
      </c>
      <c r="AE331">
        <f t="shared" si="97"/>
        <v>1</v>
      </c>
      <c r="AF331" s="10">
        <f t="shared" si="105"/>
        <v>16707960.203591119</v>
      </c>
      <c r="AG331" s="10">
        <f t="shared" si="107"/>
        <v>7552754997.8905849</v>
      </c>
      <c r="AH331" s="8">
        <f t="shared" si="106"/>
        <v>135.98079436470351</v>
      </c>
    </row>
    <row r="332" spans="1:34" x14ac:dyDescent="0.45">
      <c r="A332" s="3"/>
      <c r="B332">
        <v>31900</v>
      </c>
      <c r="C332" t="s">
        <v>33</v>
      </c>
      <c r="D332" t="s">
        <v>102</v>
      </c>
      <c r="E332" s="2">
        <v>40790</v>
      </c>
      <c r="F332" s="2">
        <v>55056</v>
      </c>
      <c r="G332" s="2">
        <v>58219</v>
      </c>
      <c r="H332" s="2">
        <v>128852</v>
      </c>
      <c r="I332" s="4">
        <v>0.74088203907012939</v>
      </c>
      <c r="J332" s="4">
        <f>'[1]Sheet1 orig w sums'!$I$1473</f>
        <v>0.75962237056973825</v>
      </c>
      <c r="K332" s="4">
        <f t="shared" si="90"/>
        <v>-1.8740331499608853E-2</v>
      </c>
      <c r="L332" s="2">
        <v>30778.83984375</v>
      </c>
      <c r="M332" s="2">
        <v>44748.0234375</v>
      </c>
      <c r="N332" s="2">
        <v>50727.828125</v>
      </c>
      <c r="O332" s="2">
        <v>121324</v>
      </c>
      <c r="P332" s="4">
        <v>0.68782567977905273</v>
      </c>
      <c r="Q332" s="5">
        <f>'[1]Sheet1 orig w sums'!$N$1473</f>
        <v>0.77681666360810153</v>
      </c>
      <c r="R332" s="4">
        <f t="shared" si="91"/>
        <v>-8.8990983829048798E-2</v>
      </c>
      <c r="S332" s="6">
        <f t="shared" si="98"/>
        <v>34833448</v>
      </c>
      <c r="T332" s="4">
        <f t="shared" si="92"/>
        <v>0.10789175127171821</v>
      </c>
      <c r="U332" s="6">
        <f t="shared" si="93"/>
        <v>1991.0853150542296</v>
      </c>
      <c r="V332" s="2">
        <f t="shared" si="99"/>
        <v>8203.9669263876058</v>
      </c>
      <c r="W332" s="6">
        <f t="shared" si="100"/>
        <v>2274030.4662935622</v>
      </c>
      <c r="X332" s="7">
        <f t="shared" si="94"/>
        <v>0.16172517589698418</v>
      </c>
      <c r="Y332" s="2">
        <f t="shared" si="101"/>
        <v>8203.9669263876058</v>
      </c>
      <c r="Z332" s="6">
        <f t="shared" si="102"/>
        <v>2274030.4662935622</v>
      </c>
      <c r="AA332" s="8">
        <f t="shared" si="103"/>
        <v>410198346.31938028</v>
      </c>
      <c r="AB332" s="9">
        <f t="shared" si="95"/>
        <v>338.10156796625586</v>
      </c>
      <c r="AC332" s="10">
        <f t="shared" si="104"/>
        <v>113701523314.67812</v>
      </c>
      <c r="AD332" s="9">
        <f t="shared" si="96"/>
        <v>326.4147818920427</v>
      </c>
      <c r="AE332">
        <f t="shared" si="97"/>
        <v>1</v>
      </c>
      <c r="AF332" s="10">
        <f t="shared" si="105"/>
        <v>27346556.421292018</v>
      </c>
      <c r="AG332" s="10">
        <f t="shared" si="107"/>
        <v>7580101554.3118773</v>
      </c>
      <c r="AH332" s="8">
        <f t="shared" si="106"/>
        <v>225.40104531083725</v>
      </c>
    </row>
    <row r="333" spans="1:34" x14ac:dyDescent="0.45">
      <c r="A333" s="3"/>
      <c r="B333">
        <v>45540</v>
      </c>
      <c r="C333" t="s">
        <v>33</v>
      </c>
      <c r="D333" t="s">
        <v>103</v>
      </c>
      <c r="E333" s="2">
        <v>9688</v>
      </c>
      <c r="F333" s="2">
        <v>18311</v>
      </c>
      <c r="G333" s="2">
        <v>15109</v>
      </c>
      <c r="H333" s="2">
        <v>53345</v>
      </c>
      <c r="I333" s="4">
        <v>0.52908086776733398</v>
      </c>
      <c r="J333" s="4">
        <f>'[1]Sheet1 orig w sums'!$I$1473</f>
        <v>0.75962237056973825</v>
      </c>
      <c r="K333" s="4">
        <f t="shared" si="90"/>
        <v>-0.23054150280240426</v>
      </c>
      <c r="L333" s="2">
        <v>11574.080078125</v>
      </c>
      <c r="M333" s="2">
        <v>22957.603515625</v>
      </c>
      <c r="N333" s="2">
        <v>25459.318359375</v>
      </c>
      <c r="O333" s="2">
        <v>120999</v>
      </c>
      <c r="P333" s="4">
        <v>0.50415021181106567</v>
      </c>
      <c r="Q333" s="5">
        <f>'[1]Sheet1 orig w sums'!$N$1473</f>
        <v>0.77681666360810153</v>
      </c>
      <c r="R333" s="4">
        <f t="shared" si="91"/>
        <v>-0.27266645179703586</v>
      </c>
      <c r="S333" s="6">
        <f t="shared" si="98"/>
        <v>34954447</v>
      </c>
      <c r="T333" s="4">
        <f t="shared" si="92"/>
        <v>0.1082665288134685</v>
      </c>
      <c r="U333" s="6">
        <f t="shared" si="93"/>
        <v>3129.8841461843126</v>
      </c>
      <c r="V333" s="2">
        <f t="shared" si="99"/>
        <v>17211.889922956179</v>
      </c>
      <c r="W333" s="6">
        <f t="shared" si="100"/>
        <v>2291242.3562165182</v>
      </c>
      <c r="X333" s="7">
        <f t="shared" si="94"/>
        <v>0.67605462487247492</v>
      </c>
      <c r="Y333" s="2">
        <f t="shared" si="101"/>
        <v>17211.889922956179</v>
      </c>
      <c r="Z333" s="6">
        <f t="shared" si="102"/>
        <v>2291242.3562165182</v>
      </c>
      <c r="AA333" s="8">
        <f t="shared" si="103"/>
        <v>860594496.14780891</v>
      </c>
      <c r="AB333" s="9">
        <f t="shared" si="95"/>
        <v>711.24099880809661</v>
      </c>
      <c r="AC333" s="10">
        <f t="shared" si="104"/>
        <v>114562117810.82593</v>
      </c>
      <c r="AD333" s="9">
        <f t="shared" si="96"/>
        <v>327.74690387985811</v>
      </c>
      <c r="AE333">
        <f t="shared" si="97"/>
        <v>1</v>
      </c>
      <c r="AF333" s="10">
        <f t="shared" si="105"/>
        <v>57372966.40985392</v>
      </c>
      <c r="AG333" s="10">
        <f t="shared" si="107"/>
        <v>7637474520.7217312</v>
      </c>
      <c r="AH333" s="8">
        <f t="shared" si="106"/>
        <v>474.16066587206438</v>
      </c>
    </row>
    <row r="334" spans="1:34" x14ac:dyDescent="0.45">
      <c r="A334" s="3"/>
      <c r="B334">
        <v>13220</v>
      </c>
      <c r="C334" t="s">
        <v>33</v>
      </c>
      <c r="D334" t="s">
        <v>104</v>
      </c>
      <c r="E334" s="2">
        <v>32963</v>
      </c>
      <c r="F334" s="2">
        <v>55320</v>
      </c>
      <c r="G334" s="2">
        <v>45495</v>
      </c>
      <c r="H334" s="2">
        <v>126799</v>
      </c>
      <c r="I334" s="4">
        <v>0.59586042165756226</v>
      </c>
      <c r="J334" s="4">
        <f>'[1]Sheet1 orig w sums'!$I$1473</f>
        <v>0.75962237056973825</v>
      </c>
      <c r="K334" s="4">
        <f t="shared" si="90"/>
        <v>-0.16376194891217599</v>
      </c>
      <c r="L334" s="2">
        <v>28749.2529296875</v>
      </c>
      <c r="M334" s="2">
        <v>44643.828125</v>
      </c>
      <c r="N334" s="2">
        <v>44526.9287109375</v>
      </c>
      <c r="O334" s="2">
        <v>120358</v>
      </c>
      <c r="P334" s="4">
        <v>0.64396923780441284</v>
      </c>
      <c r="Q334" s="5">
        <f>'[1]Sheet1 orig w sums'!$N$1473</f>
        <v>0.77681666360810153</v>
      </c>
      <c r="R334" s="4">
        <f t="shared" si="91"/>
        <v>-0.13284742580368869</v>
      </c>
      <c r="S334" s="6">
        <f t="shared" si="98"/>
        <v>35074805</v>
      </c>
      <c r="T334" s="4">
        <f t="shared" si="92"/>
        <v>0.10863932094703971</v>
      </c>
      <c r="U334" s="6">
        <f t="shared" si="93"/>
        <v>2965.4088222142841</v>
      </c>
      <c r="V334" s="2">
        <f t="shared" si="99"/>
        <v>11482.085077867432</v>
      </c>
      <c r="W334" s="6">
        <f t="shared" si="100"/>
        <v>2302724.4412943856</v>
      </c>
      <c r="X334" s="7">
        <f t="shared" si="94"/>
        <v>0.25786833743704846</v>
      </c>
      <c r="Y334" s="2">
        <f t="shared" si="101"/>
        <v>11482.085077867432</v>
      </c>
      <c r="Z334" s="6">
        <f t="shared" si="102"/>
        <v>2302724.4412943856</v>
      </c>
      <c r="AA334" s="8">
        <f t="shared" si="103"/>
        <v>574104253.89337158</v>
      </c>
      <c r="AB334" s="9">
        <f t="shared" si="95"/>
        <v>476.99717002058162</v>
      </c>
      <c r="AC334" s="10">
        <f t="shared" si="104"/>
        <v>115136222064.7193</v>
      </c>
      <c r="AD334" s="9">
        <f t="shared" si="96"/>
        <v>328.25905109014667</v>
      </c>
      <c r="AE334">
        <f t="shared" si="97"/>
        <v>1</v>
      </c>
      <c r="AF334" s="10">
        <f t="shared" si="105"/>
        <v>38273616.926224768</v>
      </c>
      <c r="AG334" s="10">
        <f t="shared" si="107"/>
        <v>7675748137.6479559</v>
      </c>
      <c r="AH334" s="8">
        <f t="shared" si="106"/>
        <v>317.99811334705436</v>
      </c>
    </row>
    <row r="335" spans="1:34" x14ac:dyDescent="0.45">
      <c r="A335" s="3"/>
      <c r="B335">
        <v>11500</v>
      </c>
      <c r="C335" t="s">
        <v>33</v>
      </c>
      <c r="D335" t="s">
        <v>105</v>
      </c>
      <c r="E335" s="2">
        <v>33437</v>
      </c>
      <c r="F335" s="2">
        <v>46965</v>
      </c>
      <c r="G335" s="2">
        <v>47856</v>
      </c>
      <c r="H335" s="2">
        <v>112249</v>
      </c>
      <c r="I335" s="4">
        <v>0.711955726146698</v>
      </c>
      <c r="J335" s="4">
        <f>'[1]Sheet1 orig w sums'!$I$1473</f>
        <v>0.75962237056973825</v>
      </c>
      <c r="K335" s="4">
        <f t="shared" si="90"/>
        <v>-4.766664442304025E-2</v>
      </c>
      <c r="L335" s="2">
        <v>31148.130859375</v>
      </c>
      <c r="M335" s="2">
        <v>43636.42578125</v>
      </c>
      <c r="N335" s="2">
        <v>47905.21484375</v>
      </c>
      <c r="O335" s="2">
        <v>115098</v>
      </c>
      <c r="P335" s="4">
        <v>0.71381032466888428</v>
      </c>
      <c r="Q335" s="5">
        <f>'[1]Sheet1 orig w sums'!$N$1473</f>
        <v>0.77681666360810153</v>
      </c>
      <c r="R335" s="4">
        <f t="shared" si="91"/>
        <v>-6.3006338939217255E-2</v>
      </c>
      <c r="S335" s="6">
        <f t="shared" si="98"/>
        <v>35189903</v>
      </c>
      <c r="T335" s="4">
        <f t="shared" si="92"/>
        <v>0.10899582096357187</v>
      </c>
      <c r="U335" s="6">
        <f t="shared" si="93"/>
        <v>1374.6857164347177</v>
      </c>
      <c r="V335" s="2">
        <f t="shared" si="99"/>
        <v>5285.5992295135211</v>
      </c>
      <c r="W335" s="6">
        <f t="shared" si="100"/>
        <v>2308010.0405238993</v>
      </c>
      <c r="X335" s="7">
        <f t="shared" si="94"/>
        <v>0.11033452718567886</v>
      </c>
      <c r="Y335" s="2">
        <f t="shared" si="101"/>
        <v>5285.5992295135211</v>
      </c>
      <c r="Z335" s="6">
        <f t="shared" si="102"/>
        <v>2308010.0405238993</v>
      </c>
      <c r="AA335" s="8">
        <f t="shared" si="103"/>
        <v>264279961.47567606</v>
      </c>
      <c r="AB335" s="9">
        <f t="shared" si="95"/>
        <v>229.61299195092536</v>
      </c>
      <c r="AC335" s="10">
        <f t="shared" si="104"/>
        <v>115400502026.19498</v>
      </c>
      <c r="AD335" s="9">
        <f t="shared" si="96"/>
        <v>327.93640274085152</v>
      </c>
      <c r="AE335">
        <f t="shared" si="97"/>
        <v>1</v>
      </c>
      <c r="AF335" s="10">
        <f t="shared" si="105"/>
        <v>17618664.098378401</v>
      </c>
      <c r="AG335" s="10">
        <f t="shared" si="107"/>
        <v>7693366801.7463341</v>
      </c>
      <c r="AH335" s="8">
        <f t="shared" si="106"/>
        <v>153.07532796728356</v>
      </c>
    </row>
    <row r="336" spans="1:34" x14ac:dyDescent="0.45">
      <c r="A336" s="3"/>
      <c r="B336">
        <v>33140</v>
      </c>
      <c r="C336" t="s">
        <v>33</v>
      </c>
      <c r="D336" t="s">
        <v>106</v>
      </c>
      <c r="E336" s="2">
        <v>36033</v>
      </c>
      <c r="F336" s="2">
        <v>48727</v>
      </c>
      <c r="G336" s="2">
        <v>51097</v>
      </c>
      <c r="H336" s="2">
        <v>110106</v>
      </c>
      <c r="I336" s="4">
        <v>0.73948734998703003</v>
      </c>
      <c r="J336" s="4">
        <f>'[1]Sheet1 orig w sums'!$I$1473</f>
        <v>0.75962237056973825</v>
      </c>
      <c r="K336" s="4">
        <f t="shared" si="90"/>
        <v>-2.0135020582708218E-2</v>
      </c>
      <c r="L336" s="2">
        <v>28225.12109375</v>
      </c>
      <c r="M336" s="2">
        <v>43026.6796875</v>
      </c>
      <c r="N336" s="2">
        <v>46946.49609375</v>
      </c>
      <c r="O336" s="2">
        <v>110552</v>
      </c>
      <c r="P336" s="4">
        <v>0.65599113702774048</v>
      </c>
      <c r="Q336" s="5">
        <f>'[1]Sheet1 orig w sums'!$N$1473</f>
        <v>0.77681666360810153</v>
      </c>
      <c r="R336" s="4">
        <f t="shared" si="91"/>
        <v>-0.12082552658036105</v>
      </c>
      <c r="S336" s="6">
        <f t="shared" si="98"/>
        <v>35300455</v>
      </c>
      <c r="T336" s="4">
        <f t="shared" si="92"/>
        <v>0.1093382403785718</v>
      </c>
      <c r="U336" s="6">
        <f t="shared" si="93"/>
        <v>2599.3606151233562</v>
      </c>
      <c r="V336" s="2">
        <f t="shared" si="99"/>
        <v>10808.711197270826</v>
      </c>
      <c r="W336" s="6">
        <f t="shared" si="100"/>
        <v>2318818.7517211703</v>
      </c>
      <c r="X336" s="7">
        <f t="shared" si="94"/>
        <v>0.23023467343944745</v>
      </c>
      <c r="Y336" s="2">
        <f t="shared" si="101"/>
        <v>10808.711197270826</v>
      </c>
      <c r="Z336" s="6">
        <f t="shared" si="102"/>
        <v>2318818.7517211703</v>
      </c>
      <c r="AA336" s="8">
        <f t="shared" si="103"/>
        <v>540435559.86354136</v>
      </c>
      <c r="AB336" s="9">
        <f t="shared" si="95"/>
        <v>488.85190667155848</v>
      </c>
      <c r="AC336" s="10">
        <f t="shared" si="104"/>
        <v>115940937586.05852</v>
      </c>
      <c r="AD336" s="9">
        <f t="shared" si="96"/>
        <v>328.44034895884067</v>
      </c>
      <c r="AE336">
        <f t="shared" si="97"/>
        <v>1</v>
      </c>
      <c r="AF336" s="10">
        <f t="shared" si="105"/>
        <v>36029037.324236088</v>
      </c>
      <c r="AG336" s="10">
        <f t="shared" si="107"/>
        <v>7729395839.07057</v>
      </c>
      <c r="AH336" s="8">
        <f t="shared" si="106"/>
        <v>325.90127111437232</v>
      </c>
    </row>
    <row r="337" spans="1:34" x14ac:dyDescent="0.45">
      <c r="A337" s="3"/>
      <c r="B337">
        <v>23460</v>
      </c>
      <c r="C337" t="s">
        <v>33</v>
      </c>
      <c r="D337" t="s">
        <v>107</v>
      </c>
      <c r="E337" s="2">
        <v>30729</v>
      </c>
      <c r="F337" s="2">
        <v>42922</v>
      </c>
      <c r="G337" s="2">
        <v>43426</v>
      </c>
      <c r="H337" s="2">
        <v>103459</v>
      </c>
      <c r="I337" s="4">
        <v>0.71592658758163452</v>
      </c>
      <c r="J337" s="4">
        <f>'[1]Sheet1 orig w sums'!$I$1473</f>
        <v>0.75962237056973825</v>
      </c>
      <c r="K337" s="4">
        <f t="shared" si="90"/>
        <v>-4.3695782988103726E-2</v>
      </c>
      <c r="L337" s="2">
        <v>27096.318359375</v>
      </c>
      <c r="M337" s="2">
        <v>39056.18359375</v>
      </c>
      <c r="N337" s="2">
        <v>42305.55078125</v>
      </c>
      <c r="O337" s="2">
        <v>102939</v>
      </c>
      <c r="P337" s="4">
        <v>0.69377791881561279</v>
      </c>
      <c r="Q337" s="5">
        <f>'[1]Sheet1 orig w sums'!$N$1473</f>
        <v>0.77681666360810153</v>
      </c>
      <c r="R337" s="4">
        <f t="shared" si="91"/>
        <v>-8.3038744792488739E-2</v>
      </c>
      <c r="S337" s="6">
        <f t="shared" si="98"/>
        <v>35403394</v>
      </c>
      <c r="T337" s="4">
        <f t="shared" si="92"/>
        <v>0.1096570795869143</v>
      </c>
      <c r="U337" s="6">
        <f t="shared" si="93"/>
        <v>1621.588231004996</v>
      </c>
      <c r="V337" s="2">
        <f t="shared" si="99"/>
        <v>6329.4745750324118</v>
      </c>
      <c r="W337" s="6">
        <f t="shared" si="100"/>
        <v>2325148.2262962027</v>
      </c>
      <c r="X337" s="7">
        <f t="shared" si="94"/>
        <v>0.14961333579511418</v>
      </c>
      <c r="Y337" s="2">
        <f t="shared" si="101"/>
        <v>6329.4745750324118</v>
      </c>
      <c r="Z337" s="6">
        <f t="shared" si="102"/>
        <v>2325148.2262962027</v>
      </c>
      <c r="AA337" s="8">
        <f t="shared" si="103"/>
        <v>316473728.75162059</v>
      </c>
      <c r="AB337" s="9">
        <f t="shared" si="95"/>
        <v>307.4381223361608</v>
      </c>
      <c r="AC337" s="10">
        <f t="shared" si="104"/>
        <v>116257411314.81013</v>
      </c>
      <c r="AD337" s="9">
        <f t="shared" si="96"/>
        <v>328.37928283036973</v>
      </c>
      <c r="AE337">
        <f t="shared" si="97"/>
        <v>1</v>
      </c>
      <c r="AF337" s="10">
        <f t="shared" si="105"/>
        <v>21098248.583441369</v>
      </c>
      <c r="AG337" s="10">
        <f t="shared" si="107"/>
        <v>7750494087.6540117</v>
      </c>
      <c r="AH337" s="8">
        <f t="shared" si="106"/>
        <v>204.95874822410718</v>
      </c>
    </row>
    <row r="338" spans="1:34" x14ac:dyDescent="0.45">
      <c r="A338" s="3"/>
      <c r="B338">
        <v>42700</v>
      </c>
      <c r="C338" t="s">
        <v>33</v>
      </c>
      <c r="D338" t="s">
        <v>108</v>
      </c>
      <c r="E338" s="2">
        <v>19151</v>
      </c>
      <c r="F338" s="2">
        <v>25863</v>
      </c>
      <c r="G338" s="2">
        <v>30051</v>
      </c>
      <c r="H338" s="2">
        <v>87366</v>
      </c>
      <c r="I338" s="4">
        <v>0.74047869443893433</v>
      </c>
      <c r="J338" s="4">
        <f>'[1]Sheet1 orig w sums'!$I$1473</f>
        <v>0.75962237056973825</v>
      </c>
      <c r="K338" s="4">
        <f t="shared" si="90"/>
        <v>-1.9143676130803922E-2</v>
      </c>
      <c r="L338" s="2">
        <v>19976.447265625</v>
      </c>
      <c r="M338" s="2">
        <v>28930.076171875</v>
      </c>
      <c r="N338" s="2">
        <v>32654.8046875</v>
      </c>
      <c r="O338" s="2">
        <v>102101</v>
      </c>
      <c r="P338" s="4">
        <v>0.69050794839859009</v>
      </c>
      <c r="Q338" s="5">
        <f>'[1]Sheet1 orig w sums'!$N$1473</f>
        <v>0.77681666360810153</v>
      </c>
      <c r="R338" s="4">
        <f t="shared" si="91"/>
        <v>-8.6308715209511444E-2</v>
      </c>
      <c r="S338" s="6">
        <f t="shared" si="98"/>
        <v>35505495</v>
      </c>
      <c r="T338" s="4">
        <f t="shared" si="92"/>
        <v>0.10997332320702891</v>
      </c>
      <c r="U338" s="6">
        <f t="shared" si="93"/>
        <v>1248.4588526539162</v>
      </c>
      <c r="V338" s="2">
        <f t="shared" si="99"/>
        <v>5102.030838079364</v>
      </c>
      <c r="W338" s="6">
        <f t="shared" si="100"/>
        <v>2330250.257134282</v>
      </c>
      <c r="X338" s="7">
        <f t="shared" si="94"/>
        <v>0.15624135213500084</v>
      </c>
      <c r="Y338" s="2">
        <f t="shared" si="101"/>
        <v>5102.030838079364</v>
      </c>
      <c r="Z338" s="6">
        <f t="shared" si="102"/>
        <v>2330250.257134282</v>
      </c>
      <c r="AA338" s="8">
        <f t="shared" si="103"/>
        <v>255101541.90396821</v>
      </c>
      <c r="AB338" s="9">
        <f t="shared" si="95"/>
        <v>249.8521482688399</v>
      </c>
      <c r="AC338" s="10">
        <f t="shared" si="104"/>
        <v>116512512856.7141</v>
      </c>
      <c r="AD338" s="9">
        <f t="shared" si="96"/>
        <v>328.15346710900411</v>
      </c>
      <c r="AE338">
        <f t="shared" si="97"/>
        <v>1</v>
      </c>
      <c r="AF338" s="10">
        <f t="shared" si="105"/>
        <v>17006769.460264545</v>
      </c>
      <c r="AG338" s="10">
        <f t="shared" si="107"/>
        <v>7767500857.1142759</v>
      </c>
      <c r="AH338" s="8">
        <f t="shared" si="106"/>
        <v>166.56809884589325</v>
      </c>
    </row>
    <row r="339" spans="1:34" x14ac:dyDescent="0.45">
      <c r="A339" s="3"/>
      <c r="B339">
        <v>19060</v>
      </c>
      <c r="C339" t="s">
        <v>33</v>
      </c>
      <c r="D339" t="s">
        <v>109</v>
      </c>
      <c r="E339" s="2">
        <v>28722</v>
      </c>
      <c r="F339" s="2">
        <v>41214</v>
      </c>
      <c r="G339" s="2">
        <v>41819</v>
      </c>
      <c r="H339" s="2">
        <v>102008</v>
      </c>
      <c r="I339" s="4">
        <v>0.69689911603927612</v>
      </c>
      <c r="J339" s="4">
        <f>'[1]Sheet1 orig w sums'!$I$1473</f>
        <v>0.75962237056973825</v>
      </c>
      <c r="K339" s="4">
        <f t="shared" si="90"/>
        <v>-6.2723254530462125E-2</v>
      </c>
      <c r="L339" s="2">
        <v>24569.2421875</v>
      </c>
      <c r="M339" s="2">
        <v>36252.87890625</v>
      </c>
      <c r="N339" s="2">
        <v>40410.90625</v>
      </c>
      <c r="O339" s="2">
        <v>99255</v>
      </c>
      <c r="P339" s="4">
        <v>0.6777184009552002</v>
      </c>
      <c r="Q339" s="5">
        <f>'[1]Sheet1 orig w sums'!$N$1473</f>
        <v>0.77681666360810153</v>
      </c>
      <c r="R339" s="4">
        <f t="shared" si="91"/>
        <v>-9.9098262652901337E-2</v>
      </c>
      <c r="S339" s="6">
        <f t="shared" si="98"/>
        <v>35604750</v>
      </c>
      <c r="T339" s="4">
        <f t="shared" si="92"/>
        <v>0.11028075173872276</v>
      </c>
      <c r="U339" s="6">
        <f t="shared" si="93"/>
        <v>1796.2986578876946</v>
      </c>
      <c r="V339" s="2">
        <f t="shared" si="99"/>
        <v>7386.273466121781</v>
      </c>
      <c r="W339" s="6">
        <f t="shared" si="100"/>
        <v>2337636.5306004039</v>
      </c>
      <c r="X339" s="7">
        <f t="shared" si="94"/>
        <v>0.18277920867270284</v>
      </c>
      <c r="Y339" s="2">
        <f t="shared" si="101"/>
        <v>7386.273466121781</v>
      </c>
      <c r="Z339" s="6">
        <f t="shared" si="102"/>
        <v>2337636.5306004039</v>
      </c>
      <c r="AA339" s="8">
        <f t="shared" si="103"/>
        <v>369313673.30608904</v>
      </c>
      <c r="AB339" s="9">
        <f t="shared" si="95"/>
        <v>372.08571185944186</v>
      </c>
      <c r="AC339" s="10">
        <f t="shared" si="104"/>
        <v>116881826530.02019</v>
      </c>
      <c r="AD339" s="9">
        <f t="shared" si="96"/>
        <v>328.27593658155217</v>
      </c>
      <c r="AE339">
        <f t="shared" si="97"/>
        <v>1</v>
      </c>
      <c r="AF339" s="10">
        <f t="shared" si="105"/>
        <v>24620911.553739268</v>
      </c>
      <c r="AG339" s="10">
        <f t="shared" si="107"/>
        <v>7792121768.6680155</v>
      </c>
      <c r="AH339" s="8">
        <f t="shared" si="106"/>
        <v>248.05714123962792</v>
      </c>
    </row>
    <row r="340" spans="1:34" x14ac:dyDescent="0.45">
      <c r="A340" s="3"/>
      <c r="B340">
        <v>26300</v>
      </c>
      <c r="C340" t="s">
        <v>33</v>
      </c>
      <c r="D340" t="s">
        <v>110</v>
      </c>
      <c r="E340" s="2">
        <v>25248</v>
      </c>
      <c r="F340" s="2">
        <v>33630</v>
      </c>
      <c r="G340" s="2">
        <v>36530</v>
      </c>
      <c r="H340" s="2">
        <v>88068</v>
      </c>
      <c r="I340" s="4">
        <v>0.75075823068618774</v>
      </c>
      <c r="J340" s="4">
        <f>'[1]Sheet1 orig w sums'!$I$1473</f>
        <v>0.75962237056973825</v>
      </c>
      <c r="K340" s="4">
        <f t="shared" si="90"/>
        <v>-8.8641398835505036E-3</v>
      </c>
      <c r="L340" s="2">
        <v>24250.7734375</v>
      </c>
      <c r="M340" s="2">
        <v>34187.9921875</v>
      </c>
      <c r="N340" s="2">
        <v>40203.6328125</v>
      </c>
      <c r="O340" s="2">
        <v>98296</v>
      </c>
      <c r="P340" s="4">
        <v>0.70933598279953003</v>
      </c>
      <c r="Q340" s="5">
        <f>'[1]Sheet1 orig w sums'!$N$1473</f>
        <v>0.77681666360810153</v>
      </c>
      <c r="R340" s="4">
        <f t="shared" si="91"/>
        <v>-6.7480680808571503E-2</v>
      </c>
      <c r="S340" s="6">
        <f t="shared" si="98"/>
        <v>35703046</v>
      </c>
      <c r="T340" s="4">
        <f t="shared" si="92"/>
        <v>0.11058520990154962</v>
      </c>
      <c r="U340" s="6">
        <f t="shared" si="93"/>
        <v>1153.5144941453118</v>
      </c>
      <c r="V340" s="2">
        <f t="shared" si="99"/>
        <v>4780.8241339225124</v>
      </c>
      <c r="W340" s="6">
        <f t="shared" si="100"/>
        <v>2342417.3547343262</v>
      </c>
      <c r="X340" s="7">
        <f t="shared" si="94"/>
        <v>0.11891522729349155</v>
      </c>
      <c r="Y340" s="2">
        <f t="shared" si="101"/>
        <v>4780.8241339225124</v>
      </c>
      <c r="Z340" s="6">
        <f t="shared" si="102"/>
        <v>2342417.3547343262</v>
      </c>
      <c r="AA340" s="8">
        <f t="shared" si="103"/>
        <v>239041206.69612563</v>
      </c>
      <c r="AB340" s="9">
        <f t="shared" si="95"/>
        <v>243.18508046728823</v>
      </c>
      <c r="AC340" s="10">
        <f t="shared" si="104"/>
        <v>117120867736.71631</v>
      </c>
      <c r="AD340" s="9">
        <f t="shared" si="96"/>
        <v>328.04166831232357</v>
      </c>
      <c r="AE340">
        <f t="shared" si="97"/>
        <v>1</v>
      </c>
      <c r="AF340" s="10">
        <f t="shared" si="105"/>
        <v>15936080.446408372</v>
      </c>
      <c r="AG340" s="10">
        <f t="shared" si="107"/>
        <v>7808057849.1144238</v>
      </c>
      <c r="AH340" s="8">
        <f t="shared" si="106"/>
        <v>162.12338697819212</v>
      </c>
    </row>
    <row r="341" spans="1:34" x14ac:dyDescent="0.45">
      <c r="A341" s="3"/>
      <c r="B341">
        <v>40660</v>
      </c>
      <c r="C341" t="s">
        <v>33</v>
      </c>
      <c r="D341" t="s">
        <v>111</v>
      </c>
      <c r="E341" s="2">
        <v>27969</v>
      </c>
      <c r="F341" s="2">
        <v>37536</v>
      </c>
      <c r="G341" s="2">
        <v>40403</v>
      </c>
      <c r="H341" s="2">
        <v>90565</v>
      </c>
      <c r="I341" s="4">
        <v>0.7451246976852417</v>
      </c>
      <c r="J341" s="4">
        <f>'[1]Sheet1 orig w sums'!$I$1473</f>
        <v>0.75962237056973825</v>
      </c>
      <c r="K341" s="4">
        <f t="shared" si="90"/>
        <v>-1.4497672884496549E-2</v>
      </c>
      <c r="L341" s="2">
        <v>25645.826171875</v>
      </c>
      <c r="M341" s="2">
        <v>36277.5078125</v>
      </c>
      <c r="N341" s="2">
        <v>41163.5625</v>
      </c>
      <c r="O341" s="2">
        <v>96824</v>
      </c>
      <c r="P341" s="4">
        <v>0.70693463087081909</v>
      </c>
      <c r="Q341" s="5">
        <f>'[1]Sheet1 orig w sums'!$N$1473</f>
        <v>0.77681666360810153</v>
      </c>
      <c r="R341" s="4">
        <f t="shared" si="91"/>
        <v>-6.988203273728244E-2</v>
      </c>
      <c r="S341" s="6">
        <f t="shared" si="98"/>
        <v>35799870</v>
      </c>
      <c r="T341" s="4">
        <f t="shared" si="92"/>
        <v>0.11088510874949406</v>
      </c>
      <c r="U341" s="6">
        <f t="shared" si="93"/>
        <v>1267.5729942900723</v>
      </c>
      <c r="V341" s="2">
        <f t="shared" si="99"/>
        <v>5086.385190331026</v>
      </c>
      <c r="W341" s="6">
        <f t="shared" si="100"/>
        <v>2347503.7399246572</v>
      </c>
      <c r="X341" s="7">
        <f t="shared" si="94"/>
        <v>0.12356523297348294</v>
      </c>
      <c r="Y341" s="2">
        <f t="shared" si="101"/>
        <v>5086.385190331026</v>
      </c>
      <c r="Z341" s="6">
        <f t="shared" si="102"/>
        <v>2347503.7399246572</v>
      </c>
      <c r="AA341" s="8">
        <f t="shared" si="103"/>
        <v>254319259.51655132</v>
      </c>
      <c r="AB341" s="9">
        <f t="shared" si="95"/>
        <v>262.66138510756764</v>
      </c>
      <c r="AC341" s="10">
        <f t="shared" si="104"/>
        <v>117375186996.23286</v>
      </c>
      <c r="AD341" s="9">
        <f t="shared" si="96"/>
        <v>327.86484139811927</v>
      </c>
      <c r="AE341">
        <f t="shared" si="97"/>
        <v>1</v>
      </c>
      <c r="AF341" s="10">
        <f t="shared" si="105"/>
        <v>16954617.301103421</v>
      </c>
      <c r="AG341" s="10">
        <f t="shared" si="107"/>
        <v>7825012466.4155273</v>
      </c>
      <c r="AH341" s="8">
        <f t="shared" si="106"/>
        <v>175.10759007171177</v>
      </c>
    </row>
    <row r="342" spans="1:34" x14ac:dyDescent="0.45">
      <c r="A342" s="3"/>
      <c r="B342">
        <v>38220</v>
      </c>
      <c r="C342" t="s">
        <v>33</v>
      </c>
      <c r="D342" t="s">
        <v>112</v>
      </c>
      <c r="E342" s="2">
        <v>29048</v>
      </c>
      <c r="F342" s="2">
        <v>44935</v>
      </c>
      <c r="G342" s="2">
        <v>41478</v>
      </c>
      <c r="H342" s="2">
        <v>107341</v>
      </c>
      <c r="I342" s="4">
        <v>0.64644485712051392</v>
      </c>
      <c r="J342" s="4">
        <f>'[1]Sheet1 orig w sums'!$I$1473</f>
        <v>0.75962237056973825</v>
      </c>
      <c r="K342" s="4">
        <f t="shared" si="90"/>
        <v>-0.11317751344922433</v>
      </c>
      <c r="L342" s="2">
        <v>20496.2041015625</v>
      </c>
      <c r="M342" s="2">
        <v>35709.997802734375</v>
      </c>
      <c r="N342" s="2">
        <v>32676.940185546875</v>
      </c>
      <c r="O342" s="2">
        <v>92345</v>
      </c>
      <c r="P342" s="4">
        <v>0.57396262884140015</v>
      </c>
      <c r="Q342" s="5">
        <f>'[1]Sheet1 orig w sums'!$N$1473</f>
        <v>0.77681666360810153</v>
      </c>
      <c r="R342" s="4">
        <f t="shared" si="91"/>
        <v>-0.20285403476670139</v>
      </c>
      <c r="S342" s="6">
        <f t="shared" si="98"/>
        <v>35892215</v>
      </c>
      <c r="T342" s="4">
        <f t="shared" si="92"/>
        <v>0.1111711345190701</v>
      </c>
      <c r="U342" s="6">
        <f t="shared" si="93"/>
        <v>3621.9585678973544</v>
      </c>
      <c r="V342" s="2">
        <f t="shared" si="99"/>
        <v>14436.151554117316</v>
      </c>
      <c r="W342" s="6">
        <f t="shared" si="100"/>
        <v>2361939.8914787746</v>
      </c>
      <c r="X342" s="7">
        <f t="shared" si="94"/>
        <v>0.4417840676680761</v>
      </c>
      <c r="Y342" s="2">
        <f t="shared" si="101"/>
        <v>14436.151554117316</v>
      </c>
      <c r="Z342" s="6">
        <f t="shared" si="102"/>
        <v>2361939.8914787746</v>
      </c>
      <c r="AA342" s="8">
        <f t="shared" si="103"/>
        <v>721807577.70586574</v>
      </c>
      <c r="AB342" s="9">
        <f t="shared" si="95"/>
        <v>781.64229542028886</v>
      </c>
      <c r="AC342" s="10">
        <f t="shared" si="104"/>
        <v>118096994573.93874</v>
      </c>
      <c r="AD342" s="9">
        <f t="shared" si="96"/>
        <v>329.03233911292114</v>
      </c>
      <c r="AE342">
        <f t="shared" si="97"/>
        <v>1</v>
      </c>
      <c r="AF342" s="10">
        <f t="shared" si="105"/>
        <v>48120505.180391051</v>
      </c>
      <c r="AG342" s="10">
        <f t="shared" si="107"/>
        <v>7873132971.5959187</v>
      </c>
      <c r="AH342" s="8">
        <f t="shared" si="106"/>
        <v>521.09486361352594</v>
      </c>
    </row>
    <row r="343" spans="1:34" x14ac:dyDescent="0.45">
      <c r="A343" s="3"/>
      <c r="B343">
        <v>21300</v>
      </c>
      <c r="C343" t="s">
        <v>33</v>
      </c>
      <c r="D343" t="s">
        <v>113</v>
      </c>
      <c r="E343" s="2">
        <v>28301</v>
      </c>
      <c r="F343" s="2">
        <v>38373</v>
      </c>
      <c r="G343" s="2">
        <v>39220</v>
      </c>
      <c r="H343" s="2">
        <v>91070</v>
      </c>
      <c r="I343" s="4">
        <v>0.73752379417419434</v>
      </c>
      <c r="J343" s="4">
        <f>'[1]Sheet1 orig w sums'!$I$1473</f>
        <v>0.75962237056973825</v>
      </c>
      <c r="K343" s="4">
        <f t="shared" si="90"/>
        <v>-2.2098576395543912E-2</v>
      </c>
      <c r="L343" s="2">
        <v>23144.529296875</v>
      </c>
      <c r="M343" s="2">
        <v>32224.947265625</v>
      </c>
      <c r="N343" s="2">
        <v>37314.04296875</v>
      </c>
      <c r="O343" s="2">
        <v>85740</v>
      </c>
      <c r="P343" s="4">
        <v>0.71821773052215576</v>
      </c>
      <c r="Q343" s="5">
        <f>'[1]Sheet1 orig w sums'!$N$1473</f>
        <v>0.77681666360810153</v>
      </c>
      <c r="R343" s="4">
        <f t="shared" si="91"/>
        <v>-5.859893308594577E-2</v>
      </c>
      <c r="S343" s="6">
        <f t="shared" si="98"/>
        <v>35977955</v>
      </c>
      <c r="T343" s="4">
        <f t="shared" si="92"/>
        <v>0.11143670222152773</v>
      </c>
      <c r="U343" s="6">
        <f t="shared" si="93"/>
        <v>944.17376425824523</v>
      </c>
      <c r="V343" s="2">
        <f t="shared" si="99"/>
        <v>3805.536500396177</v>
      </c>
      <c r="W343" s="6">
        <f t="shared" si="100"/>
        <v>2365745.4279791708</v>
      </c>
      <c r="X343" s="7">
        <f t="shared" si="94"/>
        <v>0.10198671056854551</v>
      </c>
      <c r="Y343" s="2">
        <f t="shared" si="101"/>
        <v>3805.536500396177</v>
      </c>
      <c r="Z343" s="6">
        <f t="shared" si="102"/>
        <v>2365745.4279791708</v>
      </c>
      <c r="AA343" s="8">
        <f t="shared" si="103"/>
        <v>190276825.01980886</v>
      </c>
      <c r="AB343" s="9">
        <f t="shared" si="95"/>
        <v>221.92305227409477</v>
      </c>
      <c r="AC343" s="10">
        <f t="shared" si="104"/>
        <v>118287271398.95854</v>
      </c>
      <c r="AD343" s="9">
        <f t="shared" si="96"/>
        <v>328.77708418657636</v>
      </c>
      <c r="AE343">
        <f t="shared" si="97"/>
        <v>1</v>
      </c>
      <c r="AF343" s="10">
        <f t="shared" si="105"/>
        <v>12685121.667987257</v>
      </c>
      <c r="AG343" s="10">
        <f t="shared" si="107"/>
        <v>7885818093.2639055</v>
      </c>
      <c r="AH343" s="8">
        <f t="shared" si="106"/>
        <v>147.94870151606318</v>
      </c>
    </row>
    <row r="344" spans="1:34" x14ac:dyDescent="0.45">
      <c r="A344" s="3"/>
      <c r="B344">
        <v>24420</v>
      </c>
      <c r="C344" t="s">
        <v>33</v>
      </c>
      <c r="D344" t="s">
        <v>114</v>
      </c>
      <c r="E344" s="2">
        <v>20309</v>
      </c>
      <c r="F344" s="2">
        <v>29247</v>
      </c>
      <c r="G344" s="2">
        <v>28264</v>
      </c>
      <c r="H344" s="2">
        <v>75726</v>
      </c>
      <c r="I344" s="4">
        <v>0.69439601898193359</v>
      </c>
      <c r="J344" s="4">
        <f>'[1]Sheet1 orig w sums'!$I$1473</f>
        <v>0.75962237056973825</v>
      </c>
      <c r="K344" s="4">
        <f t="shared" si="90"/>
        <v>-6.5226351587804654E-2</v>
      </c>
      <c r="L344" s="2">
        <v>18389.87890625</v>
      </c>
      <c r="M344" s="2">
        <v>27803.517578125</v>
      </c>
      <c r="N344" s="2">
        <v>31259.474609375</v>
      </c>
      <c r="O344" s="2">
        <v>85481</v>
      </c>
      <c r="P344" s="4">
        <v>0.6614227294921875</v>
      </c>
      <c r="Q344" s="5">
        <f>'[1]Sheet1 orig w sums'!$N$1473</f>
        <v>0.77681666360810153</v>
      </c>
      <c r="R344" s="4">
        <f t="shared" si="91"/>
        <v>-0.11539393411591403</v>
      </c>
      <c r="S344" s="6">
        <f t="shared" si="98"/>
        <v>36063436</v>
      </c>
      <c r="T344" s="4">
        <f t="shared" si="92"/>
        <v>0.11170146770757601</v>
      </c>
      <c r="U344" s="6">
        <f t="shared" si="93"/>
        <v>1604.1786378004069</v>
      </c>
      <c r="V344" s="2">
        <f t="shared" si="99"/>
        <v>6817.0352905615118</v>
      </c>
      <c r="W344" s="6">
        <f t="shared" si="100"/>
        <v>2372562.4632697324</v>
      </c>
      <c r="X344" s="7">
        <f t="shared" si="94"/>
        <v>0.21807901046798212</v>
      </c>
      <c r="Y344" s="2">
        <f t="shared" si="101"/>
        <v>6817.0352905615118</v>
      </c>
      <c r="Z344" s="6">
        <f t="shared" si="102"/>
        <v>2372562.4632697324</v>
      </c>
      <c r="AA344" s="8">
        <f t="shared" si="103"/>
        <v>340851764.52807558</v>
      </c>
      <c r="AB344" s="9">
        <f t="shared" si="95"/>
        <v>398.74564467902297</v>
      </c>
      <c r="AC344" s="10">
        <f t="shared" si="104"/>
        <v>118628123163.48662</v>
      </c>
      <c r="AD344" s="9">
        <f t="shared" si="96"/>
        <v>328.9429303505263</v>
      </c>
      <c r="AE344">
        <f t="shared" si="97"/>
        <v>1</v>
      </c>
      <c r="AF344" s="10">
        <f t="shared" si="105"/>
        <v>22723450.96853837</v>
      </c>
      <c r="AG344" s="10">
        <f t="shared" si="107"/>
        <v>7908541544.2324438</v>
      </c>
      <c r="AH344" s="8">
        <f t="shared" si="106"/>
        <v>265.83042978601526</v>
      </c>
    </row>
    <row r="345" spans="1:34" x14ac:dyDescent="0.45">
      <c r="A345" s="3"/>
      <c r="B345">
        <v>25980</v>
      </c>
      <c r="C345" t="s">
        <v>33</v>
      </c>
      <c r="D345" t="s">
        <v>115</v>
      </c>
      <c r="E345" s="2">
        <v>15847</v>
      </c>
      <c r="F345" s="2">
        <v>23477</v>
      </c>
      <c r="G345" s="2">
        <v>21198</v>
      </c>
      <c r="H345" s="2">
        <v>71914</v>
      </c>
      <c r="I345" s="4">
        <v>0.67500108480453491</v>
      </c>
      <c r="J345" s="4">
        <f>'[1]Sheet1 orig w sums'!$I$1473</f>
        <v>0.75962237056973825</v>
      </c>
      <c r="K345" s="4">
        <f t="shared" si="90"/>
        <v>-8.4621285765203336E-2</v>
      </c>
      <c r="L345" s="2">
        <v>19814.21484375</v>
      </c>
      <c r="M345" s="2">
        <v>28995.98876953125</v>
      </c>
      <c r="N345" s="2">
        <v>22617.06640625</v>
      </c>
      <c r="O345" s="2">
        <v>80264</v>
      </c>
      <c r="P345" s="4">
        <v>0.68334329128265381</v>
      </c>
      <c r="Q345" s="5">
        <f>'[1]Sheet1 orig w sums'!$N$1473</f>
        <v>0.77681666360810153</v>
      </c>
      <c r="R345" s="4">
        <f t="shared" si="91"/>
        <v>-9.3473372325447723E-2</v>
      </c>
      <c r="S345" s="6">
        <f t="shared" si="98"/>
        <v>36143700</v>
      </c>
      <c r="T345" s="4">
        <f t="shared" si="92"/>
        <v>0.11195007426309338</v>
      </c>
      <c r="U345" s="6">
        <f t="shared" si="93"/>
        <v>1355.1764270994477</v>
      </c>
      <c r="V345" s="2">
        <f t="shared" si="99"/>
        <v>3867.1877091260044</v>
      </c>
      <c r="W345" s="6">
        <f t="shared" si="100"/>
        <v>2376429.6509788586</v>
      </c>
      <c r="X345" s="7">
        <f t="shared" si="94"/>
        <v>0.17098538067064903</v>
      </c>
      <c r="Y345" s="2">
        <f t="shared" si="101"/>
        <v>3867.1877091260044</v>
      </c>
      <c r="Z345" s="6">
        <f t="shared" si="102"/>
        <v>2376429.6509788586</v>
      </c>
      <c r="AA345" s="8">
        <f t="shared" si="103"/>
        <v>193359385.45630023</v>
      </c>
      <c r="AB345" s="9">
        <f t="shared" si="95"/>
        <v>240.90424780262663</v>
      </c>
      <c r="AC345" s="10">
        <f t="shared" si="104"/>
        <v>118821482548.94292</v>
      </c>
      <c r="AD345" s="9">
        <f t="shared" si="96"/>
        <v>328.74742361446926</v>
      </c>
      <c r="AE345">
        <f t="shared" si="97"/>
        <v>1</v>
      </c>
      <c r="AF345" s="10">
        <f t="shared" si="105"/>
        <v>12890625.697086681</v>
      </c>
      <c r="AG345" s="10">
        <f t="shared" si="107"/>
        <v>7921432169.9295301</v>
      </c>
      <c r="AH345" s="8">
        <f t="shared" si="106"/>
        <v>160.60283186841772</v>
      </c>
    </row>
    <row r="346" spans="1:34" x14ac:dyDescent="0.45">
      <c r="A346" s="3"/>
      <c r="B346">
        <v>19180</v>
      </c>
      <c r="C346" t="s">
        <v>33</v>
      </c>
      <c r="D346" t="s">
        <v>116</v>
      </c>
      <c r="E346" s="2">
        <v>24746</v>
      </c>
      <c r="F346" s="2">
        <v>34052</v>
      </c>
      <c r="G346" s="2">
        <v>35735</v>
      </c>
      <c r="H346" s="2">
        <v>83919</v>
      </c>
      <c r="I346" s="4">
        <v>0.72671210765838623</v>
      </c>
      <c r="J346" s="4">
        <f>'[1]Sheet1 orig w sums'!$I$1473</f>
        <v>0.75962237056973825</v>
      </c>
      <c r="K346" s="4">
        <f t="shared" si="90"/>
        <v>-3.2910262911352017E-2</v>
      </c>
      <c r="L346" s="2">
        <v>19606.08203125</v>
      </c>
      <c r="M346" s="2">
        <v>28058.75</v>
      </c>
      <c r="N346" s="2">
        <v>31510.513671875</v>
      </c>
      <c r="O346" s="2">
        <v>78407</v>
      </c>
      <c r="P346" s="4">
        <v>0.69875109195709229</v>
      </c>
      <c r="Q346" s="5">
        <f>'[1]Sheet1 orig w sums'!$N$1473</f>
        <v>0.77681666360810153</v>
      </c>
      <c r="R346" s="4">
        <f t="shared" si="91"/>
        <v>-7.8065571651009247E-2</v>
      </c>
      <c r="S346" s="6">
        <f t="shared" si="98"/>
        <v>36222107</v>
      </c>
      <c r="T346" s="4">
        <f t="shared" si="92"/>
        <v>0.11219292901987661</v>
      </c>
      <c r="U346" s="6">
        <f t="shared" si="93"/>
        <v>1095.2111792813778</v>
      </c>
      <c r="V346" s="2">
        <f t="shared" si="99"/>
        <v>4400.5052594559538</v>
      </c>
      <c r="W346" s="6">
        <f t="shared" si="100"/>
        <v>2380830.1562383147</v>
      </c>
      <c r="X346" s="7">
        <f t="shared" si="94"/>
        <v>0.13965196839630276</v>
      </c>
      <c r="Y346" s="2">
        <f t="shared" si="101"/>
        <v>4400.5052594559538</v>
      </c>
      <c r="Z346" s="6">
        <f t="shared" si="102"/>
        <v>2380830.1562383147</v>
      </c>
      <c r="AA346" s="8">
        <f t="shared" si="103"/>
        <v>220025262.97279769</v>
      </c>
      <c r="AB346" s="9">
        <f t="shared" si="95"/>
        <v>280.6194127728362</v>
      </c>
      <c r="AC346" s="10">
        <f t="shared" si="104"/>
        <v>119041507811.91571</v>
      </c>
      <c r="AD346" s="9">
        <f t="shared" si="96"/>
        <v>328.64324488886228</v>
      </c>
      <c r="AE346">
        <f t="shared" si="97"/>
        <v>1</v>
      </c>
      <c r="AF346" s="10">
        <f t="shared" si="105"/>
        <v>14668350.864853179</v>
      </c>
      <c r="AG346" s="10">
        <f t="shared" si="107"/>
        <v>7936100520.794383</v>
      </c>
      <c r="AH346" s="8">
        <f t="shared" si="106"/>
        <v>187.07960851522415</v>
      </c>
    </row>
    <row r="347" spans="1:34" x14ac:dyDescent="0.45">
      <c r="A347" s="3"/>
      <c r="B347">
        <v>47460</v>
      </c>
      <c r="C347" t="s">
        <v>33</v>
      </c>
      <c r="D347" t="s">
        <v>117</v>
      </c>
      <c r="E347" s="2">
        <v>15159</v>
      </c>
      <c r="F347" s="2">
        <v>21934</v>
      </c>
      <c r="G347" s="2">
        <v>23524</v>
      </c>
      <c r="H347" s="2">
        <v>55180</v>
      </c>
      <c r="I347" s="4">
        <v>0.69111883640289307</v>
      </c>
      <c r="J347" s="4">
        <f>'[1]Sheet1 orig w sums'!$I$1473</f>
        <v>0.75962237056973825</v>
      </c>
      <c r="K347" s="4">
        <f t="shared" si="90"/>
        <v>-6.8503534166845181E-2</v>
      </c>
      <c r="L347" s="2">
        <v>15027.2333984375</v>
      </c>
      <c r="M347" s="2">
        <v>21420.416015625</v>
      </c>
      <c r="N347" s="2">
        <v>26684.505859375</v>
      </c>
      <c r="O347" s="2">
        <v>60236</v>
      </c>
      <c r="P347" s="4">
        <v>0.70153790712356567</v>
      </c>
      <c r="Q347" s="5">
        <f>'[1]Sheet1 orig w sums'!$N$1473</f>
        <v>0.77681666360810153</v>
      </c>
      <c r="R347" s="4">
        <f t="shared" si="91"/>
        <v>-7.5278756484535858E-2</v>
      </c>
      <c r="S347" s="6">
        <f t="shared" si="98"/>
        <v>36282343</v>
      </c>
      <c r="T347" s="4">
        <f t="shared" si="92"/>
        <v>0.11237950163621949</v>
      </c>
      <c r="U347" s="6">
        <f t="shared" si="93"/>
        <v>806.25114051884316</v>
      </c>
      <c r="V347" s="2">
        <f t="shared" si="99"/>
        <v>3579.2372276489473</v>
      </c>
      <c r="W347" s="6">
        <f t="shared" si="100"/>
        <v>2384409.3934659637</v>
      </c>
      <c r="X347" s="7">
        <f t="shared" si="94"/>
        <v>0.1341316660128995</v>
      </c>
      <c r="Y347" s="2">
        <f t="shared" si="101"/>
        <v>3579.2372276489473</v>
      </c>
      <c r="Z347" s="6">
        <f t="shared" si="102"/>
        <v>2384409.3934659637</v>
      </c>
      <c r="AA347" s="8">
        <f t="shared" si="103"/>
        <v>178961861.38244736</v>
      </c>
      <c r="AB347" s="9">
        <f t="shared" si="95"/>
        <v>297.10117103135559</v>
      </c>
      <c r="AC347" s="10">
        <f t="shared" si="104"/>
        <v>119220469673.29816</v>
      </c>
      <c r="AD347" s="9">
        <f t="shared" si="96"/>
        <v>328.59087869076751</v>
      </c>
      <c r="AE347">
        <f t="shared" si="97"/>
        <v>1</v>
      </c>
      <c r="AF347" s="10">
        <f t="shared" si="105"/>
        <v>11930790.758829823</v>
      </c>
      <c r="AG347" s="10">
        <f t="shared" si="107"/>
        <v>7948031311.5532131</v>
      </c>
      <c r="AH347" s="8">
        <f t="shared" si="106"/>
        <v>198.06744735423706</v>
      </c>
    </row>
    <row r="348" spans="1:34" x14ac:dyDescent="0.45">
      <c r="A348" s="3"/>
      <c r="B348">
        <v>30940</v>
      </c>
      <c r="C348" t="s">
        <v>118</v>
      </c>
      <c r="D348" t="s">
        <v>119</v>
      </c>
      <c r="E348" s="2">
        <v>37983</v>
      </c>
      <c r="F348" s="2">
        <v>62378</v>
      </c>
      <c r="G348" s="2">
        <v>51187</v>
      </c>
      <c r="H348" s="2">
        <v>144931</v>
      </c>
      <c r="I348" s="4">
        <v>0.60891658067703247</v>
      </c>
      <c r="J348" s="4">
        <f>'[1]Sheet1 orig w sums'!$I$1473</f>
        <v>0.75962237056973825</v>
      </c>
      <c r="K348" s="4">
        <f t="shared" si="90"/>
        <v>-0.15070578989270578</v>
      </c>
      <c r="L348" s="2">
        <v>33877.786376953125</v>
      </c>
      <c r="M348" s="2">
        <v>57362.546875</v>
      </c>
      <c r="N348" s="2">
        <v>51333.56005859375</v>
      </c>
      <c r="O348" s="2">
        <v>148357</v>
      </c>
      <c r="P348" s="4">
        <v>0.5905907154083252</v>
      </c>
      <c r="Q348" s="5">
        <f>'[1]Sheet1 orig w sums'!$N$1473</f>
        <v>0.77681666360810153</v>
      </c>
      <c r="R348" s="4">
        <f t="shared" si="91"/>
        <v>-0.18622594819977634</v>
      </c>
      <c r="S348" s="6">
        <f t="shared" si="98"/>
        <v>36430700</v>
      </c>
      <c r="T348" s="4">
        <f t="shared" si="92"/>
        <v>0.1128390167707367</v>
      </c>
      <c r="U348" s="6">
        <f t="shared" si="93"/>
        <v>5341.1973414754957</v>
      </c>
      <c r="V348" s="2">
        <f t="shared" si="99"/>
        <v>20233.219451135581</v>
      </c>
      <c r="W348" s="6">
        <f t="shared" si="100"/>
        <v>2404642.6129170991</v>
      </c>
      <c r="X348" s="7">
        <f t="shared" si="94"/>
        <v>0.394151884810653</v>
      </c>
      <c r="Y348" s="2">
        <f t="shared" si="101"/>
        <v>20233.219451135581</v>
      </c>
      <c r="Z348" s="6">
        <f t="shared" si="102"/>
        <v>2404642.6129170991</v>
      </c>
      <c r="AA348" s="8">
        <f t="shared" si="103"/>
        <v>1011660972.556779</v>
      </c>
      <c r="AB348" s="9">
        <f t="shared" si="95"/>
        <v>681.90983408722138</v>
      </c>
      <c r="AC348" s="10">
        <f t="shared" si="104"/>
        <v>120232130645.85493</v>
      </c>
      <c r="AD348" s="9">
        <f t="shared" si="96"/>
        <v>330.02970199819094</v>
      </c>
      <c r="AE348">
        <f t="shared" si="97"/>
        <v>1</v>
      </c>
      <c r="AF348" s="10">
        <f t="shared" si="105"/>
        <v>67444064.837118596</v>
      </c>
      <c r="AG348" s="10">
        <f t="shared" si="107"/>
        <v>8015475376.3903313</v>
      </c>
      <c r="AH348" s="8">
        <f t="shared" si="106"/>
        <v>454.60655605814753</v>
      </c>
    </row>
    <row r="349" spans="1:34" x14ac:dyDescent="0.45">
      <c r="A349" s="3"/>
      <c r="B349">
        <v>39060</v>
      </c>
      <c r="C349" t="s">
        <v>118</v>
      </c>
      <c r="D349" t="s">
        <v>120</v>
      </c>
      <c r="E349" s="2">
        <v>46440</v>
      </c>
      <c r="F349" s="2">
        <v>63489</v>
      </c>
      <c r="G349" s="2">
        <v>63902</v>
      </c>
      <c r="H349" s="2">
        <v>150336</v>
      </c>
      <c r="I349" s="4">
        <v>0.73146528005599976</v>
      </c>
      <c r="J349" s="4">
        <f>'[1]Sheet1 orig w sums'!$I$1473</f>
        <v>0.75962237056973825</v>
      </c>
      <c r="K349" s="4">
        <f t="shared" si="90"/>
        <v>-2.8157090513738492E-2</v>
      </c>
      <c r="L349" s="2">
        <v>39786.33203125</v>
      </c>
      <c r="M349" s="2">
        <v>55441.8515625</v>
      </c>
      <c r="N349" s="2">
        <v>62723.71484375</v>
      </c>
      <c r="O349" s="2">
        <v>143555</v>
      </c>
      <c r="P349" s="4">
        <v>0.71762269735336304</v>
      </c>
      <c r="Q349" s="5">
        <f>'[1]Sheet1 orig w sums'!$N$1473</f>
        <v>0.77681666360810153</v>
      </c>
      <c r="R349" s="4">
        <f t="shared" si="91"/>
        <v>-5.9193966254738495E-2</v>
      </c>
      <c r="S349" s="6">
        <f t="shared" si="98"/>
        <v>36574255</v>
      </c>
      <c r="T349" s="4">
        <f t="shared" si="92"/>
        <v>0.11328365837939432</v>
      </c>
      <c r="U349" s="6">
        <f t="shared" si="93"/>
        <v>1640.9115452454228</v>
      </c>
      <c r="V349" s="2">
        <f t="shared" si="99"/>
        <v>6467.3006151302034</v>
      </c>
      <c r="W349" s="6">
        <f t="shared" si="100"/>
        <v>2411109.9135322291</v>
      </c>
      <c r="X349" s="7">
        <f t="shared" si="94"/>
        <v>0.10310774212338647</v>
      </c>
      <c r="Y349" s="2">
        <f t="shared" si="101"/>
        <v>6467.3006151302034</v>
      </c>
      <c r="Z349" s="6">
        <f t="shared" si="102"/>
        <v>2411109.9135322291</v>
      </c>
      <c r="AA349" s="8">
        <f t="shared" si="103"/>
        <v>323365030.7565102</v>
      </c>
      <c r="AB349" s="9">
        <f t="shared" si="95"/>
        <v>225.255150121215</v>
      </c>
      <c r="AC349" s="10">
        <f t="shared" si="104"/>
        <v>120555495676.61145</v>
      </c>
      <c r="AD349" s="9">
        <f t="shared" si="96"/>
        <v>329.61845887663731</v>
      </c>
      <c r="AE349">
        <f t="shared" si="97"/>
        <v>1</v>
      </c>
      <c r="AF349" s="10">
        <f t="shared" si="105"/>
        <v>21557668.71710068</v>
      </c>
      <c r="AG349" s="10">
        <f t="shared" si="107"/>
        <v>8037033045.1074324</v>
      </c>
      <c r="AH349" s="8">
        <f t="shared" si="106"/>
        <v>150.17010008081002</v>
      </c>
    </row>
    <row r="350" spans="1:34" x14ac:dyDescent="0.45">
      <c r="A350" s="3"/>
      <c r="B350">
        <v>21700</v>
      </c>
      <c r="C350" t="s">
        <v>118</v>
      </c>
      <c r="D350" t="s">
        <v>121</v>
      </c>
      <c r="E350" s="2">
        <v>38324</v>
      </c>
      <c r="F350" s="2">
        <v>54383</v>
      </c>
      <c r="G350" s="2">
        <v>55426</v>
      </c>
      <c r="H350" s="2">
        <v>126518</v>
      </c>
      <c r="I350" s="4">
        <v>0.70470553636550903</v>
      </c>
      <c r="J350" s="4">
        <f>'[1]Sheet1 orig w sums'!$I$1473</f>
        <v>0.75962237056973825</v>
      </c>
      <c r="K350" s="4">
        <f t="shared" si="90"/>
        <v>-5.4916834204229215E-2</v>
      </c>
      <c r="L350" s="2">
        <v>35482.1015625</v>
      </c>
      <c r="M350" s="2">
        <v>50341.01953125</v>
      </c>
      <c r="N350" s="2">
        <v>60841.125</v>
      </c>
      <c r="O350" s="2">
        <v>135768</v>
      </c>
      <c r="P350" s="4">
        <v>0.70483475923538208</v>
      </c>
      <c r="Q350" s="5">
        <f>'[1]Sheet1 orig w sums'!$N$1473</f>
        <v>0.77681666360810153</v>
      </c>
      <c r="R350" s="4">
        <f t="shared" si="91"/>
        <v>-7.1981904372719452E-2</v>
      </c>
      <c r="S350" s="6">
        <f t="shared" si="98"/>
        <v>36710023</v>
      </c>
      <c r="T350" s="4">
        <f t="shared" si="92"/>
        <v>0.11370418084064071</v>
      </c>
      <c r="U350" s="6">
        <f t="shared" si="93"/>
        <v>1811.8212269618198</v>
      </c>
      <c r="V350" s="2">
        <f t="shared" si="99"/>
        <v>7766.8202342149134</v>
      </c>
      <c r="W350" s="6">
        <f t="shared" si="100"/>
        <v>2418876.733766444</v>
      </c>
      <c r="X350" s="7">
        <f t="shared" si="94"/>
        <v>0.12765740663432693</v>
      </c>
      <c r="Y350" s="2">
        <f t="shared" si="101"/>
        <v>7766.8202342149134</v>
      </c>
      <c r="Z350" s="6">
        <f t="shared" si="102"/>
        <v>2418876.733766444</v>
      </c>
      <c r="AA350" s="8">
        <f t="shared" si="103"/>
        <v>388341011.71074569</v>
      </c>
      <c r="AB350" s="9">
        <f t="shared" si="95"/>
        <v>286.0327998576584</v>
      </c>
      <c r="AC350" s="10">
        <f t="shared" si="104"/>
        <v>120943836688.32219</v>
      </c>
      <c r="AD350" s="9">
        <f t="shared" si="96"/>
        <v>329.45726208976276</v>
      </c>
      <c r="AE350">
        <f t="shared" si="97"/>
        <v>1</v>
      </c>
      <c r="AF350" s="10">
        <f t="shared" si="105"/>
        <v>25889400.780716378</v>
      </c>
      <c r="AG350" s="10">
        <f t="shared" si="107"/>
        <v>8062922445.8881483</v>
      </c>
      <c r="AH350" s="8">
        <f t="shared" si="106"/>
        <v>190.68853323843894</v>
      </c>
    </row>
    <row r="351" spans="1:34" x14ac:dyDescent="0.45">
      <c r="A351" s="3"/>
      <c r="B351">
        <v>31300</v>
      </c>
      <c r="C351" t="s">
        <v>118</v>
      </c>
      <c r="D351" t="s">
        <v>122</v>
      </c>
      <c r="E351" s="2">
        <v>35033</v>
      </c>
      <c r="F351" s="2">
        <v>52027</v>
      </c>
      <c r="G351" s="2">
        <v>48279</v>
      </c>
      <c r="H351" s="2">
        <v>123339</v>
      </c>
      <c r="I351" s="4">
        <v>0.67336189746856689</v>
      </c>
      <c r="J351" s="4">
        <f>'[1]Sheet1 orig w sums'!$I$1473</f>
        <v>0.75962237056973825</v>
      </c>
      <c r="K351" s="4">
        <f t="shared" si="90"/>
        <v>-8.6260473101171353E-2</v>
      </c>
      <c r="L351" s="2">
        <v>32490.33984375</v>
      </c>
      <c r="M351" s="2">
        <v>49837.1171875</v>
      </c>
      <c r="N351" s="2">
        <v>47747.671875</v>
      </c>
      <c r="O351" s="2">
        <v>133442</v>
      </c>
      <c r="P351" s="4">
        <v>0.65193057060241699</v>
      </c>
      <c r="Q351" s="5">
        <f>'[1]Sheet1 orig w sums'!$N$1473</f>
        <v>0.77681666360810153</v>
      </c>
      <c r="R351" s="4">
        <f t="shared" si="91"/>
        <v>-0.12488609300568454</v>
      </c>
      <c r="S351" s="6">
        <f t="shared" si="98"/>
        <v>36843465</v>
      </c>
      <c r="T351" s="4">
        <f t="shared" si="92"/>
        <v>0.11411749884100636</v>
      </c>
      <c r="U351" s="6">
        <f t="shared" si="93"/>
        <v>3111.9814261066622</v>
      </c>
      <c r="V351" s="2">
        <f t="shared" si="99"/>
        <v>11433.388257049804</v>
      </c>
      <c r="W351" s="6">
        <f t="shared" si="100"/>
        <v>2430310.122023494</v>
      </c>
      <c r="X351" s="7">
        <f t="shared" si="94"/>
        <v>0.23945436097872164</v>
      </c>
      <c r="Y351" s="2">
        <f t="shared" si="101"/>
        <v>11433.388257049804</v>
      </c>
      <c r="Z351" s="6">
        <f t="shared" si="102"/>
        <v>2430310.122023494</v>
      </c>
      <c r="AA351" s="8">
        <f t="shared" si="103"/>
        <v>571669412.85249019</v>
      </c>
      <c r="AB351" s="9">
        <f t="shared" si="95"/>
        <v>428.40291126668529</v>
      </c>
      <c r="AC351" s="10">
        <f t="shared" si="104"/>
        <v>121515506101.17468</v>
      </c>
      <c r="AD351" s="9">
        <f t="shared" si="96"/>
        <v>329.81562972205438</v>
      </c>
      <c r="AE351">
        <f t="shared" si="97"/>
        <v>1</v>
      </c>
      <c r="AF351" s="10">
        <f t="shared" si="105"/>
        <v>38111294.190166011</v>
      </c>
      <c r="AG351" s="10">
        <f t="shared" si="107"/>
        <v>8101033740.0783148</v>
      </c>
      <c r="AH351" s="8">
        <f t="shared" si="106"/>
        <v>285.60194084445686</v>
      </c>
    </row>
    <row r="352" spans="1:34" x14ac:dyDescent="0.45">
      <c r="A352" s="3"/>
      <c r="B352">
        <v>27460</v>
      </c>
      <c r="C352" t="s">
        <v>118</v>
      </c>
      <c r="D352" t="s">
        <v>123</v>
      </c>
      <c r="E352" s="2">
        <v>43827</v>
      </c>
      <c r="F352" s="2">
        <v>55766</v>
      </c>
      <c r="G352" s="2">
        <v>63029</v>
      </c>
      <c r="H352" s="2">
        <v>139750</v>
      </c>
      <c r="I352" s="4">
        <v>0.78590899705886841</v>
      </c>
      <c r="J352" s="4">
        <f>'[1]Sheet1 orig w sums'!$I$1473</f>
        <v>0.75962237056973825</v>
      </c>
      <c r="K352" s="4">
        <f t="shared" si="90"/>
        <v>2.628662648913016E-2</v>
      </c>
      <c r="L352" s="2">
        <v>33032.53125</v>
      </c>
      <c r="M352" s="2">
        <v>45687.7578125</v>
      </c>
      <c r="N352" s="2">
        <v>56059.1171875</v>
      </c>
      <c r="O352" s="2">
        <v>129656</v>
      </c>
      <c r="P352" s="4">
        <v>0.72300618886947632</v>
      </c>
      <c r="Q352" s="5">
        <f>'[1]Sheet1 orig w sums'!$N$1473</f>
        <v>0.77681666360810153</v>
      </c>
      <c r="R352" s="4">
        <f t="shared" si="91"/>
        <v>-5.3810474738625214E-2</v>
      </c>
      <c r="S352" s="6">
        <f t="shared" si="98"/>
        <v>36973121</v>
      </c>
      <c r="T352" s="4">
        <f t="shared" si="92"/>
        <v>0.11451909023393668</v>
      </c>
      <c r="U352" s="6">
        <f t="shared" si="93"/>
        <v>1229.2399688169789</v>
      </c>
      <c r="V352" s="2">
        <f t="shared" si="99"/>
        <v>5215.3214464506</v>
      </c>
      <c r="W352" s="6">
        <f t="shared" si="100"/>
        <v>2435525.4434699444</v>
      </c>
      <c r="X352" s="7">
        <f t="shared" si="94"/>
        <v>9.3032529017661847E-2</v>
      </c>
      <c r="Y352" s="2">
        <f t="shared" si="101"/>
        <v>5215.3214464506</v>
      </c>
      <c r="Z352" s="6">
        <f t="shared" si="102"/>
        <v>2435525.4434699444</v>
      </c>
      <c r="AA352" s="8">
        <f t="shared" si="103"/>
        <v>260766072.32253</v>
      </c>
      <c r="AB352" s="9">
        <f t="shared" si="95"/>
        <v>201.12148479247392</v>
      </c>
      <c r="AC352" s="10">
        <f t="shared" si="104"/>
        <v>121776272173.49721</v>
      </c>
      <c r="AD352" s="9">
        <f t="shared" si="96"/>
        <v>329.36432976133449</v>
      </c>
      <c r="AE352">
        <f t="shared" si="97"/>
        <v>1</v>
      </c>
      <c r="AF352" s="10">
        <f t="shared" si="105"/>
        <v>17384404.821502</v>
      </c>
      <c r="AG352" s="10">
        <f t="shared" si="107"/>
        <v>8118418144.8998165</v>
      </c>
      <c r="AH352" s="8">
        <f t="shared" si="106"/>
        <v>134.0809898616493</v>
      </c>
    </row>
    <row r="353" spans="1:34" x14ac:dyDescent="0.45">
      <c r="A353" s="3"/>
      <c r="B353">
        <v>14140</v>
      </c>
      <c r="C353" t="s">
        <v>118</v>
      </c>
      <c r="D353" t="s">
        <v>124</v>
      </c>
      <c r="E353" s="2">
        <v>31608</v>
      </c>
      <c r="F353" s="2">
        <v>48553</v>
      </c>
      <c r="G353" s="2">
        <v>43737</v>
      </c>
      <c r="H353" s="2">
        <v>114449</v>
      </c>
      <c r="I353" s="4">
        <v>0.65099996328353882</v>
      </c>
      <c r="J353" s="4">
        <f>'[1]Sheet1 orig w sums'!$I$1473</f>
        <v>0.75962237056973825</v>
      </c>
      <c r="K353" s="4">
        <f t="shared" si="90"/>
        <v>-0.10862240728619943</v>
      </c>
      <c r="L353" s="2">
        <v>26505.008666992188</v>
      </c>
      <c r="M353" s="2">
        <v>39616.587646484375</v>
      </c>
      <c r="N353" s="2">
        <v>40739.961181640625</v>
      </c>
      <c r="O353" s="2">
        <v>109013</v>
      </c>
      <c r="P353" s="4">
        <v>0.66903817653656006</v>
      </c>
      <c r="Q353" s="5">
        <f>'[1]Sheet1 orig w sums'!$N$1473</f>
        <v>0.77681666360810153</v>
      </c>
      <c r="R353" s="4">
        <f t="shared" si="91"/>
        <v>-0.10777848707154147</v>
      </c>
      <c r="S353" s="6">
        <f t="shared" si="98"/>
        <v>37082134</v>
      </c>
      <c r="T353" s="4">
        <f t="shared" si="92"/>
        <v>0.11485674281089041</v>
      </c>
      <c r="U353" s="6">
        <f t="shared" si="93"/>
        <v>2134.9079397376031</v>
      </c>
      <c r="V353" s="2">
        <f t="shared" si="99"/>
        <v>8203.7387427457525</v>
      </c>
      <c r="W353" s="6">
        <f t="shared" si="100"/>
        <v>2443729.1822126904</v>
      </c>
      <c r="X353" s="7">
        <f t="shared" si="94"/>
        <v>0.20136834952220695</v>
      </c>
      <c r="Y353" s="2">
        <f t="shared" si="101"/>
        <v>8203.7387427457525</v>
      </c>
      <c r="Z353" s="6">
        <f t="shared" si="102"/>
        <v>2443729.1822126904</v>
      </c>
      <c r="AA353" s="8">
        <f t="shared" si="103"/>
        <v>410186937.13728762</v>
      </c>
      <c r="AB353" s="9">
        <f t="shared" si="95"/>
        <v>376.27341430589712</v>
      </c>
      <c r="AC353" s="10">
        <f t="shared" si="104"/>
        <v>122186459110.63449</v>
      </c>
      <c r="AD353" s="9">
        <f t="shared" si="96"/>
        <v>329.50223175029384</v>
      </c>
      <c r="AE353">
        <f t="shared" si="97"/>
        <v>1</v>
      </c>
      <c r="AF353" s="10">
        <f t="shared" si="105"/>
        <v>27345795.809152506</v>
      </c>
      <c r="AG353" s="10">
        <f t="shared" si="107"/>
        <v>8145763940.7089691</v>
      </c>
      <c r="AH353" s="8">
        <f t="shared" si="106"/>
        <v>250.84894287059805</v>
      </c>
    </row>
    <row r="354" spans="1:34" x14ac:dyDescent="0.45">
      <c r="A354" s="3"/>
      <c r="B354">
        <v>43320</v>
      </c>
      <c r="C354" t="s">
        <v>118</v>
      </c>
      <c r="D354" t="s">
        <v>125</v>
      </c>
      <c r="E354" s="2">
        <v>21149</v>
      </c>
      <c r="F354" s="2">
        <v>35980</v>
      </c>
      <c r="G354" s="2">
        <v>29575</v>
      </c>
      <c r="H354" s="2">
        <v>97470</v>
      </c>
      <c r="I354" s="4">
        <v>0.58779877424240112</v>
      </c>
      <c r="J354" s="4">
        <f>'[1]Sheet1 orig w sums'!$I$1473</f>
        <v>0.75962237056973825</v>
      </c>
      <c r="K354" s="4">
        <f t="shared" si="90"/>
        <v>-0.17182359632733712</v>
      </c>
      <c r="L354" s="2">
        <v>20300.54296875</v>
      </c>
      <c r="M354" s="2">
        <v>37316.70703125</v>
      </c>
      <c r="N354" s="2">
        <v>33214.6953125</v>
      </c>
      <c r="O354" s="2">
        <v>108705</v>
      </c>
      <c r="P354" s="4">
        <v>0.5440068244934082</v>
      </c>
      <c r="Q354" s="5">
        <f>'[1]Sheet1 orig w sums'!$N$1473</f>
        <v>0.77681666360810153</v>
      </c>
      <c r="R354" s="4">
        <f t="shared" si="91"/>
        <v>-0.23280983911469333</v>
      </c>
      <c r="S354" s="6">
        <f t="shared" si="98"/>
        <v>37190839</v>
      </c>
      <c r="T354" s="4">
        <f t="shared" si="92"/>
        <v>0.11519344140076278</v>
      </c>
      <c r="U354" s="6">
        <f t="shared" si="93"/>
        <v>4343.8482801177288</v>
      </c>
      <c r="V354" s="2">
        <f t="shared" si="99"/>
        <v>17767.94804576617</v>
      </c>
      <c r="W354" s="6">
        <f t="shared" si="100"/>
        <v>2461497.1302584563</v>
      </c>
      <c r="X354" s="7">
        <f t="shared" si="94"/>
        <v>0.53494237651728183</v>
      </c>
      <c r="Y354" s="2">
        <f t="shared" si="101"/>
        <v>17767.94804576617</v>
      </c>
      <c r="Z354" s="6">
        <f t="shared" si="102"/>
        <v>2461497.1302584563</v>
      </c>
      <c r="AA354" s="8">
        <f t="shared" si="103"/>
        <v>888397402.2883085</v>
      </c>
      <c r="AB354" s="9">
        <f t="shared" si="95"/>
        <v>817.25532614719509</v>
      </c>
      <c r="AC354" s="10">
        <f t="shared" si="104"/>
        <v>123074856512.92281</v>
      </c>
      <c r="AD354" s="9">
        <f t="shared" si="96"/>
        <v>330.92788391496845</v>
      </c>
      <c r="AE354">
        <f t="shared" si="97"/>
        <v>1</v>
      </c>
      <c r="AF354" s="10">
        <f t="shared" si="105"/>
        <v>59226493.485887229</v>
      </c>
      <c r="AG354" s="10">
        <f t="shared" si="107"/>
        <v>8204990434.1948566</v>
      </c>
      <c r="AH354" s="8">
        <f t="shared" si="106"/>
        <v>544.8368840981301</v>
      </c>
    </row>
    <row r="355" spans="1:34" x14ac:dyDescent="0.45">
      <c r="A355" s="3"/>
      <c r="B355">
        <v>40700</v>
      </c>
      <c r="C355" t="s">
        <v>118</v>
      </c>
      <c r="D355" t="s">
        <v>126</v>
      </c>
      <c r="E355" s="2">
        <v>29119</v>
      </c>
      <c r="F355" s="2">
        <v>39477</v>
      </c>
      <c r="G355" s="2">
        <v>41670</v>
      </c>
      <c r="H355" s="2">
        <v>100399</v>
      </c>
      <c r="I355" s="4">
        <v>0.73761940002441406</v>
      </c>
      <c r="J355" s="4">
        <f>'[1]Sheet1 orig w sums'!$I$1473</f>
        <v>0.75962237056973825</v>
      </c>
      <c r="K355" s="4">
        <f t="shared" si="90"/>
        <v>-2.2002970545324185E-2</v>
      </c>
      <c r="L355" s="2">
        <v>25792.748046875</v>
      </c>
      <c r="M355" s="2">
        <v>36027.19921875</v>
      </c>
      <c r="N355" s="2">
        <v>41720.87109375</v>
      </c>
      <c r="O355" s="2">
        <v>108323</v>
      </c>
      <c r="P355" s="4">
        <v>0.71592432260513306</v>
      </c>
      <c r="Q355" s="5">
        <f>'[1]Sheet1 orig w sums'!$N$1473</f>
        <v>0.77681666360810153</v>
      </c>
      <c r="R355" s="4">
        <f t="shared" si="91"/>
        <v>-6.0892341002968475E-2</v>
      </c>
      <c r="S355" s="6">
        <f t="shared" si="98"/>
        <v>37299162</v>
      </c>
      <c r="T355" s="4">
        <f t="shared" si="92"/>
        <v>0.11552895679886538</v>
      </c>
      <c r="U355" s="6">
        <f t="shared" si="93"/>
        <v>1096.8902501050022</v>
      </c>
      <c r="V355" s="2">
        <f t="shared" si="99"/>
        <v>4435.6670182499784</v>
      </c>
      <c r="W355" s="6">
        <f t="shared" si="100"/>
        <v>2465932.7972767064</v>
      </c>
      <c r="X355" s="7">
        <f t="shared" si="94"/>
        <v>0.10631769907878227</v>
      </c>
      <c r="Y355" s="2">
        <f t="shared" si="101"/>
        <v>4435.6670182499784</v>
      </c>
      <c r="Z355" s="6">
        <f t="shared" si="102"/>
        <v>2465932.7972767064</v>
      </c>
      <c r="AA355" s="8">
        <f t="shared" si="103"/>
        <v>221783350.91249892</v>
      </c>
      <c r="AB355" s="9">
        <f t="shared" si="95"/>
        <v>204.74262244629386</v>
      </c>
      <c r="AC355" s="10">
        <f t="shared" si="104"/>
        <v>123296639863.83531</v>
      </c>
      <c r="AD355" s="9">
        <f t="shared" si="96"/>
        <v>330.56142082718992</v>
      </c>
      <c r="AE355">
        <f t="shared" si="97"/>
        <v>1</v>
      </c>
      <c r="AF355" s="10">
        <f t="shared" si="105"/>
        <v>14785556.727499926</v>
      </c>
      <c r="AG355" s="10">
        <f t="shared" si="107"/>
        <v>8219775990.9223566</v>
      </c>
      <c r="AH355" s="8">
        <f t="shared" si="106"/>
        <v>136.49508163086259</v>
      </c>
    </row>
    <row r="356" spans="1:34" x14ac:dyDescent="0.45">
      <c r="A356" s="3"/>
      <c r="B356">
        <v>40080</v>
      </c>
      <c r="C356" t="s">
        <v>118</v>
      </c>
      <c r="D356" t="s">
        <v>127</v>
      </c>
      <c r="E356" s="2">
        <v>26472</v>
      </c>
      <c r="F356" s="2">
        <v>36005</v>
      </c>
      <c r="G356" s="2">
        <v>40439</v>
      </c>
      <c r="H356" s="2">
        <v>86179</v>
      </c>
      <c r="I356" s="4">
        <v>0.73523122072219849</v>
      </c>
      <c r="J356" s="4">
        <f>'[1]Sheet1 orig w sums'!$I$1473</f>
        <v>0.75962237056973825</v>
      </c>
      <c r="K356" s="4">
        <f t="shared" si="90"/>
        <v>-2.4391149847539761E-2</v>
      </c>
      <c r="L356" s="2">
        <v>27650.1376953125</v>
      </c>
      <c r="M356" s="2">
        <v>38308.23291015625</v>
      </c>
      <c r="N356" s="2">
        <v>46585.0634765625</v>
      </c>
      <c r="O356" s="2">
        <v>104013</v>
      </c>
      <c r="P356" s="4">
        <v>0.72178053855895996</v>
      </c>
      <c r="Q356" s="5">
        <f>'[1]Sheet1 orig w sums'!$N$1473</f>
        <v>0.77681666360810153</v>
      </c>
      <c r="R356" s="4">
        <f t="shared" si="91"/>
        <v>-5.5036125049141571E-2</v>
      </c>
      <c r="S356" s="6">
        <f t="shared" si="98"/>
        <v>37403175</v>
      </c>
      <c r="T356" s="4">
        <f t="shared" si="92"/>
        <v>0.11585112257255006</v>
      </c>
      <c r="U356" s="6">
        <f t="shared" si="93"/>
        <v>1054.1683484275</v>
      </c>
      <c r="V356" s="2">
        <f t="shared" si="99"/>
        <v>4440.1677097980109</v>
      </c>
      <c r="W356" s="6">
        <f t="shared" si="100"/>
        <v>2470372.9649865045</v>
      </c>
      <c r="X356" s="7">
        <f t="shared" si="94"/>
        <v>9.5313119236853941E-2</v>
      </c>
      <c r="Y356" s="2">
        <f t="shared" si="101"/>
        <v>4440.1677097980109</v>
      </c>
      <c r="Z356" s="6">
        <f t="shared" si="102"/>
        <v>2470372.9649865045</v>
      </c>
      <c r="AA356" s="8">
        <f t="shared" si="103"/>
        <v>222008385.48990056</v>
      </c>
      <c r="AB356" s="9">
        <f t="shared" si="95"/>
        <v>213.44292106746326</v>
      </c>
      <c r="AC356" s="10">
        <f t="shared" si="104"/>
        <v>123518648249.32521</v>
      </c>
      <c r="AD356" s="9">
        <f t="shared" si="96"/>
        <v>330.23573065475114</v>
      </c>
      <c r="AE356">
        <f t="shared" si="97"/>
        <v>1</v>
      </c>
      <c r="AF356" s="10">
        <f t="shared" si="105"/>
        <v>14800559.032660037</v>
      </c>
      <c r="AG356" s="10">
        <f t="shared" si="107"/>
        <v>8234576549.9550171</v>
      </c>
      <c r="AH356" s="8">
        <f t="shared" si="106"/>
        <v>142.29528071164216</v>
      </c>
    </row>
    <row r="357" spans="1:34" x14ac:dyDescent="0.45">
      <c r="A357" s="3"/>
      <c r="B357">
        <v>41400</v>
      </c>
      <c r="C357" t="s">
        <v>118</v>
      </c>
      <c r="D357" t="s">
        <v>128</v>
      </c>
      <c r="E357" s="2">
        <v>35524</v>
      </c>
      <c r="F357" s="2">
        <v>48305</v>
      </c>
      <c r="G357" s="2">
        <v>50310</v>
      </c>
      <c r="H357" s="2">
        <v>112075</v>
      </c>
      <c r="I357" s="4">
        <v>0.73541039228439331</v>
      </c>
      <c r="J357" s="4">
        <f>'[1]Sheet1 orig w sums'!$I$1473</f>
        <v>0.75962237056973825</v>
      </c>
      <c r="K357" s="4">
        <f t="shared" si="90"/>
        <v>-2.4211978285344937E-2</v>
      </c>
      <c r="L357" s="2">
        <v>27587.525390625</v>
      </c>
      <c r="M357" s="2">
        <v>38212.90625</v>
      </c>
      <c r="N357" s="2">
        <v>45720.9765625</v>
      </c>
      <c r="O357" s="2">
        <v>104003</v>
      </c>
      <c r="P357" s="4">
        <v>0.72194260358810425</v>
      </c>
      <c r="Q357" s="5">
        <f>'[1]Sheet1 orig w sums'!$N$1473</f>
        <v>0.77681666360810153</v>
      </c>
      <c r="R357" s="4">
        <f t="shared" si="91"/>
        <v>-5.4874060019997284E-2</v>
      </c>
      <c r="S357" s="6">
        <f t="shared" si="98"/>
        <v>37507178</v>
      </c>
      <c r="T357" s="4">
        <f t="shared" si="92"/>
        <v>0.11617325737262821</v>
      </c>
      <c r="U357" s="6">
        <f t="shared" si="93"/>
        <v>1048.4486555505146</v>
      </c>
      <c r="V357" s="2">
        <f t="shared" si="99"/>
        <v>4344.0011136065614</v>
      </c>
      <c r="W357" s="6">
        <f t="shared" si="100"/>
        <v>2474716.9661001111</v>
      </c>
      <c r="X357" s="7">
        <f t="shared" si="94"/>
        <v>9.5011118313896165E-2</v>
      </c>
      <c r="Y357" s="2">
        <f t="shared" si="101"/>
        <v>4344.0011136065614</v>
      </c>
      <c r="Z357" s="6">
        <f t="shared" si="102"/>
        <v>2474716.9661001111</v>
      </c>
      <c r="AA357" s="8">
        <f t="shared" si="103"/>
        <v>217200055.68032807</v>
      </c>
      <c r="AB357" s="9">
        <f t="shared" si="95"/>
        <v>208.84018314887848</v>
      </c>
      <c r="AC357" s="10">
        <f t="shared" si="104"/>
        <v>123735848305.00554</v>
      </c>
      <c r="AD357" s="9">
        <f t="shared" si="96"/>
        <v>329.89911505740463</v>
      </c>
      <c r="AE357">
        <f t="shared" si="97"/>
        <v>1</v>
      </c>
      <c r="AF357" s="10">
        <f t="shared" si="105"/>
        <v>14480003.712021869</v>
      </c>
      <c r="AG357" s="10">
        <f t="shared" si="107"/>
        <v>8249056553.6670389</v>
      </c>
      <c r="AH357" s="8">
        <f t="shared" si="106"/>
        <v>139.22678876591894</v>
      </c>
    </row>
    <row r="358" spans="1:34" x14ac:dyDescent="0.45">
      <c r="A358" s="3"/>
      <c r="B358">
        <v>32940</v>
      </c>
      <c r="C358" t="s">
        <v>118</v>
      </c>
      <c r="D358" t="s">
        <v>129</v>
      </c>
      <c r="E358" s="2">
        <v>29647</v>
      </c>
      <c r="F358" s="2">
        <v>42090</v>
      </c>
      <c r="G358" s="2">
        <v>41655</v>
      </c>
      <c r="H358" s="2">
        <v>106569</v>
      </c>
      <c r="I358" s="4">
        <v>0.70437157154083252</v>
      </c>
      <c r="J358" s="4">
        <f>'[1]Sheet1 orig w sums'!$I$1473</f>
        <v>0.75962237056973825</v>
      </c>
      <c r="K358" s="4">
        <f t="shared" si="90"/>
        <v>-5.5250799028905728E-2</v>
      </c>
      <c r="L358" s="2">
        <v>26598.929443359375</v>
      </c>
      <c r="M358" s="2">
        <v>38040.65673828125</v>
      </c>
      <c r="N358" s="2">
        <v>40123.042724609375</v>
      </c>
      <c r="O358" s="2">
        <v>103358</v>
      </c>
      <c r="P358" s="4">
        <v>0.69922369718551636</v>
      </c>
      <c r="Q358" s="5">
        <f>'[1]Sheet1 orig w sums'!$N$1473</f>
        <v>0.77681666360810153</v>
      </c>
      <c r="R358" s="4">
        <f t="shared" si="91"/>
        <v>-7.7592966422585175E-2</v>
      </c>
      <c r="S358" s="6">
        <f t="shared" si="98"/>
        <v>37610536</v>
      </c>
      <c r="T358" s="4">
        <f t="shared" si="92"/>
        <v>0.11649339437508464</v>
      </c>
      <c r="U358" s="6">
        <f t="shared" si="93"/>
        <v>1475.8437004932728</v>
      </c>
      <c r="V358" s="2">
        <f t="shared" si="99"/>
        <v>5565.5754845164211</v>
      </c>
      <c r="W358" s="6">
        <f t="shared" si="100"/>
        <v>2480282.5415846277</v>
      </c>
      <c r="X358" s="7">
        <f t="shared" si="94"/>
        <v>0.13871269740723796</v>
      </c>
      <c r="Y358" s="2">
        <f t="shared" si="101"/>
        <v>5565.5754845164211</v>
      </c>
      <c r="Z358" s="6">
        <f t="shared" si="102"/>
        <v>2480282.5415846277</v>
      </c>
      <c r="AA358" s="8">
        <f t="shared" si="103"/>
        <v>278278774.22582108</v>
      </c>
      <c r="AB358" s="9">
        <f t="shared" si="95"/>
        <v>269.23776991217039</v>
      </c>
      <c r="AC358" s="10">
        <f t="shared" si="104"/>
        <v>124014127079.23135</v>
      </c>
      <c r="AD358" s="9">
        <f t="shared" si="96"/>
        <v>329.7324108309208</v>
      </c>
      <c r="AE358">
        <f t="shared" si="97"/>
        <v>1</v>
      </c>
      <c r="AF358" s="10">
        <f t="shared" si="105"/>
        <v>18551918.281721406</v>
      </c>
      <c r="AG358" s="10">
        <f t="shared" si="107"/>
        <v>8267608471.94876</v>
      </c>
      <c r="AH358" s="8">
        <f t="shared" si="106"/>
        <v>179.4918466081136</v>
      </c>
    </row>
    <row r="359" spans="1:34" x14ac:dyDescent="0.45">
      <c r="A359" s="3"/>
      <c r="B359">
        <v>19260</v>
      </c>
      <c r="C359" t="s">
        <v>118</v>
      </c>
      <c r="D359" t="s">
        <v>130</v>
      </c>
      <c r="E359" s="2">
        <v>34751</v>
      </c>
      <c r="F359" s="2">
        <v>46218</v>
      </c>
      <c r="G359" s="2">
        <v>49261</v>
      </c>
      <c r="H359" s="2">
        <v>110156</v>
      </c>
      <c r="I359" s="4">
        <v>0.75189322233200073</v>
      </c>
      <c r="J359" s="4">
        <f>'[1]Sheet1 orig w sums'!$I$1473</f>
        <v>0.75962237056973825</v>
      </c>
      <c r="K359" s="4">
        <f t="shared" si="90"/>
        <v>-7.7291482377375154E-3</v>
      </c>
      <c r="L359" s="2">
        <v>26133.462890625</v>
      </c>
      <c r="M359" s="2">
        <v>36829.2734375</v>
      </c>
      <c r="N359" s="2">
        <v>43746.40234375</v>
      </c>
      <c r="O359" s="2">
        <v>103188</v>
      </c>
      <c r="P359" s="4">
        <v>0.70958399772644043</v>
      </c>
      <c r="Q359" s="5">
        <f>'[1]Sheet1 orig w sums'!$N$1473</f>
        <v>0.77681666360810153</v>
      </c>
      <c r="R359" s="4">
        <f t="shared" si="91"/>
        <v>-6.7232665881661102E-2</v>
      </c>
      <c r="S359" s="6">
        <f t="shared" si="98"/>
        <v>37713724</v>
      </c>
      <c r="T359" s="4">
        <f t="shared" si="92"/>
        <v>0.11681300482622994</v>
      </c>
      <c r="U359" s="6">
        <f t="shared" si="93"/>
        <v>1238.0651178438868</v>
      </c>
      <c r="V359" s="2">
        <f t="shared" si="99"/>
        <v>5181.1823599151076</v>
      </c>
      <c r="W359" s="6">
        <f t="shared" si="100"/>
        <v>2485463.7239445429</v>
      </c>
      <c r="X359" s="7">
        <f t="shared" si="94"/>
        <v>0.11843676467844075</v>
      </c>
      <c r="Y359" s="2">
        <f t="shared" si="101"/>
        <v>5181.1823599151076</v>
      </c>
      <c r="Z359" s="6">
        <f t="shared" si="102"/>
        <v>2485463.7239445429</v>
      </c>
      <c r="AA359" s="8">
        <f t="shared" si="103"/>
        <v>259059117.99575537</v>
      </c>
      <c r="AB359" s="9">
        <f t="shared" si="95"/>
        <v>251.05546962413786</v>
      </c>
      <c r="AC359" s="10">
        <f t="shared" si="104"/>
        <v>124273186197.22711</v>
      </c>
      <c r="AD359" s="9">
        <f t="shared" si="96"/>
        <v>329.51714393738234</v>
      </c>
      <c r="AE359">
        <f t="shared" si="97"/>
        <v>1</v>
      </c>
      <c r="AF359" s="10">
        <f t="shared" si="105"/>
        <v>17270607.86638369</v>
      </c>
      <c r="AG359" s="10">
        <f t="shared" si="107"/>
        <v>8284879079.8151436</v>
      </c>
      <c r="AH359" s="8">
        <f t="shared" si="106"/>
        <v>167.37031308275857</v>
      </c>
    </row>
    <row r="360" spans="1:34" x14ac:dyDescent="0.45">
      <c r="A360" s="3"/>
      <c r="B360">
        <v>11780</v>
      </c>
      <c r="C360" t="s">
        <v>118</v>
      </c>
      <c r="D360" t="s">
        <v>131</v>
      </c>
      <c r="E360" s="2">
        <v>33433</v>
      </c>
      <c r="F360" s="2">
        <v>43139</v>
      </c>
      <c r="G360" s="2">
        <v>46701</v>
      </c>
      <c r="H360" s="2">
        <v>102728</v>
      </c>
      <c r="I360" s="4">
        <v>0.77500635385513306</v>
      </c>
      <c r="J360" s="4">
        <f>'[1]Sheet1 orig w sums'!$I$1473</f>
        <v>0.75962237056973825</v>
      </c>
      <c r="K360" s="4">
        <f t="shared" si="90"/>
        <v>1.5383983285394809E-2</v>
      </c>
      <c r="L360" s="2">
        <v>24226.005859375</v>
      </c>
      <c r="M360" s="2">
        <v>36180.625</v>
      </c>
      <c r="N360" s="2">
        <v>39698.69140625</v>
      </c>
      <c r="O360" s="2">
        <v>98136</v>
      </c>
      <c r="P360" s="4">
        <v>0.66958504915237427</v>
      </c>
      <c r="Q360" s="5">
        <f>'[1]Sheet1 orig w sums'!$N$1473</f>
        <v>0.77681666360810153</v>
      </c>
      <c r="R360" s="4">
        <f t="shared" si="91"/>
        <v>-0.10723161445572726</v>
      </c>
      <c r="S360" s="6">
        <f t="shared" si="98"/>
        <v>37811860</v>
      </c>
      <c r="T360" s="4">
        <f t="shared" si="92"/>
        <v>0.11711696741135218</v>
      </c>
      <c r="U360" s="6">
        <f t="shared" si="93"/>
        <v>1939.8534153836235</v>
      </c>
      <c r="V360" s="2">
        <f t="shared" si="99"/>
        <v>7947.0015154059438</v>
      </c>
      <c r="W360" s="6">
        <f t="shared" si="100"/>
        <v>2493410.7254599486</v>
      </c>
      <c r="X360" s="7">
        <f t="shared" si="94"/>
        <v>0.20018295903211561</v>
      </c>
      <c r="Y360" s="2">
        <f t="shared" si="101"/>
        <v>7947.0015154059438</v>
      </c>
      <c r="Z360" s="6">
        <f t="shared" si="102"/>
        <v>2493410.7254599486</v>
      </c>
      <c r="AA360" s="8">
        <f t="shared" si="103"/>
        <v>397350075.77029717</v>
      </c>
      <c r="AB360" s="9">
        <f t="shared" si="95"/>
        <v>404.89736260933523</v>
      </c>
      <c r="AC360" s="10">
        <f t="shared" si="104"/>
        <v>124670536272.99741</v>
      </c>
      <c r="AD360" s="9">
        <f t="shared" si="96"/>
        <v>329.71278395984069</v>
      </c>
      <c r="AE360">
        <f t="shared" si="97"/>
        <v>1</v>
      </c>
      <c r="AF360" s="10">
        <f t="shared" si="105"/>
        <v>26490005.051353145</v>
      </c>
      <c r="AG360" s="10">
        <f t="shared" si="107"/>
        <v>8311369084.866497</v>
      </c>
      <c r="AH360" s="8">
        <f t="shared" si="106"/>
        <v>269.9315750728901</v>
      </c>
    </row>
    <row r="361" spans="1:34" x14ac:dyDescent="0.45">
      <c r="A361" s="3"/>
      <c r="B361">
        <v>43140</v>
      </c>
      <c r="C361" t="s">
        <v>118</v>
      </c>
      <c r="D361" t="s">
        <v>132</v>
      </c>
      <c r="E361" s="2">
        <v>31704</v>
      </c>
      <c r="F361" s="2">
        <v>40807</v>
      </c>
      <c r="G361" s="2">
        <v>44961</v>
      </c>
      <c r="H361" s="2">
        <v>96287</v>
      </c>
      <c r="I361" s="4">
        <v>0.77692550420761108</v>
      </c>
      <c r="J361" s="4">
        <f>'[1]Sheet1 orig w sums'!$I$1473</f>
        <v>0.75962237056973825</v>
      </c>
      <c r="K361" s="4">
        <f t="shared" si="90"/>
        <v>1.7303133637872836E-2</v>
      </c>
      <c r="L361" s="2">
        <v>25418.46484375</v>
      </c>
      <c r="M361" s="2">
        <v>35626.3828125</v>
      </c>
      <c r="N361" s="2">
        <v>39640.3515625</v>
      </c>
      <c r="O361" s="2">
        <v>97159</v>
      </c>
      <c r="P361" s="4">
        <v>0.71347308158874512</v>
      </c>
      <c r="Q361" s="5">
        <f>'[1]Sheet1 orig w sums'!$N$1473</f>
        <v>0.77681666360810153</v>
      </c>
      <c r="R361" s="4">
        <f t="shared" si="91"/>
        <v>-6.3343582019356415E-2</v>
      </c>
      <c r="S361" s="6">
        <f t="shared" si="98"/>
        <v>37909019</v>
      </c>
      <c r="T361" s="4">
        <f t="shared" si="92"/>
        <v>0.11741790387511565</v>
      </c>
      <c r="U361" s="6">
        <f t="shared" si="93"/>
        <v>1128.3513508682918</v>
      </c>
      <c r="V361" s="2">
        <f t="shared" si="99"/>
        <v>4399.188199345449</v>
      </c>
      <c r="W361" s="6">
        <f t="shared" si="100"/>
        <v>2497809.9136592941</v>
      </c>
      <c r="X361" s="7">
        <f t="shared" si="94"/>
        <v>0.11097752734128388</v>
      </c>
      <c r="Y361" s="2">
        <f t="shared" si="101"/>
        <v>4399.188199345449</v>
      </c>
      <c r="Z361" s="6">
        <f t="shared" si="102"/>
        <v>2497809.9136592941</v>
      </c>
      <c r="AA361" s="8">
        <f t="shared" si="103"/>
        <v>219959409.96727246</v>
      </c>
      <c r="AB361" s="9">
        <f t="shared" si="95"/>
        <v>226.39118349022991</v>
      </c>
      <c r="AC361" s="10">
        <f t="shared" si="104"/>
        <v>124890495682.96468</v>
      </c>
      <c r="AD361" s="9">
        <f t="shared" si="96"/>
        <v>329.44797564654652</v>
      </c>
      <c r="AE361">
        <f t="shared" si="97"/>
        <v>1</v>
      </c>
      <c r="AF361" s="10">
        <f t="shared" si="105"/>
        <v>14663960.664484829</v>
      </c>
      <c r="AG361" s="10">
        <f t="shared" si="107"/>
        <v>8326033045.530982</v>
      </c>
      <c r="AH361" s="8">
        <f t="shared" si="106"/>
        <v>150.92745566015324</v>
      </c>
    </row>
    <row r="362" spans="1:34" x14ac:dyDescent="0.45">
      <c r="A362" s="3"/>
      <c r="B362">
        <v>17220</v>
      </c>
      <c r="C362" t="s">
        <v>118</v>
      </c>
      <c r="D362" t="s">
        <v>133</v>
      </c>
      <c r="E362" s="2">
        <v>27203</v>
      </c>
      <c r="F362" s="2">
        <v>38653</v>
      </c>
      <c r="G362" s="2">
        <v>37049</v>
      </c>
      <c r="H362" s="2">
        <v>92144</v>
      </c>
      <c r="I362" s="4">
        <v>0.70377463102340698</v>
      </c>
      <c r="J362" s="4">
        <f>'[1]Sheet1 orig w sums'!$I$1473</f>
        <v>0.75962237056973825</v>
      </c>
      <c r="K362" s="4">
        <f t="shared" si="90"/>
        <v>-5.5847739546331265E-2</v>
      </c>
      <c r="L362" s="2">
        <v>25342.84130859375</v>
      </c>
      <c r="M362" s="2">
        <v>35804.84228515625</v>
      </c>
      <c r="N362" s="2">
        <v>39780.52197265625</v>
      </c>
      <c r="O362" s="2">
        <v>93696</v>
      </c>
      <c r="P362" s="4">
        <v>0.70780485868453979</v>
      </c>
      <c r="Q362" s="5">
        <f>'[1]Sheet1 orig w sums'!$N$1473</f>
        <v>0.77681666360810153</v>
      </c>
      <c r="R362" s="4">
        <f t="shared" si="91"/>
        <v>-6.9011804923561737E-2</v>
      </c>
      <c r="S362" s="6">
        <f t="shared" si="98"/>
        <v>38002715</v>
      </c>
      <c r="T362" s="4">
        <f t="shared" si="92"/>
        <v>0.11770811417893499</v>
      </c>
      <c r="U362" s="6">
        <f t="shared" si="93"/>
        <v>1235.4783955510488</v>
      </c>
      <c r="V362" s="2">
        <f t="shared" si="99"/>
        <v>4848.3095149530964</v>
      </c>
      <c r="W362" s="6">
        <f t="shared" si="100"/>
        <v>2502658.2231742474</v>
      </c>
      <c r="X362" s="7">
        <f t="shared" si="94"/>
        <v>0.12187646804347253</v>
      </c>
      <c r="Y362" s="2">
        <f t="shared" si="101"/>
        <v>4848.3095149530964</v>
      </c>
      <c r="Z362" s="6">
        <f t="shared" si="102"/>
        <v>2502658.2231742474</v>
      </c>
      <c r="AA362" s="8">
        <f t="shared" si="103"/>
        <v>242415475.74765483</v>
      </c>
      <c r="AB362" s="9">
        <f t="shared" si="95"/>
        <v>258.72553337138703</v>
      </c>
      <c r="AC362" s="10">
        <f t="shared" si="104"/>
        <v>125132911158.71233</v>
      </c>
      <c r="AD362" s="9">
        <f t="shared" si="96"/>
        <v>329.27360889534424</v>
      </c>
      <c r="AE362">
        <f t="shared" si="97"/>
        <v>1</v>
      </c>
      <c r="AF362" s="10">
        <f t="shared" si="105"/>
        <v>16161031.71651032</v>
      </c>
      <c r="AG362" s="10">
        <f t="shared" si="107"/>
        <v>8342194077.2474928</v>
      </c>
      <c r="AH362" s="8">
        <f t="shared" si="106"/>
        <v>172.48368891425804</v>
      </c>
    </row>
    <row r="363" spans="1:34" x14ac:dyDescent="0.45">
      <c r="A363" s="3"/>
      <c r="B363">
        <v>36700</v>
      </c>
      <c r="C363" t="s">
        <v>118</v>
      </c>
      <c r="D363" t="s">
        <v>134</v>
      </c>
      <c r="E363" s="2">
        <v>25697</v>
      </c>
      <c r="F363" s="2">
        <v>36257</v>
      </c>
      <c r="G363" s="2">
        <v>36785</v>
      </c>
      <c r="H363" s="2">
        <v>91582</v>
      </c>
      <c r="I363" s="4">
        <v>0.70874589681625366</v>
      </c>
      <c r="J363" s="4">
        <f>'[1]Sheet1 orig w sums'!$I$1473</f>
        <v>0.75962237056973825</v>
      </c>
      <c r="K363" s="4">
        <f t="shared" si="90"/>
        <v>-5.0876473753484586E-2</v>
      </c>
      <c r="L363" s="2">
        <v>22100.23828125</v>
      </c>
      <c r="M363" s="2">
        <v>30615.171875</v>
      </c>
      <c r="N363" s="2">
        <v>35003.66796875</v>
      </c>
      <c r="O363" s="2">
        <v>88454</v>
      </c>
      <c r="P363" s="4">
        <v>0.72187209129333496</v>
      </c>
      <c r="Q363" s="5">
        <f>'[1]Sheet1 orig w sums'!$N$1473</f>
        <v>0.77681666360810153</v>
      </c>
      <c r="R363" s="4">
        <f t="shared" si="91"/>
        <v>-5.4944572314766571E-2</v>
      </c>
      <c r="S363" s="6">
        <f t="shared" si="98"/>
        <v>38091169</v>
      </c>
      <c r="T363" s="4">
        <f t="shared" si="92"/>
        <v>0.11798208811820705</v>
      </c>
      <c r="U363" s="6">
        <f t="shared" si="93"/>
        <v>841.06876250747257</v>
      </c>
      <c r="V363" s="2">
        <f t="shared" si="99"/>
        <v>3330.3364569010714</v>
      </c>
      <c r="W363" s="6">
        <f t="shared" si="100"/>
        <v>2505988.5596311484</v>
      </c>
      <c r="X363" s="7">
        <f t="shared" si="94"/>
        <v>9.514249934819044E-2</v>
      </c>
      <c r="Y363" s="2">
        <f t="shared" si="101"/>
        <v>3330.3364569010714</v>
      </c>
      <c r="Z363" s="6">
        <f t="shared" si="102"/>
        <v>2505988.5596311484</v>
      </c>
      <c r="AA363" s="8">
        <f t="shared" si="103"/>
        <v>166516822.84505358</v>
      </c>
      <c r="AB363" s="9">
        <f t="shared" si="95"/>
        <v>188.25245081630405</v>
      </c>
      <c r="AC363" s="10">
        <f t="shared" si="104"/>
        <v>125299427981.55737</v>
      </c>
      <c r="AD363" s="9">
        <f t="shared" si="96"/>
        <v>328.94613442175375</v>
      </c>
      <c r="AE363">
        <f t="shared" si="97"/>
        <v>1</v>
      </c>
      <c r="AF363" s="10">
        <f t="shared" si="105"/>
        <v>11101121.523003573</v>
      </c>
      <c r="AG363" s="10">
        <f t="shared" si="107"/>
        <v>8353295198.7704964</v>
      </c>
      <c r="AH363" s="8">
        <f t="shared" si="106"/>
        <v>125.50163387753604</v>
      </c>
    </row>
    <row r="364" spans="1:34" x14ac:dyDescent="0.45">
      <c r="A364" s="3"/>
      <c r="B364">
        <v>25840</v>
      </c>
      <c r="C364" t="s">
        <v>118</v>
      </c>
      <c r="D364" t="s">
        <v>135</v>
      </c>
      <c r="E364" s="2">
        <v>25262</v>
      </c>
      <c r="F364" s="2">
        <v>34363</v>
      </c>
      <c r="G364" s="2">
        <v>35703</v>
      </c>
      <c r="H364" s="2">
        <v>81543</v>
      </c>
      <c r="I364" s="4">
        <v>0.73515117168426514</v>
      </c>
      <c r="J364" s="4">
        <f>'[1]Sheet1 orig w sums'!$I$1473</f>
        <v>0.75962237056973825</v>
      </c>
      <c r="K364" s="4">
        <f t="shared" si="90"/>
        <v>-2.4471198885473111E-2</v>
      </c>
      <c r="L364" s="2">
        <v>23330.955078125</v>
      </c>
      <c r="M364" s="2">
        <v>33135.313232421875</v>
      </c>
      <c r="N364" s="2">
        <v>36870.45361328125</v>
      </c>
      <c r="O364" s="2">
        <v>88113</v>
      </c>
      <c r="P364" s="4">
        <v>0.70411151647567749</v>
      </c>
      <c r="Q364" s="5">
        <f>'[1]Sheet1 orig w sums'!$N$1473</f>
        <v>0.77681666360810153</v>
      </c>
      <c r="R364" s="4">
        <f t="shared" si="91"/>
        <v>-7.2705147132424042E-2</v>
      </c>
      <c r="S364" s="6">
        <f t="shared" si="98"/>
        <v>38179282</v>
      </c>
      <c r="T364" s="4">
        <f t="shared" si="92"/>
        <v>0.11825500585749617</v>
      </c>
      <c r="U364" s="6">
        <f t="shared" si="93"/>
        <v>1204.5539119210948</v>
      </c>
      <c r="V364" s="2">
        <f t="shared" si="99"/>
        <v>4758.9617511869574</v>
      </c>
      <c r="W364" s="6">
        <f t="shared" si="100"/>
        <v>2510747.5213823351</v>
      </c>
      <c r="X364" s="7">
        <f t="shared" si="94"/>
        <v>0.12907250344955651</v>
      </c>
      <c r="Y364" s="2">
        <f t="shared" si="101"/>
        <v>4758.9617511869574</v>
      </c>
      <c r="Z364" s="6">
        <f t="shared" si="102"/>
        <v>2510747.5213823351</v>
      </c>
      <c r="AA364" s="8">
        <f t="shared" si="103"/>
        <v>237948087.55934787</v>
      </c>
      <c r="AB364" s="9">
        <f t="shared" si="95"/>
        <v>270.04878685250515</v>
      </c>
      <c r="AC364" s="10">
        <f t="shared" si="104"/>
        <v>125537376069.11671</v>
      </c>
      <c r="AD364" s="9">
        <f t="shared" si="96"/>
        <v>328.8102067218465</v>
      </c>
      <c r="AE364">
        <f t="shared" si="97"/>
        <v>1</v>
      </c>
      <c r="AF364" s="10">
        <f t="shared" si="105"/>
        <v>15863205.837289859</v>
      </c>
      <c r="AG364" s="10">
        <f t="shared" si="107"/>
        <v>8369158404.6077862</v>
      </c>
      <c r="AH364" s="8">
        <f t="shared" si="106"/>
        <v>180.03252456833678</v>
      </c>
    </row>
    <row r="365" spans="1:34" x14ac:dyDescent="0.45">
      <c r="A365" s="3"/>
      <c r="B365">
        <v>31260</v>
      </c>
      <c r="C365" t="s">
        <v>118</v>
      </c>
      <c r="D365" t="s">
        <v>136</v>
      </c>
      <c r="E365" s="2">
        <v>23695</v>
      </c>
      <c r="F365" s="2">
        <v>33063</v>
      </c>
      <c r="G365" s="2">
        <v>33857</v>
      </c>
      <c r="H365" s="2">
        <v>80130</v>
      </c>
      <c r="I365" s="4">
        <v>0.71666210889816284</v>
      </c>
      <c r="J365" s="4">
        <f>'[1]Sheet1 orig w sums'!$I$1473</f>
        <v>0.75962237056973825</v>
      </c>
      <c r="K365" s="4">
        <f t="shared" si="90"/>
        <v>-4.2960261671575406E-2</v>
      </c>
      <c r="L365" s="2">
        <v>23770.11328125</v>
      </c>
      <c r="M365" s="2">
        <v>32948.875</v>
      </c>
      <c r="N365" s="2">
        <v>35770.94140625</v>
      </c>
      <c r="O365" s="2">
        <v>87607</v>
      </c>
      <c r="P365" s="4">
        <v>0.72142410278320313</v>
      </c>
      <c r="Q365" s="5">
        <f>'[1]Sheet1 orig w sums'!$N$1473</f>
        <v>0.77681666360810153</v>
      </c>
      <c r="R365" s="4">
        <f t="shared" si="91"/>
        <v>-5.5392560824898407E-2</v>
      </c>
      <c r="S365" s="6">
        <f t="shared" si="98"/>
        <v>38266889</v>
      </c>
      <c r="T365" s="4">
        <f t="shared" si="92"/>
        <v>0.11852635633229446</v>
      </c>
      <c r="U365" s="6">
        <f t="shared" si="93"/>
        <v>912.56128127473721</v>
      </c>
      <c r="V365" s="2">
        <f t="shared" si="99"/>
        <v>3433.2162972736196</v>
      </c>
      <c r="W365" s="6">
        <f t="shared" si="100"/>
        <v>2514180.7376796086</v>
      </c>
      <c r="X365" s="7">
        <f t="shared" si="94"/>
        <v>9.5977801039190944E-2</v>
      </c>
      <c r="Y365" s="2">
        <f t="shared" si="101"/>
        <v>3433.2162972736196</v>
      </c>
      <c r="Z365" s="6">
        <f t="shared" si="102"/>
        <v>2514180.7376796086</v>
      </c>
      <c r="AA365" s="8">
        <f t="shared" si="103"/>
        <v>171660814.86368099</v>
      </c>
      <c r="AB365" s="9">
        <f t="shared" si="95"/>
        <v>195.94417667958152</v>
      </c>
      <c r="AC365" s="10">
        <f t="shared" si="104"/>
        <v>125709036883.98039</v>
      </c>
      <c r="AD365" s="9">
        <f t="shared" si="96"/>
        <v>328.50602745360464</v>
      </c>
      <c r="AE365">
        <f t="shared" si="97"/>
        <v>1</v>
      </c>
      <c r="AF365" s="10">
        <f t="shared" si="105"/>
        <v>11444054.324245399</v>
      </c>
      <c r="AG365" s="10">
        <f t="shared" si="107"/>
        <v>8380602458.9320316</v>
      </c>
      <c r="AH365" s="8">
        <f t="shared" si="106"/>
        <v>130.62945111972101</v>
      </c>
    </row>
    <row r="366" spans="1:34" x14ac:dyDescent="0.45">
      <c r="A366" s="3"/>
      <c r="B366">
        <v>46380</v>
      </c>
      <c r="C366" t="s">
        <v>118</v>
      </c>
      <c r="D366" t="s">
        <v>137</v>
      </c>
      <c r="E366" s="2">
        <v>26653</v>
      </c>
      <c r="F366" s="2">
        <v>36396</v>
      </c>
      <c r="G366" s="2">
        <v>38575</v>
      </c>
      <c r="H366" s="2">
        <v>86265</v>
      </c>
      <c r="I366" s="4">
        <v>0.73230576515197754</v>
      </c>
      <c r="J366" s="4">
        <f>'[1]Sheet1 orig w sums'!$I$1473</f>
        <v>0.75962237056973825</v>
      </c>
      <c r="K366" s="4">
        <f t="shared" si="90"/>
        <v>-2.7316605417760709E-2</v>
      </c>
      <c r="L366" s="2">
        <v>21267.123046875</v>
      </c>
      <c r="M366" s="2">
        <v>30585.59375</v>
      </c>
      <c r="N366" s="2">
        <v>37650.36328125</v>
      </c>
      <c r="O366" s="2">
        <v>87422</v>
      </c>
      <c r="P366" s="4">
        <v>0.6953313946723938</v>
      </c>
      <c r="Q366" s="5">
        <f>'[1]Sheet1 orig w sums'!$N$1473</f>
        <v>0.77681666360810153</v>
      </c>
      <c r="R366" s="4">
        <f t="shared" si="91"/>
        <v>-8.1485268935707733E-2</v>
      </c>
      <c r="S366" s="6">
        <f t="shared" si="98"/>
        <v>38354311</v>
      </c>
      <c r="T366" s="4">
        <f t="shared" si="92"/>
        <v>0.11879713379537178</v>
      </c>
      <c r="U366" s="6">
        <f t="shared" si="93"/>
        <v>1246.1376661385259</v>
      </c>
      <c r="V366" s="2">
        <f t="shared" si="99"/>
        <v>5515.2659488960135</v>
      </c>
      <c r="W366" s="6">
        <f t="shared" si="100"/>
        <v>2519696.0036285045</v>
      </c>
      <c r="X366" s="7">
        <f t="shared" si="94"/>
        <v>0.14648639397438784</v>
      </c>
      <c r="Y366" s="2">
        <f t="shared" si="101"/>
        <v>5515.2659488960135</v>
      </c>
      <c r="Z366" s="6">
        <f t="shared" si="102"/>
        <v>2519696.0036285045</v>
      </c>
      <c r="AA366" s="8">
        <f t="shared" si="103"/>
        <v>275763297.44480067</v>
      </c>
      <c r="AB366" s="9">
        <f t="shared" si="95"/>
        <v>315.43924577886651</v>
      </c>
      <c r="AC366" s="10">
        <f t="shared" si="104"/>
        <v>125984800181.42519</v>
      </c>
      <c r="AD366" s="9">
        <f t="shared" si="96"/>
        <v>328.47624399099539</v>
      </c>
      <c r="AE366">
        <f t="shared" si="97"/>
        <v>1</v>
      </c>
      <c r="AF366" s="10">
        <f t="shared" si="105"/>
        <v>18384219.829653375</v>
      </c>
      <c r="AG366" s="10">
        <f t="shared" si="107"/>
        <v>8398986678.7616854</v>
      </c>
      <c r="AH366" s="8">
        <f t="shared" si="106"/>
        <v>210.29283051924429</v>
      </c>
    </row>
    <row r="367" spans="1:34" x14ac:dyDescent="0.45">
      <c r="A367" s="3"/>
      <c r="B367">
        <v>40780</v>
      </c>
      <c r="C367" t="s">
        <v>118</v>
      </c>
      <c r="D367" t="s">
        <v>138</v>
      </c>
      <c r="E367" s="2">
        <v>23202</v>
      </c>
      <c r="F367" s="2">
        <v>30834</v>
      </c>
      <c r="G367" s="2">
        <v>33748</v>
      </c>
      <c r="H367" s="2">
        <v>75608</v>
      </c>
      <c r="I367" s="4">
        <v>0.75248104333877563</v>
      </c>
      <c r="J367" s="4">
        <f>'[1]Sheet1 orig w sums'!$I$1473</f>
        <v>0.75962237056973825</v>
      </c>
      <c r="K367" s="4">
        <f t="shared" si="90"/>
        <v>-7.141327230962613E-3</v>
      </c>
      <c r="L367" s="2">
        <v>22145.40380859375</v>
      </c>
      <c r="M367" s="2">
        <v>31100.1103515625</v>
      </c>
      <c r="N367" s="2">
        <v>36070.953125</v>
      </c>
      <c r="O367" s="2">
        <v>85217</v>
      </c>
      <c r="P367" s="4">
        <v>0.71206831932067871</v>
      </c>
      <c r="Q367" s="5">
        <f>'[1]Sheet1 orig w sums'!$N$1473</f>
        <v>0.77681666360810153</v>
      </c>
      <c r="R367" s="4">
        <f t="shared" si="91"/>
        <v>-6.4748344287422821E-2</v>
      </c>
      <c r="S367" s="6">
        <f t="shared" si="98"/>
        <v>38439528</v>
      </c>
      <c r="T367" s="4">
        <f t="shared" si="92"/>
        <v>0.11906108157820747</v>
      </c>
      <c r="U367" s="6">
        <f t="shared" si="93"/>
        <v>1006.8403262099056</v>
      </c>
      <c r="V367" s="2">
        <f t="shared" si="99"/>
        <v>4099.9128447799812</v>
      </c>
      <c r="W367" s="6">
        <f t="shared" si="100"/>
        <v>2523795.9164732844</v>
      </c>
      <c r="X367" s="7">
        <f t="shared" si="94"/>
        <v>0.11366244830216089</v>
      </c>
      <c r="Y367" s="2">
        <f t="shared" si="101"/>
        <v>4099.9128447799812</v>
      </c>
      <c r="Z367" s="6">
        <f t="shared" si="102"/>
        <v>2523795.9164732844</v>
      </c>
      <c r="AA367" s="8">
        <f t="shared" si="103"/>
        <v>204995642.23899907</v>
      </c>
      <c r="AB367" s="9">
        <f t="shared" si="95"/>
        <v>240.5572153901206</v>
      </c>
      <c r="AC367" s="10">
        <f t="shared" si="104"/>
        <v>126189795823.66418</v>
      </c>
      <c r="AD367" s="9">
        <f t="shared" si="96"/>
        <v>328.28133535787481</v>
      </c>
      <c r="AE367">
        <f t="shared" si="97"/>
        <v>1</v>
      </c>
      <c r="AF367" s="10">
        <f t="shared" si="105"/>
        <v>13666376.149266604</v>
      </c>
      <c r="AG367" s="10">
        <f t="shared" si="107"/>
        <v>8412653054.9109516</v>
      </c>
      <c r="AH367" s="8">
        <f t="shared" si="106"/>
        <v>160.37147692674705</v>
      </c>
    </row>
    <row r="368" spans="1:34" x14ac:dyDescent="0.45">
      <c r="A368" s="3"/>
      <c r="B368">
        <v>29860</v>
      </c>
      <c r="C368" t="s">
        <v>118</v>
      </c>
      <c r="D368" t="s">
        <v>139</v>
      </c>
      <c r="E368" s="2">
        <v>23423</v>
      </c>
      <c r="F368" s="2">
        <v>33291</v>
      </c>
      <c r="G368" s="2">
        <v>33610</v>
      </c>
      <c r="H368" s="2">
        <v>83107</v>
      </c>
      <c r="I368" s="4">
        <v>0.70358353853225708</v>
      </c>
      <c r="J368" s="4">
        <f>'[1]Sheet1 orig w sums'!$I$1473</f>
        <v>0.75962237056973825</v>
      </c>
      <c r="K368" s="4">
        <f t="shared" si="90"/>
        <v>-5.6038832037481168E-2</v>
      </c>
      <c r="L368" s="2">
        <v>21626.348876953125</v>
      </c>
      <c r="M368" s="2">
        <v>30598.37841796875</v>
      </c>
      <c r="N368" s="2">
        <v>34132.63037109375</v>
      </c>
      <c r="O368" s="2">
        <v>84983</v>
      </c>
      <c r="P368" s="4">
        <v>0.70678091049194336</v>
      </c>
      <c r="Q368" s="5">
        <f>'[1]Sheet1 orig w sums'!$N$1473</f>
        <v>0.77681666360810153</v>
      </c>
      <c r="R368" s="4">
        <f t="shared" si="91"/>
        <v>-7.0035753116158173E-2</v>
      </c>
      <c r="S368" s="6">
        <f t="shared" si="98"/>
        <v>38524511</v>
      </c>
      <c r="T368" s="4">
        <f t="shared" si="92"/>
        <v>0.11932430457865016</v>
      </c>
      <c r="U368" s="6">
        <f t="shared" si="93"/>
        <v>1071.490238317821</v>
      </c>
      <c r="V368" s="2">
        <f t="shared" si="99"/>
        <v>4227.8033683383792</v>
      </c>
      <c r="W368" s="6">
        <f t="shared" si="100"/>
        <v>2528023.7198416227</v>
      </c>
      <c r="X368" s="7">
        <f t="shared" si="94"/>
        <v>0.12386397773547574</v>
      </c>
      <c r="Y368" s="2">
        <f t="shared" si="101"/>
        <v>4227.8033683383792</v>
      </c>
      <c r="Z368" s="6">
        <f t="shared" si="102"/>
        <v>2528023.7198416227</v>
      </c>
      <c r="AA368" s="8">
        <f t="shared" si="103"/>
        <v>211390168.41691896</v>
      </c>
      <c r="AB368" s="9">
        <f t="shared" si="95"/>
        <v>248.74406459753004</v>
      </c>
      <c r="AC368" s="10">
        <f t="shared" si="104"/>
        <v>126401185992.0811</v>
      </c>
      <c r="AD368" s="9">
        <f t="shared" si="96"/>
        <v>328.1058804148899</v>
      </c>
      <c r="AE368">
        <f t="shared" si="97"/>
        <v>1</v>
      </c>
      <c r="AF368" s="10">
        <f t="shared" si="105"/>
        <v>14092677.894461263</v>
      </c>
      <c r="AG368" s="10">
        <f t="shared" si="107"/>
        <v>8426745732.8054132</v>
      </c>
      <c r="AH368" s="8">
        <f t="shared" si="106"/>
        <v>165.82937639835336</v>
      </c>
    </row>
    <row r="369" spans="1:34" x14ac:dyDescent="0.45">
      <c r="A369" s="3"/>
      <c r="B369">
        <v>36660</v>
      </c>
      <c r="C369" t="s">
        <v>118</v>
      </c>
      <c r="D369" t="s">
        <v>140</v>
      </c>
      <c r="E369" s="2">
        <v>21079</v>
      </c>
      <c r="F369" s="2">
        <v>33862</v>
      </c>
      <c r="G369" s="2">
        <v>29334</v>
      </c>
      <c r="H369" s="2">
        <v>87700</v>
      </c>
      <c r="I369" s="4">
        <v>0.62249720096588135</v>
      </c>
      <c r="J369" s="4">
        <f>'[1]Sheet1 orig w sums'!$I$1473</f>
        <v>0.75962237056973825</v>
      </c>
      <c r="K369" s="4">
        <f t="shared" si="90"/>
        <v>-0.1371251696038569</v>
      </c>
      <c r="L369" s="2">
        <v>20290.01171875</v>
      </c>
      <c r="M369" s="2">
        <v>30033.888671875</v>
      </c>
      <c r="N369" s="2">
        <v>30308.67578125</v>
      </c>
      <c r="O369" s="2">
        <v>83449</v>
      </c>
      <c r="P369" s="4">
        <v>0.67557060718536377</v>
      </c>
      <c r="Q369" s="5">
        <f>'[1]Sheet1 orig w sums'!$N$1473</f>
        <v>0.77681666360810153</v>
      </c>
      <c r="R369" s="4">
        <f t="shared" si="91"/>
        <v>-0.10124605642273776</v>
      </c>
      <c r="S369" s="6">
        <f t="shared" si="98"/>
        <v>38607960</v>
      </c>
      <c r="T369" s="4">
        <f t="shared" si="92"/>
        <v>0.11958277622784991</v>
      </c>
      <c r="U369" s="6">
        <f t="shared" si="93"/>
        <v>1520.4063935334405</v>
      </c>
      <c r="V369" s="2">
        <f t="shared" si="99"/>
        <v>5677.8558184321701</v>
      </c>
      <c r="W369" s="6">
        <f t="shared" si="100"/>
        <v>2533701.575660055</v>
      </c>
      <c r="X369" s="7">
        <f t="shared" si="94"/>
        <v>0.18733434147409003</v>
      </c>
      <c r="Y369" s="2">
        <f t="shared" si="101"/>
        <v>5677.8558184321701</v>
      </c>
      <c r="Z369" s="6">
        <f t="shared" si="102"/>
        <v>2533701.575660055</v>
      </c>
      <c r="AA369" s="8">
        <f t="shared" si="103"/>
        <v>283892790.92160851</v>
      </c>
      <c r="AB369" s="9">
        <f t="shared" si="95"/>
        <v>340.19915268200759</v>
      </c>
      <c r="AC369" s="10">
        <f t="shared" si="104"/>
        <v>126685078783.00272</v>
      </c>
      <c r="AD369" s="9">
        <f t="shared" si="96"/>
        <v>328.13201936337151</v>
      </c>
      <c r="AE369">
        <f t="shared" si="97"/>
        <v>1</v>
      </c>
      <c r="AF369" s="10">
        <f t="shared" si="105"/>
        <v>18926186.061440565</v>
      </c>
      <c r="AG369" s="10">
        <f t="shared" si="107"/>
        <v>8445671918.8668537</v>
      </c>
      <c r="AH369" s="8">
        <f t="shared" si="106"/>
        <v>226.79943512133835</v>
      </c>
    </row>
    <row r="370" spans="1:34" x14ac:dyDescent="0.45">
      <c r="A370" s="3"/>
      <c r="B370">
        <v>18980</v>
      </c>
      <c r="C370" t="s">
        <v>118</v>
      </c>
      <c r="D370" t="s">
        <v>141</v>
      </c>
      <c r="E370" s="2">
        <v>24590</v>
      </c>
      <c r="F370" s="2">
        <v>32432</v>
      </c>
      <c r="G370" s="2">
        <v>35092</v>
      </c>
      <c r="H370" s="2">
        <v>77483</v>
      </c>
      <c r="I370" s="4">
        <v>0.75820177793502808</v>
      </c>
      <c r="J370" s="4">
        <f>'[1]Sheet1 orig w sums'!$I$1473</f>
        <v>0.75962237056973825</v>
      </c>
      <c r="K370" s="4">
        <f t="shared" si="90"/>
        <v>-1.4205926347101716E-3</v>
      </c>
      <c r="L370" s="2">
        <v>21482.6328125</v>
      </c>
      <c r="M370" s="2">
        <v>31319.07421875</v>
      </c>
      <c r="N370" s="2">
        <v>32949.95703125</v>
      </c>
      <c r="O370" s="2">
        <v>82313</v>
      </c>
      <c r="P370" s="4">
        <v>0.6859281063079834</v>
      </c>
      <c r="Q370" s="5">
        <f>'[1]Sheet1 orig w sums'!$N$1473</f>
        <v>0.77681666360810153</v>
      </c>
      <c r="R370" s="4">
        <f t="shared" si="91"/>
        <v>-9.0888557300118133E-2</v>
      </c>
      <c r="S370" s="6">
        <f t="shared" si="98"/>
        <v>38690273</v>
      </c>
      <c r="T370" s="4">
        <f t="shared" si="92"/>
        <v>0.11983772927534692</v>
      </c>
      <c r="U370" s="6">
        <f t="shared" si="93"/>
        <v>1423.2727358587561</v>
      </c>
      <c r="V370" s="2">
        <f t="shared" si="99"/>
        <v>5457.5218851909103</v>
      </c>
      <c r="W370" s="6">
        <f t="shared" si="100"/>
        <v>2539159.0975452461</v>
      </c>
      <c r="X370" s="7">
        <f t="shared" si="94"/>
        <v>0.16563062221947522</v>
      </c>
      <c r="Y370" s="2">
        <f t="shared" si="101"/>
        <v>5457.5218851909103</v>
      </c>
      <c r="Z370" s="6">
        <f t="shared" si="102"/>
        <v>2539159.0975452461</v>
      </c>
      <c r="AA370" s="8">
        <f t="shared" si="103"/>
        <v>272876094.25954551</v>
      </c>
      <c r="AB370" s="9">
        <f t="shared" si="95"/>
        <v>331.5103255373337</v>
      </c>
      <c r="AC370" s="10">
        <f t="shared" si="104"/>
        <v>126957954877.26227</v>
      </c>
      <c r="AD370" s="9">
        <f t="shared" si="96"/>
        <v>328.13920666122533</v>
      </c>
      <c r="AE370">
        <f t="shared" si="97"/>
        <v>1</v>
      </c>
      <c r="AF370" s="10">
        <f t="shared" si="105"/>
        <v>18191739.617303032</v>
      </c>
      <c r="AG370" s="10">
        <f t="shared" si="107"/>
        <v>8463863658.4841566</v>
      </c>
      <c r="AH370" s="8">
        <f t="shared" si="106"/>
        <v>221.0068836915558</v>
      </c>
    </row>
    <row r="371" spans="1:34" x14ac:dyDescent="0.45">
      <c r="A371" s="3"/>
      <c r="B371">
        <v>38460</v>
      </c>
      <c r="C371" t="s">
        <v>118</v>
      </c>
      <c r="D371" t="s">
        <v>142</v>
      </c>
      <c r="E371" s="2">
        <v>24961</v>
      </c>
      <c r="F371" s="2">
        <v>35129</v>
      </c>
      <c r="G371" s="2">
        <v>35162</v>
      </c>
      <c r="H371" s="2">
        <v>79894</v>
      </c>
      <c r="I371" s="4">
        <v>0.71055251359939575</v>
      </c>
      <c r="J371" s="4">
        <f>'[1]Sheet1 orig w sums'!$I$1473</f>
        <v>0.75962237056973825</v>
      </c>
      <c r="K371" s="4">
        <f t="shared" si="90"/>
        <v>-4.9069856970342496E-2</v>
      </c>
      <c r="L371" s="2">
        <v>21843.1875</v>
      </c>
      <c r="M371" s="2">
        <v>30599.9921875</v>
      </c>
      <c r="N371" s="2">
        <v>36049.578125</v>
      </c>
      <c r="O371" s="2">
        <v>80794</v>
      </c>
      <c r="P371" s="4">
        <v>0.71382981538772583</v>
      </c>
      <c r="Q371" s="5">
        <f>'[1]Sheet1 orig w sums'!$N$1473</f>
        <v>0.77681666360810153</v>
      </c>
      <c r="R371" s="4">
        <f t="shared" si="91"/>
        <v>-6.2986848220375702E-2</v>
      </c>
      <c r="S371" s="6">
        <f t="shared" si="98"/>
        <v>38771067</v>
      </c>
      <c r="T371" s="4">
        <f t="shared" si="92"/>
        <v>0.1200879774320108</v>
      </c>
      <c r="U371" s="6">
        <f t="shared" si="93"/>
        <v>963.69853172937235</v>
      </c>
      <c r="V371" s="2">
        <f t="shared" si="99"/>
        <v>3976.1739797048622</v>
      </c>
      <c r="W371" s="6">
        <f t="shared" si="100"/>
        <v>2543135.2715249509</v>
      </c>
      <c r="X371" s="7">
        <f t="shared" si="94"/>
        <v>0.11029737895732621</v>
      </c>
      <c r="Y371" s="2">
        <f t="shared" si="101"/>
        <v>3976.1739797048622</v>
      </c>
      <c r="Z371" s="6">
        <f t="shared" si="102"/>
        <v>2543135.2715249509</v>
      </c>
      <c r="AA371" s="8">
        <f t="shared" si="103"/>
        <v>198808698.98524311</v>
      </c>
      <c r="AB371" s="9">
        <f t="shared" si="95"/>
        <v>246.06864245518616</v>
      </c>
      <c r="AC371" s="10">
        <f t="shared" si="104"/>
        <v>127156763576.24751</v>
      </c>
      <c r="AD371" s="9">
        <f t="shared" si="96"/>
        <v>327.96818198541587</v>
      </c>
      <c r="AE371">
        <f t="shared" si="97"/>
        <v>1</v>
      </c>
      <c r="AF371" s="10">
        <f t="shared" si="105"/>
        <v>13253913.265682872</v>
      </c>
      <c r="AG371" s="10">
        <f t="shared" si="107"/>
        <v>8477117571.7498398</v>
      </c>
      <c r="AH371" s="8">
        <f t="shared" si="106"/>
        <v>164.04576163679076</v>
      </c>
    </row>
    <row r="372" spans="1:34" x14ac:dyDescent="0.45">
      <c r="A372" s="3"/>
      <c r="B372">
        <v>45180</v>
      </c>
      <c r="C372" t="s">
        <v>118</v>
      </c>
      <c r="D372" t="s">
        <v>143</v>
      </c>
      <c r="E372" s="2">
        <v>23220</v>
      </c>
      <c r="F372" s="2">
        <v>34470</v>
      </c>
      <c r="G372" s="2">
        <v>31894</v>
      </c>
      <c r="H372" s="2">
        <v>80321</v>
      </c>
      <c r="I372" s="4">
        <v>0.67362922430038452</v>
      </c>
      <c r="J372" s="4">
        <f>'[1]Sheet1 orig w sums'!$I$1473</f>
        <v>0.75962237056973825</v>
      </c>
      <c r="K372" s="4">
        <f t="shared" si="90"/>
        <v>-8.5993146269353726E-2</v>
      </c>
      <c r="L372" s="2">
        <v>20396.87109375</v>
      </c>
      <c r="M372" s="2">
        <v>30932.71484375</v>
      </c>
      <c r="N372" s="2">
        <v>31009.078125</v>
      </c>
      <c r="O372" s="2">
        <v>80565</v>
      </c>
      <c r="P372" s="4">
        <v>0.65939480066299438</v>
      </c>
      <c r="Q372" s="5">
        <f>'[1]Sheet1 orig w sums'!$N$1473</f>
        <v>0.77681666360810153</v>
      </c>
      <c r="R372" s="4">
        <f t="shared" si="91"/>
        <v>-0.11742186294510715</v>
      </c>
      <c r="S372" s="6">
        <f t="shared" si="98"/>
        <v>38851632</v>
      </c>
      <c r="T372" s="4">
        <f t="shared" si="92"/>
        <v>0.12033751629308496</v>
      </c>
      <c r="U372" s="6">
        <f t="shared" si="93"/>
        <v>1816.088501451447</v>
      </c>
      <c r="V372" s="2">
        <f t="shared" si="99"/>
        <v>6902.4349328606304</v>
      </c>
      <c r="W372" s="6">
        <f t="shared" si="100"/>
        <v>2550037.7064578114</v>
      </c>
      <c r="X372" s="7">
        <f t="shared" si="94"/>
        <v>0.22259400634344495</v>
      </c>
      <c r="Y372" s="2">
        <f t="shared" si="101"/>
        <v>6902.4349328606304</v>
      </c>
      <c r="Z372" s="6">
        <f t="shared" si="102"/>
        <v>2550037.7064578114</v>
      </c>
      <c r="AA372" s="8">
        <f t="shared" si="103"/>
        <v>345121746.64303154</v>
      </c>
      <c r="AB372" s="9">
        <f t="shared" si="95"/>
        <v>428.37677234907409</v>
      </c>
      <c r="AC372" s="10">
        <f t="shared" si="104"/>
        <v>127501885322.89055</v>
      </c>
      <c r="AD372" s="9">
        <f t="shared" si="96"/>
        <v>328.17639506852777</v>
      </c>
      <c r="AE372">
        <f t="shared" si="97"/>
        <v>1</v>
      </c>
      <c r="AF372" s="10">
        <f t="shared" si="105"/>
        <v>23008116.442868769</v>
      </c>
      <c r="AG372" s="10">
        <f t="shared" si="107"/>
        <v>8500125688.192709</v>
      </c>
      <c r="AH372" s="8">
        <f t="shared" si="106"/>
        <v>285.58451489938273</v>
      </c>
    </row>
    <row r="373" spans="1:34" x14ac:dyDescent="0.45">
      <c r="A373" s="3"/>
      <c r="B373">
        <v>11980</v>
      </c>
      <c r="C373" t="s">
        <v>118</v>
      </c>
      <c r="D373" t="s">
        <v>144</v>
      </c>
      <c r="E373" s="2">
        <v>19845</v>
      </c>
      <c r="F373" s="2">
        <v>27804</v>
      </c>
      <c r="G373" s="2">
        <v>29594</v>
      </c>
      <c r="H373" s="2">
        <v>73277</v>
      </c>
      <c r="I373" s="4">
        <v>0.71374624967575073</v>
      </c>
      <c r="J373" s="4">
        <f>'[1]Sheet1 orig w sums'!$I$1473</f>
        <v>0.75962237056973825</v>
      </c>
      <c r="K373" s="4">
        <f t="shared" si="90"/>
        <v>-4.5876120893987515E-2</v>
      </c>
      <c r="L373" s="2">
        <v>19926.1015625</v>
      </c>
      <c r="M373" s="2">
        <v>27425.32421875</v>
      </c>
      <c r="N373" s="2">
        <v>31613.091796875</v>
      </c>
      <c r="O373" s="2">
        <v>80460</v>
      </c>
      <c r="P373" s="4">
        <v>0.72655844688415527</v>
      </c>
      <c r="Q373" s="5">
        <f>'[1]Sheet1 orig w sums'!$N$1473</f>
        <v>0.77681666360810153</v>
      </c>
      <c r="R373" s="4">
        <f t="shared" si="91"/>
        <v>-5.0258216723946258E-2</v>
      </c>
      <c r="S373" s="6">
        <f t="shared" si="98"/>
        <v>38932092</v>
      </c>
      <c r="T373" s="4">
        <f t="shared" si="92"/>
        <v>0.12058672993129048</v>
      </c>
      <c r="U373" s="6">
        <f t="shared" si="93"/>
        <v>689.17394415521483</v>
      </c>
      <c r="V373" s="2">
        <f t="shared" si="99"/>
        <v>2733.4648340841522</v>
      </c>
      <c r="W373" s="6">
        <f t="shared" si="100"/>
        <v>2552771.1712918957</v>
      </c>
      <c r="X373" s="7">
        <f t="shared" si="94"/>
        <v>8.6466228980309964E-2</v>
      </c>
      <c r="Y373" s="2">
        <f t="shared" si="101"/>
        <v>2733.4648340841522</v>
      </c>
      <c r="Z373" s="6">
        <f t="shared" si="102"/>
        <v>2552771.1712918957</v>
      </c>
      <c r="AA373" s="8">
        <f t="shared" si="103"/>
        <v>136673241.7042076</v>
      </c>
      <c r="AB373" s="9">
        <f t="shared" si="95"/>
        <v>169.86482936143128</v>
      </c>
      <c r="AC373" s="10">
        <f t="shared" si="104"/>
        <v>127638558564.59476</v>
      </c>
      <c r="AD373" s="9">
        <f t="shared" si="96"/>
        <v>327.84921643716132</v>
      </c>
      <c r="AE373">
        <f t="shared" si="97"/>
        <v>1</v>
      </c>
      <c r="AF373" s="10">
        <f t="shared" si="105"/>
        <v>9111549.4469471723</v>
      </c>
      <c r="AG373" s="10">
        <f t="shared" si="107"/>
        <v>8509237237.6396561</v>
      </c>
      <c r="AH373" s="8">
        <f t="shared" si="106"/>
        <v>113.24321957428749</v>
      </c>
    </row>
    <row r="374" spans="1:34" x14ac:dyDescent="0.45">
      <c r="A374" s="3"/>
      <c r="B374">
        <v>20180</v>
      </c>
      <c r="C374" t="s">
        <v>118</v>
      </c>
      <c r="D374" t="s">
        <v>145</v>
      </c>
      <c r="E374" s="2">
        <v>26011</v>
      </c>
      <c r="F374" s="2">
        <v>35516</v>
      </c>
      <c r="G374" s="2">
        <v>35659</v>
      </c>
      <c r="H374" s="2">
        <v>83382</v>
      </c>
      <c r="I374" s="4">
        <v>0.73237413167953491</v>
      </c>
      <c r="J374" s="4">
        <f>'[1]Sheet1 orig w sums'!$I$1473</f>
        <v>0.75962237056973825</v>
      </c>
      <c r="K374" s="4">
        <f t="shared" si="90"/>
        <v>-2.7248238890203336E-2</v>
      </c>
      <c r="L374" s="2">
        <v>20984.279296875</v>
      </c>
      <c r="M374" s="2">
        <v>31455.53515625</v>
      </c>
      <c r="N374" s="2">
        <v>33849.05078125</v>
      </c>
      <c r="O374" s="2">
        <v>80216</v>
      </c>
      <c r="P374" s="4">
        <v>0.66710925102233887</v>
      </c>
      <c r="Q374" s="5">
        <f>'[1]Sheet1 orig w sums'!$N$1473</f>
        <v>0.77681666360810153</v>
      </c>
      <c r="R374" s="4">
        <f t="shared" si="91"/>
        <v>-0.10970741258576266</v>
      </c>
      <c r="S374" s="6">
        <f t="shared" si="98"/>
        <v>39012308</v>
      </c>
      <c r="T374" s="4">
        <f t="shared" si="92"/>
        <v>0.12083518781349646</v>
      </c>
      <c r="U374" s="6">
        <f t="shared" si="93"/>
        <v>1725.4526867463405</v>
      </c>
      <c r="V374" s="2">
        <f t="shared" si="99"/>
        <v>6958.1774513241025</v>
      </c>
      <c r="W374" s="6">
        <f t="shared" si="100"/>
        <v>2559729.3487432199</v>
      </c>
      <c r="X374" s="7">
        <f t="shared" si="94"/>
        <v>0.2055649210458346</v>
      </c>
      <c r="Y374" s="2">
        <f t="shared" si="101"/>
        <v>6958.1774513241025</v>
      </c>
      <c r="Z374" s="6">
        <f t="shared" si="102"/>
        <v>2559729.3487432199</v>
      </c>
      <c r="AA374" s="8">
        <f t="shared" si="103"/>
        <v>347908872.56620514</v>
      </c>
      <c r="AB374" s="9">
        <f t="shared" si="95"/>
        <v>433.71506004563321</v>
      </c>
      <c r="AC374" s="10">
        <f t="shared" si="104"/>
        <v>127986467437.16096</v>
      </c>
      <c r="AD374" s="9">
        <f t="shared" si="96"/>
        <v>328.06689477885021</v>
      </c>
      <c r="AE374">
        <f t="shared" si="97"/>
        <v>1</v>
      </c>
      <c r="AF374" s="10">
        <f t="shared" si="105"/>
        <v>23193924.837747008</v>
      </c>
      <c r="AG374" s="10">
        <f t="shared" si="107"/>
        <v>8532431162.4774027</v>
      </c>
      <c r="AH374" s="8">
        <f t="shared" si="106"/>
        <v>289.14337336375547</v>
      </c>
    </row>
    <row r="375" spans="1:34" x14ac:dyDescent="0.45">
      <c r="A375" s="3"/>
      <c r="B375">
        <v>17060</v>
      </c>
      <c r="C375" t="s">
        <v>118</v>
      </c>
      <c r="D375" t="s">
        <v>146</v>
      </c>
      <c r="E375" s="2">
        <v>22432</v>
      </c>
      <c r="F375" s="2">
        <v>33486</v>
      </c>
      <c r="G375" s="2">
        <v>30994</v>
      </c>
      <c r="H375" s="2">
        <v>73345</v>
      </c>
      <c r="I375" s="4">
        <v>0.66989189386367798</v>
      </c>
      <c r="J375" s="4">
        <f>'[1]Sheet1 orig w sums'!$I$1473</f>
        <v>0.75962237056973825</v>
      </c>
      <c r="K375" s="4">
        <f t="shared" si="90"/>
        <v>-8.9730476706060269E-2</v>
      </c>
      <c r="L375" s="2">
        <v>19792.43359375</v>
      </c>
      <c r="M375" s="2">
        <v>31219.751953125</v>
      </c>
      <c r="N375" s="2">
        <v>30310.470703125</v>
      </c>
      <c r="O375" s="2">
        <v>77051</v>
      </c>
      <c r="P375" s="4">
        <v>0.63397151231765747</v>
      </c>
      <c r="Q375" s="5">
        <f>'[1]Sheet1 orig w sums'!$N$1473</f>
        <v>0.77681666360810153</v>
      </c>
      <c r="R375" s="4">
        <f t="shared" si="91"/>
        <v>-0.14284515129044406</v>
      </c>
      <c r="S375" s="6">
        <f t="shared" si="98"/>
        <v>39089359</v>
      </c>
      <c r="T375" s="4">
        <f t="shared" si="92"/>
        <v>0.12107384254923313</v>
      </c>
      <c r="U375" s="6">
        <f t="shared" si="93"/>
        <v>2229.7950954971384</v>
      </c>
      <c r="V375" s="2">
        <f t="shared" si="99"/>
        <v>8536.8656911118778</v>
      </c>
      <c r="W375" s="6">
        <f t="shared" si="100"/>
        <v>2568266.2144343317</v>
      </c>
      <c r="X375" s="7">
        <f t="shared" si="94"/>
        <v>0.281647414014977</v>
      </c>
      <c r="Y375" s="2">
        <f t="shared" si="101"/>
        <v>8536.8656911118778</v>
      </c>
      <c r="Z375" s="6">
        <f t="shared" si="102"/>
        <v>2568266.2144343317</v>
      </c>
      <c r="AA375" s="8">
        <f t="shared" si="103"/>
        <v>426843284.55559391</v>
      </c>
      <c r="AB375" s="9">
        <f t="shared" si="95"/>
        <v>553.97500948150434</v>
      </c>
      <c r="AC375" s="10">
        <f t="shared" si="104"/>
        <v>128413310721.71655</v>
      </c>
      <c r="AD375" s="9">
        <f t="shared" si="96"/>
        <v>328.51219361698043</v>
      </c>
      <c r="AE375">
        <f t="shared" si="97"/>
        <v>1</v>
      </c>
      <c r="AF375" s="10">
        <f t="shared" si="105"/>
        <v>28456218.970372926</v>
      </c>
      <c r="AG375" s="10">
        <f t="shared" si="107"/>
        <v>8560887381.4477758</v>
      </c>
      <c r="AH375" s="8">
        <f t="shared" si="106"/>
        <v>369.31667298766956</v>
      </c>
    </row>
    <row r="376" spans="1:34" x14ac:dyDescent="0.45">
      <c r="A376" s="3"/>
      <c r="B376">
        <v>16500</v>
      </c>
      <c r="C376" t="s">
        <v>118</v>
      </c>
      <c r="D376" t="s">
        <v>147</v>
      </c>
      <c r="E376" s="2">
        <v>19247</v>
      </c>
      <c r="F376" s="2">
        <v>27073</v>
      </c>
      <c r="G376" s="2">
        <v>26881</v>
      </c>
      <c r="H376" s="2">
        <v>68600</v>
      </c>
      <c r="I376" s="4">
        <v>0.71092969179153442</v>
      </c>
      <c r="J376" s="4">
        <f>'[1]Sheet1 orig w sums'!$I$1473</f>
        <v>0.75962237056973825</v>
      </c>
      <c r="K376" s="4">
        <f t="shared" si="90"/>
        <v>-4.8692678778203824E-2</v>
      </c>
      <c r="L376" s="2">
        <v>19057.857421875</v>
      </c>
      <c r="M376" s="2">
        <v>27267.78515625</v>
      </c>
      <c r="N376" s="2">
        <v>30405.162109375</v>
      </c>
      <c r="O376" s="2">
        <v>76947</v>
      </c>
      <c r="P376" s="4">
        <v>0.69891476631164551</v>
      </c>
      <c r="Q376" s="5">
        <f>'[1]Sheet1 orig w sums'!$N$1473</f>
        <v>0.77681666360810153</v>
      </c>
      <c r="R376" s="4">
        <f t="shared" si="91"/>
        <v>-7.7901897296456024E-2</v>
      </c>
      <c r="S376" s="6">
        <f t="shared" si="98"/>
        <v>39166306</v>
      </c>
      <c r="T376" s="4">
        <f t="shared" si="92"/>
        <v>0.1213121751594618</v>
      </c>
      <c r="U376" s="6">
        <f t="shared" si="93"/>
        <v>1062.1060993720077</v>
      </c>
      <c r="V376" s="2">
        <f t="shared" si="99"/>
        <v>4236.2458976756079</v>
      </c>
      <c r="W376" s="6">
        <f t="shared" si="100"/>
        <v>2572502.4603320071</v>
      </c>
      <c r="X376" s="7">
        <f t="shared" si="94"/>
        <v>0.1393265354888347</v>
      </c>
      <c r="Y376" s="2">
        <f t="shared" si="101"/>
        <v>4236.2458976756079</v>
      </c>
      <c r="Z376" s="6">
        <f t="shared" si="102"/>
        <v>2572502.4603320071</v>
      </c>
      <c r="AA376" s="8">
        <f t="shared" si="103"/>
        <v>211812294.88378039</v>
      </c>
      <c r="AB376" s="9">
        <f t="shared" si="95"/>
        <v>275.27037426251889</v>
      </c>
      <c r="AC376" s="10">
        <f t="shared" si="104"/>
        <v>128625123016.60033</v>
      </c>
      <c r="AD376" s="9">
        <f t="shared" si="96"/>
        <v>328.40759354890486</v>
      </c>
      <c r="AE376">
        <f t="shared" si="97"/>
        <v>1</v>
      </c>
      <c r="AF376" s="10">
        <f t="shared" si="105"/>
        <v>14120819.65891869</v>
      </c>
      <c r="AG376" s="10">
        <f t="shared" si="107"/>
        <v>8575008201.1066942</v>
      </c>
      <c r="AH376" s="8">
        <f t="shared" si="106"/>
        <v>183.51358284167921</v>
      </c>
    </row>
    <row r="377" spans="1:34" x14ac:dyDescent="0.45">
      <c r="A377" s="3"/>
      <c r="B377">
        <v>42860</v>
      </c>
      <c r="C377" t="s">
        <v>118</v>
      </c>
      <c r="D377" t="s">
        <v>148</v>
      </c>
      <c r="E377" s="2">
        <v>21293</v>
      </c>
      <c r="F377" s="2">
        <v>27576</v>
      </c>
      <c r="G377" s="2">
        <v>30147</v>
      </c>
      <c r="H377" s="2">
        <v>66215</v>
      </c>
      <c r="I377" s="4">
        <v>0.77215695381164551</v>
      </c>
      <c r="J377" s="4">
        <f>'[1]Sheet1 orig w sums'!$I$1473</f>
        <v>0.75962237056973825</v>
      </c>
      <c r="K377" s="4">
        <f t="shared" si="90"/>
        <v>1.253458324190726E-2</v>
      </c>
      <c r="L377" s="2">
        <v>19067.17578125</v>
      </c>
      <c r="M377" s="2">
        <v>26454.78515625</v>
      </c>
      <c r="N377" s="2">
        <v>31143.63671875</v>
      </c>
      <c r="O377" s="2">
        <v>76696</v>
      </c>
      <c r="P377" s="4">
        <v>0.72074580192565918</v>
      </c>
      <c r="Q377" s="5">
        <f>'[1]Sheet1 orig w sums'!$N$1473</f>
        <v>0.77681666360810153</v>
      </c>
      <c r="R377" s="4">
        <f t="shared" si="91"/>
        <v>-5.6070861682442352E-2</v>
      </c>
      <c r="S377" s="6">
        <f t="shared" si="98"/>
        <v>39243002</v>
      </c>
      <c r="T377" s="4">
        <f t="shared" si="92"/>
        <v>0.12154973033216637</v>
      </c>
      <c r="U377" s="6">
        <f t="shared" si="93"/>
        <v>741.6712996674114</v>
      </c>
      <c r="V377" s="2">
        <f t="shared" si="99"/>
        <v>3028.5478282891709</v>
      </c>
      <c r="W377" s="6">
        <f t="shared" si="100"/>
        <v>2575531.0081602964</v>
      </c>
      <c r="X377" s="7">
        <f t="shared" si="94"/>
        <v>9.724451436546061E-2</v>
      </c>
      <c r="Y377" s="2">
        <f t="shared" si="101"/>
        <v>3028.5478282891709</v>
      </c>
      <c r="Z377" s="6">
        <f t="shared" si="102"/>
        <v>2575531.0081602964</v>
      </c>
      <c r="AA377" s="8">
        <f t="shared" si="103"/>
        <v>151427391.41445854</v>
      </c>
      <c r="AB377" s="9">
        <f t="shared" si="95"/>
        <v>197.43844713473786</v>
      </c>
      <c r="AC377" s="10">
        <f t="shared" si="104"/>
        <v>128776550408.01479</v>
      </c>
      <c r="AD377" s="9">
        <f t="shared" si="96"/>
        <v>328.15162919497033</v>
      </c>
      <c r="AE377">
        <f t="shared" si="97"/>
        <v>1</v>
      </c>
      <c r="AF377" s="10">
        <f t="shared" si="105"/>
        <v>10095159.42763057</v>
      </c>
      <c r="AG377" s="10">
        <f t="shared" si="107"/>
        <v>8585103360.5343246</v>
      </c>
      <c r="AH377" s="8">
        <f t="shared" si="106"/>
        <v>131.62563142315858</v>
      </c>
    </row>
    <row r="378" spans="1:34" x14ac:dyDescent="0.45">
      <c r="A378" s="3"/>
      <c r="B378">
        <v>39020</v>
      </c>
      <c r="C378" t="s">
        <v>118</v>
      </c>
      <c r="D378" t="s">
        <v>149</v>
      </c>
      <c r="E378" s="2">
        <v>20583</v>
      </c>
      <c r="F378" s="2">
        <v>32660</v>
      </c>
      <c r="G378" s="2">
        <v>28966</v>
      </c>
      <c r="H378" s="2">
        <v>79195</v>
      </c>
      <c r="I378" s="4">
        <v>0.63022047281265259</v>
      </c>
      <c r="J378" s="4">
        <f>'[1]Sheet1 orig w sums'!$I$1473</f>
        <v>0.75962237056973825</v>
      </c>
      <c r="K378" s="4">
        <f t="shared" si="90"/>
        <v>-0.12940189775708566</v>
      </c>
      <c r="L378" s="2">
        <v>18066.55078125</v>
      </c>
      <c r="M378" s="2">
        <v>29068.66796875</v>
      </c>
      <c r="N378" s="2">
        <v>28121.25390625</v>
      </c>
      <c r="O378" s="2">
        <v>76377</v>
      </c>
      <c r="P378" s="4">
        <v>0.62151283025741577</v>
      </c>
      <c r="Q378" s="5">
        <f>'[1]Sheet1 orig w sums'!$N$1473</f>
        <v>0.77681666360810153</v>
      </c>
      <c r="R378" s="4">
        <f t="shared" si="91"/>
        <v>-0.15530383335068576</v>
      </c>
      <c r="S378" s="6">
        <f t="shared" si="98"/>
        <v>39319379</v>
      </c>
      <c r="T378" s="4">
        <f t="shared" si="92"/>
        <v>0.12178629744682239</v>
      </c>
      <c r="U378" s="6">
        <f t="shared" si="93"/>
        <v>2257.2377829725838</v>
      </c>
      <c r="V378" s="2">
        <f t="shared" si="99"/>
        <v>8783.6850528810537</v>
      </c>
      <c r="W378" s="6">
        <f t="shared" si="100"/>
        <v>2584314.6932131774</v>
      </c>
      <c r="X378" s="7">
        <f t="shared" si="94"/>
        <v>0.31235040521891039</v>
      </c>
      <c r="Y378" s="2">
        <f t="shared" si="101"/>
        <v>8783.6850528810537</v>
      </c>
      <c r="Z378" s="6">
        <f t="shared" si="102"/>
        <v>2584314.6932131774</v>
      </c>
      <c r="AA378" s="8">
        <f t="shared" si="103"/>
        <v>439184252.64405268</v>
      </c>
      <c r="AB378" s="9">
        <f t="shared" si="95"/>
        <v>575.02160682411284</v>
      </c>
      <c r="AC378" s="10">
        <f t="shared" si="104"/>
        <v>129215734660.65884</v>
      </c>
      <c r="AD378" s="9">
        <f t="shared" si="96"/>
        <v>328.63116851529838</v>
      </c>
      <c r="AE378">
        <f t="shared" si="97"/>
        <v>1</v>
      </c>
      <c r="AF378" s="10">
        <f t="shared" si="105"/>
        <v>29278950.176270176</v>
      </c>
      <c r="AG378" s="10">
        <f t="shared" si="107"/>
        <v>8614382310.7105942</v>
      </c>
      <c r="AH378" s="8">
        <f t="shared" si="106"/>
        <v>383.34773788274185</v>
      </c>
    </row>
    <row r="379" spans="1:34" x14ac:dyDescent="0.45">
      <c r="A379" s="3"/>
      <c r="B379">
        <v>43740</v>
      </c>
      <c r="C379" t="s">
        <v>118</v>
      </c>
      <c r="D379" t="s">
        <v>150</v>
      </c>
      <c r="E379" s="2">
        <v>25016</v>
      </c>
      <c r="F379" s="2">
        <v>33493</v>
      </c>
      <c r="G379" s="2">
        <v>34541</v>
      </c>
      <c r="H379" s="2">
        <v>80023</v>
      </c>
      <c r="I379" s="4">
        <v>0.74690234661102295</v>
      </c>
      <c r="J379" s="4">
        <f>'[1]Sheet1 orig w sums'!$I$1473</f>
        <v>0.75962237056973825</v>
      </c>
      <c r="K379" s="4">
        <f t="shared" si="90"/>
        <v>-1.2720023958715299E-2</v>
      </c>
      <c r="L379" s="2">
        <v>19699.341796875</v>
      </c>
      <c r="M379" s="2">
        <v>28051.509765625</v>
      </c>
      <c r="N379" s="2">
        <v>32592.853515625</v>
      </c>
      <c r="O379" s="2">
        <v>74949</v>
      </c>
      <c r="P379" s="4">
        <v>0.70225602388381958</v>
      </c>
      <c r="Q379" s="5">
        <f>'[1]Sheet1 orig w sums'!$N$1473</f>
        <v>0.77681666360810153</v>
      </c>
      <c r="R379" s="4">
        <f t="shared" si="91"/>
        <v>-7.4560639724281952E-2</v>
      </c>
      <c r="S379" s="6">
        <f t="shared" si="98"/>
        <v>39394328</v>
      </c>
      <c r="T379" s="4">
        <f t="shared" si="92"/>
        <v>0.12201844153046475</v>
      </c>
      <c r="U379" s="6">
        <f t="shared" si="93"/>
        <v>1045.7692566784713</v>
      </c>
      <c r="V379" s="2">
        <f t="shared" si="99"/>
        <v>4325.601909129834</v>
      </c>
      <c r="W379" s="6">
        <f t="shared" si="100"/>
        <v>2588640.2951223073</v>
      </c>
      <c r="X379" s="7">
        <f t="shared" si="94"/>
        <v>0.13271626883040916</v>
      </c>
      <c r="Y379" s="2">
        <f t="shared" si="101"/>
        <v>4325.601909129834</v>
      </c>
      <c r="Z379" s="6">
        <f t="shared" si="102"/>
        <v>2588640.2951223073</v>
      </c>
      <c r="AA379" s="8">
        <f t="shared" si="103"/>
        <v>216280095.45649171</v>
      </c>
      <c r="AB379" s="9">
        <f t="shared" si="95"/>
        <v>288.5696879964932</v>
      </c>
      <c r="AC379" s="10">
        <f t="shared" si="104"/>
        <v>129432014756.11534</v>
      </c>
      <c r="AD379" s="9">
        <f t="shared" si="96"/>
        <v>328.55495023576833</v>
      </c>
      <c r="AE379">
        <f t="shared" si="97"/>
        <v>1</v>
      </c>
      <c r="AF379" s="10">
        <f t="shared" si="105"/>
        <v>14418673.030432779</v>
      </c>
      <c r="AG379" s="10">
        <f t="shared" si="107"/>
        <v>8628800983.7410278</v>
      </c>
      <c r="AH379" s="8">
        <f t="shared" si="106"/>
        <v>192.37979199766212</v>
      </c>
    </row>
    <row r="380" spans="1:34" x14ac:dyDescent="0.45">
      <c r="A380" s="3"/>
      <c r="B380">
        <v>38820</v>
      </c>
      <c r="C380" t="s">
        <v>118</v>
      </c>
      <c r="D380" t="s">
        <v>151</v>
      </c>
      <c r="E380" s="2">
        <v>17266</v>
      </c>
      <c r="F380" s="2">
        <v>24120</v>
      </c>
      <c r="G380" s="2">
        <v>24455</v>
      </c>
      <c r="H380" s="2">
        <v>64525</v>
      </c>
      <c r="I380" s="4">
        <v>0.71583747863769531</v>
      </c>
      <c r="J380" s="4">
        <f>'[1]Sheet1 orig w sums'!$I$1473</f>
        <v>0.75962237056973825</v>
      </c>
      <c r="K380" s="4">
        <f t="shared" si="90"/>
        <v>-4.3784891932042935E-2</v>
      </c>
      <c r="L380" s="2">
        <v>16466.23828125</v>
      </c>
      <c r="M380" s="2">
        <v>23109.845703125</v>
      </c>
      <c r="N380" s="2">
        <v>28447.46484375</v>
      </c>
      <c r="O380" s="2">
        <v>74487</v>
      </c>
      <c r="P380" s="4">
        <v>0.71252048015594482</v>
      </c>
      <c r="Q380" s="5">
        <f>'[1]Sheet1 orig w sums'!$N$1473</f>
        <v>0.77681666360810153</v>
      </c>
      <c r="R380" s="4">
        <f t="shared" si="91"/>
        <v>-6.4296183452156708E-2</v>
      </c>
      <c r="S380" s="6">
        <f t="shared" si="98"/>
        <v>39468815</v>
      </c>
      <c r="T380" s="4">
        <f t="shared" si="92"/>
        <v>0.12224915463348505</v>
      </c>
      <c r="U380" s="6">
        <f t="shared" si="93"/>
        <v>742.9374394395802</v>
      </c>
      <c r="V380" s="2">
        <f t="shared" si="99"/>
        <v>3208.7909710424019</v>
      </c>
      <c r="W380" s="6">
        <f t="shared" si="100"/>
        <v>2591849.0860933498</v>
      </c>
      <c r="X380" s="7">
        <f t="shared" si="94"/>
        <v>0.11279708011476403</v>
      </c>
      <c r="Y380" s="2">
        <f t="shared" si="101"/>
        <v>3208.7909710424019</v>
      </c>
      <c r="Z380" s="6">
        <f t="shared" si="102"/>
        <v>2591849.0860933498</v>
      </c>
      <c r="AA380" s="8">
        <f t="shared" si="103"/>
        <v>160439548.55212009</v>
      </c>
      <c r="AB380" s="9">
        <f t="shared" si="95"/>
        <v>215.39268402824666</v>
      </c>
      <c r="AC380" s="10">
        <f t="shared" si="104"/>
        <v>129592454304.66747</v>
      </c>
      <c r="AD380" s="9">
        <f t="shared" si="96"/>
        <v>328.34138624295531</v>
      </c>
      <c r="AE380">
        <f t="shared" si="97"/>
        <v>1</v>
      </c>
      <c r="AF380" s="10">
        <f t="shared" si="105"/>
        <v>10695969.903474672</v>
      </c>
      <c r="AG380" s="10">
        <f t="shared" si="107"/>
        <v>8639496953.6445026</v>
      </c>
      <c r="AH380" s="8">
        <f t="shared" si="106"/>
        <v>143.59512268549776</v>
      </c>
    </row>
    <row r="381" spans="1:34" x14ac:dyDescent="0.45">
      <c r="A381" s="3"/>
      <c r="B381">
        <v>23700</v>
      </c>
      <c r="C381" t="s">
        <v>118</v>
      </c>
      <c r="D381" t="s">
        <v>152</v>
      </c>
      <c r="E381" s="2">
        <v>16328</v>
      </c>
      <c r="F381" s="2">
        <v>28778</v>
      </c>
      <c r="G381" s="2">
        <v>21940</v>
      </c>
      <c r="H381" s="2">
        <v>74798</v>
      </c>
      <c r="I381" s="4">
        <v>0.56737786531448364</v>
      </c>
      <c r="J381" s="4">
        <f>'[1]Sheet1 orig w sums'!$I$1473</f>
        <v>0.75962237056973825</v>
      </c>
      <c r="K381" s="4">
        <f t="shared" si="90"/>
        <v>-0.19224450525525461</v>
      </c>
      <c r="L381" s="2">
        <v>15546.890625</v>
      </c>
      <c r="M381" s="2">
        <v>27340.7734375</v>
      </c>
      <c r="N381" s="2">
        <v>23602.685546875</v>
      </c>
      <c r="O381" s="2">
        <v>72849</v>
      </c>
      <c r="P381" s="4">
        <v>0.56863391399383545</v>
      </c>
      <c r="Q381" s="5">
        <f>'[1]Sheet1 orig w sums'!$N$1473</f>
        <v>0.77681666360810153</v>
      </c>
      <c r="R381" s="4">
        <f t="shared" si="91"/>
        <v>-0.20818274961426608</v>
      </c>
      <c r="S381" s="6">
        <f t="shared" si="98"/>
        <v>39541664</v>
      </c>
      <c r="T381" s="4">
        <f t="shared" si="92"/>
        <v>0.12247479425975442</v>
      </c>
      <c r="U381" s="6">
        <f t="shared" si="93"/>
        <v>2845.9386953997196</v>
      </c>
      <c r="V381" s="2">
        <f t="shared" si="99"/>
        <v>10801.483996611581</v>
      </c>
      <c r="W381" s="6">
        <f t="shared" si="100"/>
        <v>2602650.5700899614</v>
      </c>
      <c r="X381" s="7">
        <f t="shared" si="94"/>
        <v>0.45763792324224306</v>
      </c>
      <c r="Y381" s="2">
        <f t="shared" si="101"/>
        <v>10801.483996611581</v>
      </c>
      <c r="Z381" s="6">
        <f t="shared" si="102"/>
        <v>2602650.5700899614</v>
      </c>
      <c r="AA381" s="8">
        <f t="shared" si="103"/>
        <v>540074199.83057904</v>
      </c>
      <c r="AB381" s="9">
        <f t="shared" si="95"/>
        <v>741.36117150623761</v>
      </c>
      <c r="AC381" s="10">
        <f t="shared" si="104"/>
        <v>130132528504.49805</v>
      </c>
      <c r="AD381" s="9">
        <f t="shared" si="96"/>
        <v>329.10230713734774</v>
      </c>
      <c r="AE381">
        <f t="shared" si="97"/>
        <v>1</v>
      </c>
      <c r="AF381" s="10">
        <f t="shared" si="105"/>
        <v>36004946.655371934</v>
      </c>
      <c r="AG381" s="10">
        <f t="shared" si="107"/>
        <v>8675501900.2998753</v>
      </c>
      <c r="AH381" s="8">
        <f t="shared" si="106"/>
        <v>494.24078100415841</v>
      </c>
    </row>
    <row r="382" spans="1:34" x14ac:dyDescent="0.45">
      <c r="A382" s="3"/>
      <c r="B382">
        <v>37260</v>
      </c>
      <c r="C382" t="s">
        <v>118</v>
      </c>
      <c r="D382" t="s">
        <v>153</v>
      </c>
      <c r="E382" s="2">
        <v>18140</v>
      </c>
      <c r="F382" s="2">
        <v>26617</v>
      </c>
      <c r="G382" s="2">
        <v>26326</v>
      </c>
      <c r="H382" s="2">
        <v>70423</v>
      </c>
      <c r="I382" s="4">
        <v>0.68151932954788208</v>
      </c>
      <c r="J382" s="4">
        <f>'[1]Sheet1 orig w sums'!$I$1473</f>
        <v>0.75962237056973825</v>
      </c>
      <c r="K382" s="4">
        <f t="shared" si="90"/>
        <v>-7.8103041021856168E-2</v>
      </c>
      <c r="L382" s="2">
        <v>15635.560546875</v>
      </c>
      <c r="M382" s="2">
        <v>24467.52734375</v>
      </c>
      <c r="N382" s="2">
        <v>24970.31640625</v>
      </c>
      <c r="O382" s="2">
        <v>72766</v>
      </c>
      <c r="P382" s="4">
        <v>0.63903313875198364</v>
      </c>
      <c r="Q382" s="5">
        <f>'[1]Sheet1 orig w sums'!$N$1473</f>
        <v>0.77681666360810153</v>
      </c>
      <c r="R382" s="4">
        <f t="shared" si="91"/>
        <v>-0.13778352485611789</v>
      </c>
      <c r="S382" s="6">
        <f t="shared" si="98"/>
        <v>39614430</v>
      </c>
      <c r="T382" s="4">
        <f t="shared" si="92"/>
        <v>0.12270017680508952</v>
      </c>
      <c r="U382" s="6">
        <f t="shared" si="93"/>
        <v>1685.6110809676611</v>
      </c>
      <c r="V382" s="2">
        <f t="shared" si="99"/>
        <v>6729.890160230927</v>
      </c>
      <c r="W382" s="6">
        <f t="shared" si="100"/>
        <v>2609380.4602501923</v>
      </c>
      <c r="X382" s="7">
        <f t="shared" si="94"/>
        <v>0.26951561408915325</v>
      </c>
      <c r="Y382" s="2">
        <f t="shared" si="101"/>
        <v>6729.890160230927</v>
      </c>
      <c r="Z382" s="6">
        <f t="shared" si="102"/>
        <v>2609380.4602501923</v>
      </c>
      <c r="AA382" s="8">
        <f t="shared" si="103"/>
        <v>336494508.01154637</v>
      </c>
      <c r="AB382" s="9">
        <f t="shared" si="95"/>
        <v>462.43370256925812</v>
      </c>
      <c r="AC382" s="10">
        <f t="shared" si="104"/>
        <v>130469023012.5096</v>
      </c>
      <c r="AD382" s="9">
        <f t="shared" si="96"/>
        <v>329.34721769948379</v>
      </c>
      <c r="AE382">
        <f t="shared" si="97"/>
        <v>1</v>
      </c>
      <c r="AF382" s="10">
        <f t="shared" si="105"/>
        <v>22432967.20076976</v>
      </c>
      <c r="AG382" s="10">
        <f t="shared" si="107"/>
        <v>8697934867.5006447</v>
      </c>
      <c r="AH382" s="8">
        <f t="shared" si="106"/>
        <v>308.28913504617213</v>
      </c>
    </row>
    <row r="383" spans="1:34" x14ac:dyDescent="0.45">
      <c r="A383" s="3"/>
      <c r="B383">
        <v>43060</v>
      </c>
      <c r="C383" t="s">
        <v>118</v>
      </c>
      <c r="D383" t="s">
        <v>154</v>
      </c>
      <c r="E383" s="2">
        <v>18953</v>
      </c>
      <c r="F383" s="2">
        <v>25877</v>
      </c>
      <c r="G383" s="2">
        <v>28247</v>
      </c>
      <c r="H383" s="2">
        <v>65521</v>
      </c>
      <c r="I383" s="4">
        <v>0.73242646455764771</v>
      </c>
      <c r="J383" s="4">
        <f>'[1]Sheet1 orig w sums'!$I$1473</f>
        <v>0.75962237056973825</v>
      </c>
      <c r="K383" s="4">
        <f t="shared" si="90"/>
        <v>-2.7195906012090543E-2</v>
      </c>
      <c r="L383" s="2">
        <v>19012.62890625</v>
      </c>
      <c r="M383" s="2">
        <v>27037.625</v>
      </c>
      <c r="N383" s="2">
        <v>29796.365234375</v>
      </c>
      <c r="O383" s="2">
        <v>72000</v>
      </c>
      <c r="P383" s="4">
        <v>0.70319151878356934</v>
      </c>
      <c r="Q383" s="5">
        <f>'[1]Sheet1 orig w sums'!$N$1473</f>
        <v>0.77681666360810153</v>
      </c>
      <c r="R383" s="4">
        <f t="shared" si="91"/>
        <v>-7.3625144824532196E-2</v>
      </c>
      <c r="S383" s="6">
        <f t="shared" si="98"/>
        <v>39686430</v>
      </c>
      <c r="T383" s="4">
        <f t="shared" si="92"/>
        <v>0.12292318677216381</v>
      </c>
      <c r="U383" s="6">
        <f t="shared" si="93"/>
        <v>995.32452816819614</v>
      </c>
      <c r="V383" s="2">
        <f t="shared" si="99"/>
        <v>3899.6518201491863</v>
      </c>
      <c r="W383" s="6">
        <f t="shared" si="100"/>
        <v>2613280.1120703416</v>
      </c>
      <c r="X383" s="7">
        <f t="shared" si="94"/>
        <v>0.13087676263446715</v>
      </c>
      <c r="Y383" s="2">
        <f t="shared" si="101"/>
        <v>3899.6518201491863</v>
      </c>
      <c r="Z383" s="6">
        <f t="shared" si="102"/>
        <v>2613280.1120703416</v>
      </c>
      <c r="AA383" s="8">
        <f t="shared" si="103"/>
        <v>194982591.00745931</v>
      </c>
      <c r="AB383" s="9">
        <f t="shared" si="95"/>
        <v>270.80915417702681</v>
      </c>
      <c r="AC383" s="10">
        <f t="shared" si="104"/>
        <v>130664005603.51706</v>
      </c>
      <c r="AD383" s="9">
        <f t="shared" si="96"/>
        <v>329.24101664855488</v>
      </c>
      <c r="AE383">
        <f t="shared" si="97"/>
        <v>1</v>
      </c>
      <c r="AF383" s="10">
        <f t="shared" si="105"/>
        <v>12998839.400497288</v>
      </c>
      <c r="AG383" s="10">
        <f t="shared" si="107"/>
        <v>8710933706.9011421</v>
      </c>
      <c r="AH383" s="8">
        <f t="shared" si="106"/>
        <v>180.53943611801787</v>
      </c>
    </row>
    <row r="384" spans="1:34" x14ac:dyDescent="0.45">
      <c r="A384" s="3"/>
      <c r="B384">
        <v>10140</v>
      </c>
      <c r="C384" t="s">
        <v>118</v>
      </c>
      <c r="D384" t="s">
        <v>155</v>
      </c>
      <c r="E384" s="2">
        <v>19562</v>
      </c>
      <c r="F384" s="2">
        <v>27314</v>
      </c>
      <c r="G384" s="2">
        <v>27556</v>
      </c>
      <c r="H384" s="2">
        <v>67194</v>
      </c>
      <c r="I384" s="4">
        <v>0.71618950366973877</v>
      </c>
      <c r="J384" s="4">
        <f>'[1]Sheet1 orig w sums'!$I$1473</f>
        <v>0.75962237056973825</v>
      </c>
      <c r="K384" s="4">
        <f t="shared" si="90"/>
        <v>-4.3432866899999478E-2</v>
      </c>
      <c r="L384" s="2">
        <v>16428.62890625</v>
      </c>
      <c r="M384" s="2">
        <v>25810.1484375</v>
      </c>
      <c r="N384" s="2">
        <v>27302.01953125</v>
      </c>
      <c r="O384" s="2">
        <v>71967</v>
      </c>
      <c r="P384" s="4">
        <v>0.63651818037033081</v>
      </c>
      <c r="Q384" s="5">
        <f>'[1]Sheet1 orig w sums'!$N$1473</f>
        <v>0.77681666360810153</v>
      </c>
      <c r="R384" s="4">
        <f t="shared" si="91"/>
        <v>-0.14029848323777072</v>
      </c>
      <c r="S384" s="6">
        <f t="shared" si="98"/>
        <v>39758397</v>
      </c>
      <c r="T384" s="4">
        <f t="shared" si="92"/>
        <v>0.12314609452633651</v>
      </c>
      <c r="U384" s="6">
        <f t="shared" si="93"/>
        <v>1810.5623389614839</v>
      </c>
      <c r="V384" s="2">
        <f t="shared" si="99"/>
        <v>7522.2358212234194</v>
      </c>
      <c r="W384" s="6">
        <f t="shared" si="100"/>
        <v>2620802.3478915649</v>
      </c>
      <c r="X384" s="7">
        <f t="shared" si="94"/>
        <v>0.27551939198539649</v>
      </c>
      <c r="Y384" s="2">
        <f t="shared" si="101"/>
        <v>7522.2358212234194</v>
      </c>
      <c r="Z384" s="6">
        <f t="shared" si="102"/>
        <v>2620802.3478915649</v>
      </c>
      <c r="AA384" s="8">
        <f t="shared" si="103"/>
        <v>376111791.061171</v>
      </c>
      <c r="AB384" s="9">
        <f t="shared" si="95"/>
        <v>522.61702038596991</v>
      </c>
      <c r="AC384" s="10">
        <f t="shared" si="104"/>
        <v>131040117394.57823</v>
      </c>
      <c r="AD384" s="9">
        <f t="shared" si="96"/>
        <v>329.59104813651879</v>
      </c>
      <c r="AE384">
        <f t="shared" si="97"/>
        <v>1</v>
      </c>
      <c r="AF384" s="10">
        <f t="shared" si="105"/>
        <v>25074119.404078066</v>
      </c>
      <c r="AG384" s="10">
        <f t="shared" si="107"/>
        <v>8736007826.3052197</v>
      </c>
      <c r="AH384" s="8">
        <f t="shared" si="106"/>
        <v>348.41134692397998</v>
      </c>
    </row>
    <row r="385" spans="1:34" x14ac:dyDescent="0.45">
      <c r="A385" s="3"/>
      <c r="B385">
        <v>40260</v>
      </c>
      <c r="C385" t="s">
        <v>118</v>
      </c>
      <c r="D385" t="s">
        <v>156</v>
      </c>
      <c r="E385" s="2">
        <v>20965</v>
      </c>
      <c r="F385" s="2">
        <v>32536</v>
      </c>
      <c r="G385" s="2">
        <v>28813</v>
      </c>
      <c r="H385" s="2">
        <v>79456</v>
      </c>
      <c r="I385" s="4">
        <v>0.6443631649017334</v>
      </c>
      <c r="J385" s="4">
        <f>'[1]Sheet1 orig w sums'!$I$1473</f>
        <v>0.75962237056973825</v>
      </c>
      <c r="K385" s="4">
        <f t="shared" si="90"/>
        <v>-0.11525920566800485</v>
      </c>
      <c r="L385" s="2">
        <v>16714.78515625</v>
      </c>
      <c r="M385" s="2">
        <v>25243.4140625</v>
      </c>
      <c r="N385" s="2">
        <v>26676.86572265625</v>
      </c>
      <c r="O385" s="2">
        <v>71923</v>
      </c>
      <c r="P385" s="4">
        <v>0.66214442253112793</v>
      </c>
      <c r="Q385" s="5">
        <f>'[1]Sheet1 orig w sums'!$N$1473</f>
        <v>0.77681666360810153</v>
      </c>
      <c r="R385" s="4">
        <f t="shared" si="91"/>
        <v>-0.1146722410769736</v>
      </c>
      <c r="S385" s="6">
        <f t="shared" si="98"/>
        <v>39830320</v>
      </c>
      <c r="T385" s="4">
        <f t="shared" si="92"/>
        <v>0.12336886599664044</v>
      </c>
      <c r="U385" s="6">
        <f t="shared" si="93"/>
        <v>1447.3594314904328</v>
      </c>
      <c r="V385" s="2">
        <f t="shared" si="99"/>
        <v>5774.9789849756035</v>
      </c>
      <c r="W385" s="6">
        <f t="shared" si="100"/>
        <v>2626577.3268765407</v>
      </c>
      <c r="X385" s="7">
        <f t="shared" si="94"/>
        <v>0.21647891641449479</v>
      </c>
      <c r="Y385" s="2">
        <f t="shared" si="101"/>
        <v>5774.9789849756035</v>
      </c>
      <c r="Z385" s="6">
        <f t="shared" si="102"/>
        <v>2626577.3268765407</v>
      </c>
      <c r="AA385" s="8">
        <f t="shared" si="103"/>
        <v>288748949.24878019</v>
      </c>
      <c r="AB385" s="9">
        <f t="shared" si="95"/>
        <v>401.46955667697426</v>
      </c>
      <c r="AC385" s="10">
        <f t="shared" si="104"/>
        <v>131328866343.82701</v>
      </c>
      <c r="AD385" s="9">
        <f t="shared" si="96"/>
        <v>329.72084166993142</v>
      </c>
      <c r="AE385">
        <f t="shared" si="97"/>
        <v>1</v>
      </c>
      <c r="AF385" s="10">
        <f t="shared" si="105"/>
        <v>19249929.94991868</v>
      </c>
      <c r="AG385" s="10">
        <f t="shared" si="107"/>
        <v>8755257756.2551384</v>
      </c>
      <c r="AH385" s="8">
        <f t="shared" si="106"/>
        <v>267.64637111798282</v>
      </c>
    </row>
    <row r="386" spans="1:34" x14ac:dyDescent="0.45">
      <c r="A386" s="3"/>
      <c r="B386">
        <v>26660</v>
      </c>
      <c r="C386" t="s">
        <v>118</v>
      </c>
      <c r="D386" t="s">
        <v>157</v>
      </c>
      <c r="E386" s="2">
        <v>14145</v>
      </c>
      <c r="F386" s="2">
        <v>26803</v>
      </c>
      <c r="G386" s="2">
        <v>22554</v>
      </c>
      <c r="H386" s="2">
        <v>61758</v>
      </c>
      <c r="I386" s="4">
        <v>0.52773940563201904</v>
      </c>
      <c r="J386" s="4">
        <f>'[1]Sheet1 orig w sums'!$I$1473</f>
        <v>0.75962237056973825</v>
      </c>
      <c r="K386" s="4">
        <f t="shared" ref="K386:K449" si="108">I386-J386</f>
        <v>-0.2318829649377192</v>
      </c>
      <c r="L386" s="2">
        <v>14616.2861328125</v>
      </c>
      <c r="M386" s="2">
        <v>29510.046875</v>
      </c>
      <c r="N386" s="2">
        <v>24865.041015625</v>
      </c>
      <c r="O386" s="2">
        <v>71539</v>
      </c>
      <c r="P386" s="4">
        <v>0.49529865384101868</v>
      </c>
      <c r="Q386" s="5">
        <f>'[1]Sheet1 orig w sums'!$N$1473</f>
        <v>0.77681666360810153</v>
      </c>
      <c r="R386" s="4">
        <f t="shared" ref="R386:R449" si="109">P386-Q386</f>
        <v>-0.28151800976708286</v>
      </c>
      <c r="S386" s="6">
        <f t="shared" si="98"/>
        <v>39901859</v>
      </c>
      <c r="T386" s="4">
        <f t="shared" ref="T386:T449" si="110">S386/S$1469</f>
        <v>0.12359044808045333</v>
      </c>
      <c r="U386" s="6">
        <f t="shared" ref="U386:U449" si="111">-R386*M386*0.5</f>
        <v>4153.8048321916613</v>
      </c>
      <c r="V386" s="2">
        <f t="shared" si="99"/>
        <v>17666.000546383792</v>
      </c>
      <c r="W386" s="6">
        <f t="shared" si="100"/>
        <v>2644243.3274229243</v>
      </c>
      <c r="X386" s="7">
        <f t="shared" ref="X386:X449" si="112">V386/N386</f>
        <v>0.71047542351861048</v>
      </c>
      <c r="Y386" s="2">
        <f t="shared" si="101"/>
        <v>17666.000546383792</v>
      </c>
      <c r="Z386" s="6">
        <f t="shared" si="102"/>
        <v>2644243.3274229243</v>
      </c>
      <c r="AA386" s="8">
        <f t="shared" si="103"/>
        <v>883300027.31918955</v>
      </c>
      <c r="AB386" s="9">
        <f t="shared" ref="AB386:AB449" si="113">(AA386/10)/O386</f>
        <v>1234.7111747706699</v>
      </c>
      <c r="AC386" s="10">
        <f t="shared" si="104"/>
        <v>132212166371.14619</v>
      </c>
      <c r="AD386" s="9">
        <f t="shared" ref="AD386:AD449" si="114">0.1*AC386/S386</f>
        <v>331.34337518246002</v>
      </c>
      <c r="AE386">
        <f t="shared" ref="AE386:AE449" si="115">IF(R386&lt;-0.05,1,0)</f>
        <v>1</v>
      </c>
      <c r="AF386" s="10">
        <f t="shared" si="105"/>
        <v>58886668.487945959</v>
      </c>
      <c r="AG386" s="10">
        <f t="shared" si="107"/>
        <v>8814144424.743084</v>
      </c>
      <c r="AH386" s="8">
        <f t="shared" si="106"/>
        <v>823.14078318044642</v>
      </c>
    </row>
    <row r="387" spans="1:34" x14ac:dyDescent="0.45">
      <c r="A387" s="3"/>
      <c r="B387">
        <v>22840</v>
      </c>
      <c r="C387" t="s">
        <v>118</v>
      </c>
      <c r="D387" t="s">
        <v>158</v>
      </c>
      <c r="E387" s="2">
        <v>20632</v>
      </c>
      <c r="F387" s="2">
        <v>27493</v>
      </c>
      <c r="G387" s="2">
        <v>29280</v>
      </c>
      <c r="H387" s="2">
        <v>64452</v>
      </c>
      <c r="I387" s="4">
        <v>0.75044554471969604</v>
      </c>
      <c r="J387" s="4">
        <f>'[1]Sheet1 orig w sums'!$I$1473</f>
        <v>0.75962237056973825</v>
      </c>
      <c r="K387" s="4">
        <f t="shared" si="108"/>
        <v>-9.1768258500422029E-3</v>
      </c>
      <c r="L387" s="2">
        <v>19236.23828125</v>
      </c>
      <c r="M387" s="2">
        <v>27007.798828125</v>
      </c>
      <c r="N387" s="2">
        <v>28651.892578125</v>
      </c>
      <c r="O387" s="2">
        <v>71200</v>
      </c>
      <c r="P387" s="4">
        <v>0.71224755048751831</v>
      </c>
      <c r="Q387" s="5">
        <f>'[1]Sheet1 orig w sums'!$N$1473</f>
        <v>0.77681666360810153</v>
      </c>
      <c r="R387" s="4">
        <f t="shared" si="109"/>
        <v>-6.4569113120583221E-2</v>
      </c>
      <c r="S387" s="6">
        <f t="shared" ref="S387:S450" si="116">O387+S386</f>
        <v>39973059</v>
      </c>
      <c r="T387" s="4">
        <f t="shared" si="110"/>
        <v>0.12381098015900456</v>
      </c>
      <c r="U387" s="6">
        <f t="shared" si="111"/>
        <v>871.93480883557902</v>
      </c>
      <c r="V387" s="2">
        <f t="shared" ref="V387:V450" si="117">U387*(N387/L387)/0.4</f>
        <v>3246.812359128975</v>
      </c>
      <c r="W387" s="6">
        <f t="shared" ref="W387:W450" si="118">W386+V387</f>
        <v>2647490.1397820534</v>
      </c>
      <c r="X387" s="7">
        <f t="shared" si="112"/>
        <v>0.11331929820258486</v>
      </c>
      <c r="Y387" s="2">
        <f t="shared" ref="Y387:Y450" si="119">V387</f>
        <v>3246.812359128975</v>
      </c>
      <c r="Z387" s="6">
        <f t="shared" ref="Z387:Z450" si="120">Y387+Z386</f>
        <v>2647490.1397820534</v>
      </c>
      <c r="AA387" s="8">
        <f t="shared" ref="AA387:AA450" si="121">50000*Y387</f>
        <v>162340617.95644876</v>
      </c>
      <c r="AB387" s="9">
        <f t="shared" si="113"/>
        <v>228.00648589388871</v>
      </c>
      <c r="AC387" s="10">
        <f t="shared" ref="AC387:AC450" si="122">AA387+AC386</f>
        <v>132374506989.10265</v>
      </c>
      <c r="AD387" s="9">
        <f t="shared" si="114"/>
        <v>331.15931154806702</v>
      </c>
      <c r="AE387">
        <f t="shared" si="115"/>
        <v>1</v>
      </c>
      <c r="AF387" s="10">
        <f t="shared" ref="AF387:AF450" si="123">(2/3)*AA387/10</f>
        <v>10822707.86376325</v>
      </c>
      <c r="AG387" s="10">
        <f t="shared" si="107"/>
        <v>8824967132.6068478</v>
      </c>
      <c r="AH387" s="8">
        <f t="shared" ref="AH387:AH450" si="124">AF387/O387</f>
        <v>152.00432392925913</v>
      </c>
    </row>
    <row r="388" spans="1:34" x14ac:dyDescent="0.45">
      <c r="A388" s="3"/>
      <c r="B388">
        <v>24940</v>
      </c>
      <c r="C388" t="s">
        <v>118</v>
      </c>
      <c r="D388" t="s">
        <v>159</v>
      </c>
      <c r="E388" s="2">
        <v>21171</v>
      </c>
      <c r="F388" s="2">
        <v>27211</v>
      </c>
      <c r="G388" s="2">
        <v>30201</v>
      </c>
      <c r="H388" s="2">
        <v>66271</v>
      </c>
      <c r="I388" s="4">
        <v>0.77803093194961548</v>
      </c>
      <c r="J388" s="4">
        <f>'[1]Sheet1 orig w sums'!$I$1473</f>
        <v>0.75962237056973825</v>
      </c>
      <c r="K388" s="4">
        <f t="shared" si="108"/>
        <v>1.8408561379877231E-2</v>
      </c>
      <c r="L388" s="2">
        <v>18568.73828125</v>
      </c>
      <c r="M388" s="2">
        <v>25655.666015625</v>
      </c>
      <c r="N388" s="2">
        <v>30041.841796875</v>
      </c>
      <c r="O388" s="2">
        <v>70264</v>
      </c>
      <c r="P388" s="4">
        <v>0.72376751899719238</v>
      </c>
      <c r="Q388" s="5">
        <f>'[1]Sheet1 orig w sums'!$N$1473</f>
        <v>0.77681666360810153</v>
      </c>
      <c r="R388" s="4">
        <f t="shared" si="109"/>
        <v>-5.3049144610909149E-2</v>
      </c>
      <c r="S388" s="6">
        <f t="shared" si="116"/>
        <v>40043323</v>
      </c>
      <c r="T388" s="4">
        <f t="shared" si="110"/>
        <v>0.12402861310798383</v>
      </c>
      <c r="U388" s="6">
        <f t="shared" si="111"/>
        <v>680.50556827603896</v>
      </c>
      <c r="V388" s="2">
        <f t="shared" si="117"/>
        <v>2752.4272670540686</v>
      </c>
      <c r="W388" s="6">
        <f t="shared" si="118"/>
        <v>2650242.5670491075</v>
      </c>
      <c r="X388" s="7">
        <f t="shared" si="112"/>
        <v>9.1619791012293408E-2</v>
      </c>
      <c r="Y388" s="2">
        <f t="shared" si="119"/>
        <v>2752.4272670540686</v>
      </c>
      <c r="Z388" s="6">
        <f t="shared" si="120"/>
        <v>2650242.5670491075</v>
      </c>
      <c r="AA388" s="8">
        <f t="shared" si="121"/>
        <v>137621363.35270342</v>
      </c>
      <c r="AB388" s="9">
        <f t="shared" si="113"/>
        <v>195.8632633392682</v>
      </c>
      <c r="AC388" s="10">
        <f t="shared" si="122"/>
        <v>132512128352.45535</v>
      </c>
      <c r="AD388" s="9">
        <f t="shared" si="114"/>
        <v>330.92190763602554</v>
      </c>
      <c r="AE388">
        <f t="shared" si="115"/>
        <v>1</v>
      </c>
      <c r="AF388" s="10">
        <f t="shared" si="123"/>
        <v>9174757.5568468943</v>
      </c>
      <c r="AG388" s="10">
        <f t="shared" ref="AG388:AG451" si="125">AF388+AG387</f>
        <v>8834141890.1636944</v>
      </c>
      <c r="AH388" s="8">
        <f t="shared" si="124"/>
        <v>130.57550889284548</v>
      </c>
    </row>
    <row r="389" spans="1:34" x14ac:dyDescent="0.45">
      <c r="A389" s="3"/>
      <c r="B389">
        <v>26020</v>
      </c>
      <c r="C389" t="s">
        <v>118</v>
      </c>
      <c r="D389" t="s">
        <v>160</v>
      </c>
      <c r="E389" s="2">
        <v>14378</v>
      </c>
      <c r="F389" s="2">
        <v>21915</v>
      </c>
      <c r="G389" s="2">
        <v>20254</v>
      </c>
      <c r="H389" s="2">
        <v>55511</v>
      </c>
      <c r="I389" s="4">
        <v>0.65608030557632446</v>
      </c>
      <c r="J389" s="4">
        <f>'[1]Sheet1 orig w sums'!$I$1473</f>
        <v>0.75962237056973825</v>
      </c>
      <c r="K389" s="4">
        <f t="shared" si="108"/>
        <v>-0.10354206499341378</v>
      </c>
      <c r="L389" s="2">
        <v>18140.466796875</v>
      </c>
      <c r="M389" s="2">
        <v>26915.328125</v>
      </c>
      <c r="N389" s="2">
        <v>28620.333984375</v>
      </c>
      <c r="O389" s="2">
        <v>70126</v>
      </c>
      <c r="P389" s="4">
        <v>0.67398273944854736</v>
      </c>
      <c r="Q389" s="5">
        <f>'[1]Sheet1 orig w sums'!$N$1473</f>
        <v>0.77681666360810153</v>
      </c>
      <c r="R389" s="4">
        <f t="shared" si="109"/>
        <v>-0.10283392415955417</v>
      </c>
      <c r="S389" s="6">
        <f t="shared" si="116"/>
        <v>40113449</v>
      </c>
      <c r="T389" s="4">
        <f t="shared" si="110"/>
        <v>0.12424581862119287</v>
      </c>
      <c r="U389" s="6">
        <f t="shared" si="111"/>
        <v>1383.9044055678826</v>
      </c>
      <c r="V389" s="2">
        <f t="shared" si="117"/>
        <v>5458.487746388073</v>
      </c>
      <c r="W389" s="6">
        <f t="shared" si="118"/>
        <v>2655701.0547954957</v>
      </c>
      <c r="X389" s="7">
        <f t="shared" si="112"/>
        <v>0.19072061665555973</v>
      </c>
      <c r="Y389" s="2">
        <f t="shared" si="119"/>
        <v>5458.487746388073</v>
      </c>
      <c r="Z389" s="6">
        <f t="shared" si="120"/>
        <v>2655701.0547954957</v>
      </c>
      <c r="AA389" s="8">
        <f t="shared" si="121"/>
        <v>272924387.31940365</v>
      </c>
      <c r="AB389" s="9">
        <f t="shared" si="113"/>
        <v>389.19143729772645</v>
      </c>
      <c r="AC389" s="10">
        <f t="shared" si="122"/>
        <v>132785052739.77475</v>
      </c>
      <c r="AD389" s="9">
        <f t="shared" si="114"/>
        <v>331.02377394617639</v>
      </c>
      <c r="AE389">
        <f t="shared" si="115"/>
        <v>1</v>
      </c>
      <c r="AF389" s="10">
        <f t="shared" si="123"/>
        <v>18194959.15462691</v>
      </c>
      <c r="AG389" s="10">
        <f t="shared" si="125"/>
        <v>8852336849.3183212</v>
      </c>
      <c r="AH389" s="8">
        <f t="shared" si="124"/>
        <v>259.46095819848432</v>
      </c>
    </row>
    <row r="390" spans="1:34" x14ac:dyDescent="0.45">
      <c r="A390" s="3"/>
      <c r="B390">
        <v>29380</v>
      </c>
      <c r="C390" t="s">
        <v>118</v>
      </c>
      <c r="D390" t="s">
        <v>161</v>
      </c>
      <c r="E390" s="2">
        <v>15813</v>
      </c>
      <c r="F390" s="2">
        <v>23216</v>
      </c>
      <c r="G390" s="2">
        <v>23006</v>
      </c>
      <c r="H390" s="2">
        <v>56513</v>
      </c>
      <c r="I390" s="4">
        <v>0.68112510442733765</v>
      </c>
      <c r="J390" s="4">
        <f>'[1]Sheet1 orig w sums'!$I$1473</f>
        <v>0.75962237056973825</v>
      </c>
      <c r="K390" s="4">
        <f t="shared" si="108"/>
        <v>-7.8497266142400601E-2</v>
      </c>
      <c r="L390" s="2">
        <v>17600.3125</v>
      </c>
      <c r="M390" s="2">
        <v>25736.65234375</v>
      </c>
      <c r="N390" s="2">
        <v>25959.501953125</v>
      </c>
      <c r="O390" s="2">
        <v>69105</v>
      </c>
      <c r="P390" s="4">
        <v>0.68386179208755493</v>
      </c>
      <c r="Q390" s="5">
        <f>'[1]Sheet1 orig w sums'!$N$1473</f>
        <v>0.77681666360810153</v>
      </c>
      <c r="R390" s="4">
        <f t="shared" si="109"/>
        <v>-9.29548715205466E-2</v>
      </c>
      <c r="S390" s="6">
        <f t="shared" si="116"/>
        <v>40182554</v>
      </c>
      <c r="T390" s="4">
        <f t="shared" si="110"/>
        <v>0.12445986172917438</v>
      </c>
      <c r="U390" s="6">
        <f t="shared" si="111"/>
        <v>1196.1736059911279</v>
      </c>
      <c r="V390" s="2">
        <f t="shared" si="117"/>
        <v>4410.7272329686275</v>
      </c>
      <c r="W390" s="6">
        <f t="shared" si="118"/>
        <v>2660111.7820284641</v>
      </c>
      <c r="X390" s="7">
        <f t="shared" si="112"/>
        <v>0.16990800674577908</v>
      </c>
      <c r="Y390" s="2">
        <f t="shared" si="119"/>
        <v>4410.7272329686275</v>
      </c>
      <c r="Z390" s="6">
        <f t="shared" si="120"/>
        <v>2660111.7820284641</v>
      </c>
      <c r="AA390" s="8">
        <f t="shared" si="121"/>
        <v>220536361.64843136</v>
      </c>
      <c r="AB390" s="9">
        <f t="shared" si="113"/>
        <v>319.13227935522951</v>
      </c>
      <c r="AC390" s="10">
        <f t="shared" si="122"/>
        <v>133005589101.42319</v>
      </c>
      <c r="AD390" s="9">
        <f t="shared" si="114"/>
        <v>331.00332323680368</v>
      </c>
      <c r="AE390">
        <f t="shared" si="115"/>
        <v>1</v>
      </c>
      <c r="AF390" s="10">
        <f t="shared" si="123"/>
        <v>14702424.109895423</v>
      </c>
      <c r="AG390" s="10">
        <f t="shared" si="125"/>
        <v>8867039273.4282169</v>
      </c>
      <c r="AH390" s="8">
        <f t="shared" si="124"/>
        <v>212.75485290348632</v>
      </c>
    </row>
    <row r="391" spans="1:34" x14ac:dyDescent="0.45">
      <c r="A391" s="3"/>
      <c r="B391">
        <v>34780</v>
      </c>
      <c r="C391" t="s">
        <v>118</v>
      </c>
      <c r="D391" t="s">
        <v>162</v>
      </c>
      <c r="E391" s="2">
        <v>18703</v>
      </c>
      <c r="F391" s="2">
        <v>27709</v>
      </c>
      <c r="G391" s="2">
        <v>27265</v>
      </c>
      <c r="H391" s="2">
        <v>69451</v>
      </c>
      <c r="I391" s="4">
        <v>0.67497926950454712</v>
      </c>
      <c r="J391" s="4">
        <f>'[1]Sheet1 orig w sums'!$I$1473</f>
        <v>0.75962237056973825</v>
      </c>
      <c r="K391" s="4">
        <f t="shared" si="108"/>
        <v>-8.4643101065191129E-2</v>
      </c>
      <c r="L391" s="2">
        <v>16728.34765625</v>
      </c>
      <c r="M391" s="2">
        <v>25683.3984375</v>
      </c>
      <c r="N391" s="2">
        <v>26873.380859375</v>
      </c>
      <c r="O391" s="2">
        <v>69084</v>
      </c>
      <c r="P391" s="4">
        <v>0.65132921934127808</v>
      </c>
      <c r="Q391" s="5">
        <f>'[1]Sheet1 orig w sums'!$N$1473</f>
        <v>0.77681666360810153</v>
      </c>
      <c r="R391" s="4">
        <f t="shared" si="109"/>
        <v>-0.12548744426682346</v>
      </c>
      <c r="S391" s="6">
        <f t="shared" si="116"/>
        <v>40251638</v>
      </c>
      <c r="T391" s="4">
        <f t="shared" si="110"/>
        <v>0.12467383979258215</v>
      </c>
      <c r="U391" s="6">
        <f t="shared" si="111"/>
        <v>1611.472015004201</v>
      </c>
      <c r="V391" s="2">
        <f t="shared" si="117"/>
        <v>6471.903575493393</v>
      </c>
      <c r="W391" s="6">
        <f t="shared" si="118"/>
        <v>2666583.6856039576</v>
      </c>
      <c r="X391" s="7">
        <f t="shared" si="112"/>
        <v>0.24082952604140301</v>
      </c>
      <c r="Y391" s="2">
        <f t="shared" si="119"/>
        <v>6471.903575493393</v>
      </c>
      <c r="Z391" s="6">
        <f t="shared" si="120"/>
        <v>2666583.6856039576</v>
      </c>
      <c r="AA391" s="8">
        <f t="shared" si="121"/>
        <v>323595178.77466965</v>
      </c>
      <c r="AB391" s="9">
        <f t="shared" si="113"/>
        <v>468.40828379171683</v>
      </c>
      <c r="AC391" s="10">
        <f t="shared" si="122"/>
        <v>133329184280.19786</v>
      </c>
      <c r="AD391" s="9">
        <f t="shared" si="114"/>
        <v>331.23915175873805</v>
      </c>
      <c r="AE391">
        <f t="shared" si="115"/>
        <v>1</v>
      </c>
      <c r="AF391" s="10">
        <f t="shared" si="123"/>
        <v>21573011.918311309</v>
      </c>
      <c r="AG391" s="10">
        <f t="shared" si="125"/>
        <v>8888612285.346529</v>
      </c>
      <c r="AH391" s="8">
        <f t="shared" si="124"/>
        <v>312.27218919447785</v>
      </c>
    </row>
    <row r="392" spans="1:34" x14ac:dyDescent="0.45">
      <c r="A392" s="3"/>
      <c r="B392">
        <v>24620</v>
      </c>
      <c r="C392" t="s">
        <v>118</v>
      </c>
      <c r="D392" t="s">
        <v>163</v>
      </c>
      <c r="E392" s="2">
        <v>20184</v>
      </c>
      <c r="F392" s="2">
        <v>27164</v>
      </c>
      <c r="G392" s="2">
        <v>28882</v>
      </c>
      <c r="H392" s="2">
        <v>62909</v>
      </c>
      <c r="I392" s="4">
        <v>0.74304229021072388</v>
      </c>
      <c r="J392" s="4">
        <f>'[1]Sheet1 orig w sums'!$I$1473</f>
        <v>0.75962237056973825</v>
      </c>
      <c r="K392" s="4">
        <f t="shared" si="108"/>
        <v>-1.6580080359014371E-2</v>
      </c>
      <c r="L392" s="2">
        <v>17535.396484375</v>
      </c>
      <c r="M392" s="2">
        <v>25085.83203125</v>
      </c>
      <c r="N392" s="2">
        <v>28205.203125</v>
      </c>
      <c r="O392" s="2">
        <v>68669</v>
      </c>
      <c r="P392" s="4">
        <v>0.69901591539382935</v>
      </c>
      <c r="Q392" s="5">
        <f>'[1]Sheet1 orig w sums'!$N$1473</f>
        <v>0.77681666360810153</v>
      </c>
      <c r="R392" s="4">
        <f t="shared" si="109"/>
        <v>-7.7800748214272186E-2</v>
      </c>
      <c r="S392" s="6">
        <f t="shared" si="116"/>
        <v>40320307</v>
      </c>
      <c r="T392" s="4">
        <f t="shared" si="110"/>
        <v>0.12488653245131859</v>
      </c>
      <c r="U392" s="6">
        <f t="shared" si="111"/>
        <v>975.84825080440271</v>
      </c>
      <c r="V392" s="2">
        <f t="shared" si="117"/>
        <v>3924.0627033496958</v>
      </c>
      <c r="W392" s="6">
        <f t="shared" si="118"/>
        <v>2670507.7483073073</v>
      </c>
      <c r="X392" s="7">
        <f t="shared" si="112"/>
        <v>0.13912548993031568</v>
      </c>
      <c r="Y392" s="2">
        <f t="shared" si="119"/>
        <v>3924.0627033496958</v>
      </c>
      <c r="Z392" s="6">
        <f t="shared" si="120"/>
        <v>2670507.7483073073</v>
      </c>
      <c r="AA392" s="8">
        <f t="shared" si="121"/>
        <v>196203135.16748479</v>
      </c>
      <c r="AB392" s="9">
        <f t="shared" si="113"/>
        <v>285.72301208330515</v>
      </c>
      <c r="AC392" s="10">
        <f t="shared" si="122"/>
        <v>133525387415.36534</v>
      </c>
      <c r="AD392" s="9">
        <f t="shared" si="114"/>
        <v>331.16163380245433</v>
      </c>
      <c r="AE392">
        <f t="shared" si="115"/>
        <v>1</v>
      </c>
      <c r="AF392" s="10">
        <f t="shared" si="123"/>
        <v>13080209.011165652</v>
      </c>
      <c r="AG392" s="10">
        <f t="shared" si="125"/>
        <v>8901692494.3576946</v>
      </c>
      <c r="AH392" s="8">
        <f t="shared" si="124"/>
        <v>190.48200805553674</v>
      </c>
    </row>
    <row r="393" spans="1:34" x14ac:dyDescent="0.45">
      <c r="A393" s="3"/>
      <c r="B393">
        <v>22580</v>
      </c>
      <c r="C393" t="s">
        <v>118</v>
      </c>
      <c r="D393" t="s">
        <v>164</v>
      </c>
      <c r="E393" s="2">
        <v>19512</v>
      </c>
      <c r="F393" s="2">
        <v>26176</v>
      </c>
      <c r="G393" s="2">
        <v>28222</v>
      </c>
      <c r="H393" s="2">
        <v>62899</v>
      </c>
      <c r="I393" s="4">
        <v>0.74541562795639038</v>
      </c>
      <c r="J393" s="4">
        <f>'[1]Sheet1 orig w sums'!$I$1473</f>
        <v>0.75962237056973825</v>
      </c>
      <c r="K393" s="4">
        <f t="shared" si="108"/>
        <v>-1.4206742613347867E-2</v>
      </c>
      <c r="L393" s="2">
        <v>16449.626953125</v>
      </c>
      <c r="M393" s="2">
        <v>23870.76171875</v>
      </c>
      <c r="N393" s="2">
        <v>26410.509765625</v>
      </c>
      <c r="O393" s="2">
        <v>66532</v>
      </c>
      <c r="P393" s="4">
        <v>0.68911194801330566</v>
      </c>
      <c r="Q393" s="5">
        <f>'[1]Sheet1 orig w sums'!$N$1473</f>
        <v>0.77681666360810153</v>
      </c>
      <c r="R393" s="4">
        <f t="shared" si="109"/>
        <v>-8.7704715594795868E-2</v>
      </c>
      <c r="S393" s="6">
        <f t="shared" si="116"/>
        <v>40386839</v>
      </c>
      <c r="T393" s="4">
        <f t="shared" si="110"/>
        <v>0.12509260605033784</v>
      </c>
      <c r="U393" s="6">
        <f t="shared" si="111"/>
        <v>1046.7891837870548</v>
      </c>
      <c r="V393" s="2">
        <f t="shared" si="117"/>
        <v>4201.6509006161032</v>
      </c>
      <c r="W393" s="6">
        <f t="shared" si="118"/>
        <v>2674709.3992079236</v>
      </c>
      <c r="X393" s="7">
        <f t="shared" si="112"/>
        <v>0.15909010988060615</v>
      </c>
      <c r="Y393" s="2">
        <f t="shared" si="119"/>
        <v>4201.6509006161032</v>
      </c>
      <c r="Z393" s="6">
        <f t="shared" si="120"/>
        <v>2674709.3992079236</v>
      </c>
      <c r="AA393" s="8">
        <f t="shared" si="121"/>
        <v>210082545.03080517</v>
      </c>
      <c r="AB393" s="9">
        <f t="shared" si="113"/>
        <v>315.76165609151263</v>
      </c>
      <c r="AC393" s="10">
        <f t="shared" si="122"/>
        <v>133735469960.39615</v>
      </c>
      <c r="AD393" s="9">
        <f t="shared" si="114"/>
        <v>331.1362643667066</v>
      </c>
      <c r="AE393">
        <f t="shared" si="115"/>
        <v>1</v>
      </c>
      <c r="AF393" s="10">
        <f t="shared" si="123"/>
        <v>14005503.002053678</v>
      </c>
      <c r="AG393" s="10">
        <f t="shared" si="125"/>
        <v>8915697997.3597488</v>
      </c>
      <c r="AH393" s="8">
        <f t="shared" si="124"/>
        <v>210.50777072767508</v>
      </c>
    </row>
    <row r="394" spans="1:34" x14ac:dyDescent="0.45">
      <c r="A394" s="3"/>
      <c r="B394">
        <v>22100</v>
      </c>
      <c r="C394" t="s">
        <v>118</v>
      </c>
      <c r="D394" t="s">
        <v>165</v>
      </c>
      <c r="E394" s="2">
        <v>15844</v>
      </c>
      <c r="F394" s="2">
        <v>23544</v>
      </c>
      <c r="G394" s="2">
        <v>22256</v>
      </c>
      <c r="H394" s="2">
        <v>55641</v>
      </c>
      <c r="I394" s="4">
        <v>0.67295277118682861</v>
      </c>
      <c r="J394" s="4">
        <f>'[1]Sheet1 orig w sums'!$I$1473</f>
        <v>0.75962237056973825</v>
      </c>
      <c r="K394" s="4">
        <f t="shared" si="108"/>
        <v>-8.6669599382909634E-2</v>
      </c>
      <c r="L394" s="2">
        <v>16984.154296875</v>
      </c>
      <c r="M394" s="2">
        <v>27594.251953125</v>
      </c>
      <c r="N394" s="2">
        <v>26984.212890625</v>
      </c>
      <c r="O394" s="2">
        <v>66342</v>
      </c>
      <c r="P394" s="4">
        <v>0.61549609899520874</v>
      </c>
      <c r="Q394" s="5">
        <f>'[1]Sheet1 orig w sums'!$N$1473</f>
        <v>0.77681666360810153</v>
      </c>
      <c r="R394" s="4">
        <f t="shared" si="109"/>
        <v>-0.16132056461289279</v>
      </c>
      <c r="S394" s="6">
        <f t="shared" si="116"/>
        <v>40453181</v>
      </c>
      <c r="T394" s="4">
        <f t="shared" si="110"/>
        <v>0.12529809115083287</v>
      </c>
      <c r="U394" s="6">
        <f t="shared" si="111"/>
        <v>2225.7601525742725</v>
      </c>
      <c r="V394" s="2">
        <f t="shared" si="117"/>
        <v>8840.6500480840787</v>
      </c>
      <c r="W394" s="6">
        <f t="shared" si="118"/>
        <v>2683550.0492560077</v>
      </c>
      <c r="X394" s="7">
        <f t="shared" si="112"/>
        <v>0.32762304699854872</v>
      </c>
      <c r="Y394" s="2">
        <f t="shared" si="119"/>
        <v>8840.6500480840787</v>
      </c>
      <c r="Z394" s="6">
        <f t="shared" si="120"/>
        <v>2683550.0492560077</v>
      </c>
      <c r="AA394" s="8">
        <f t="shared" si="121"/>
        <v>442032502.40420395</v>
      </c>
      <c r="AB394" s="9">
        <f t="shared" si="113"/>
        <v>666.29360345513237</v>
      </c>
      <c r="AC394" s="10">
        <f t="shared" si="122"/>
        <v>134177502462.80035</v>
      </c>
      <c r="AD394" s="9">
        <f t="shared" si="114"/>
        <v>331.68591232120997</v>
      </c>
      <c r="AE394">
        <f t="shared" si="115"/>
        <v>1</v>
      </c>
      <c r="AF394" s="10">
        <f t="shared" si="123"/>
        <v>29468833.493613593</v>
      </c>
      <c r="AG394" s="10">
        <f t="shared" si="125"/>
        <v>8945166830.853363</v>
      </c>
      <c r="AH394" s="8">
        <f t="shared" si="124"/>
        <v>444.19573563675488</v>
      </c>
    </row>
    <row r="395" spans="1:34" x14ac:dyDescent="0.45">
      <c r="A395" s="3"/>
      <c r="B395">
        <v>28900</v>
      </c>
      <c r="C395" t="s">
        <v>118</v>
      </c>
      <c r="D395" t="s">
        <v>166</v>
      </c>
      <c r="E395" s="2">
        <v>18460</v>
      </c>
      <c r="F395" s="2">
        <v>25620</v>
      </c>
      <c r="G395" s="2">
        <v>26177</v>
      </c>
      <c r="H395" s="2">
        <v>63775</v>
      </c>
      <c r="I395" s="4">
        <v>0.72053080797195435</v>
      </c>
      <c r="J395" s="4">
        <f>'[1]Sheet1 orig w sums'!$I$1473</f>
        <v>0.75962237056973825</v>
      </c>
      <c r="K395" s="4">
        <f t="shared" si="108"/>
        <v>-3.9091562597783902E-2</v>
      </c>
      <c r="L395" s="2">
        <v>15800.515625</v>
      </c>
      <c r="M395" s="2">
        <v>23021.810546875</v>
      </c>
      <c r="N395" s="2">
        <v>25232.099609375</v>
      </c>
      <c r="O395" s="2">
        <v>66310</v>
      </c>
      <c r="P395" s="4">
        <v>0.68632811307907104</v>
      </c>
      <c r="Q395" s="5">
        <f>'[1]Sheet1 orig w sums'!$N$1473</f>
        <v>0.77681666360810153</v>
      </c>
      <c r="R395" s="4">
        <f t="shared" si="109"/>
        <v>-9.0488550529030487E-2</v>
      </c>
      <c r="S395" s="6">
        <f t="shared" si="116"/>
        <v>40519491</v>
      </c>
      <c r="T395" s="4">
        <f t="shared" si="110"/>
        <v>0.12550347713578697</v>
      </c>
      <c r="U395" s="6">
        <f t="shared" si="111"/>
        <v>1041.6051334703327</v>
      </c>
      <c r="V395" s="2">
        <f t="shared" si="117"/>
        <v>4158.3903185690779</v>
      </c>
      <c r="W395" s="6">
        <f t="shared" si="118"/>
        <v>2687708.4395745769</v>
      </c>
      <c r="X395" s="7">
        <f t="shared" si="112"/>
        <v>0.16480556049422165</v>
      </c>
      <c r="Y395" s="2">
        <f t="shared" si="119"/>
        <v>4158.3903185690779</v>
      </c>
      <c r="Z395" s="6">
        <f t="shared" si="120"/>
        <v>2687708.4395745769</v>
      </c>
      <c r="AA395" s="8">
        <f t="shared" si="121"/>
        <v>207919515.92845389</v>
      </c>
      <c r="AB395" s="9">
        <f t="shared" si="113"/>
        <v>313.55680278759445</v>
      </c>
      <c r="AC395" s="10">
        <f t="shared" si="122"/>
        <v>134385421978.72881</v>
      </c>
      <c r="AD395" s="9">
        <f t="shared" si="114"/>
        <v>331.65624409923811</v>
      </c>
      <c r="AE395">
        <f t="shared" si="115"/>
        <v>1</v>
      </c>
      <c r="AF395" s="10">
        <f t="shared" si="123"/>
        <v>13861301.061896926</v>
      </c>
      <c r="AG395" s="10">
        <f t="shared" si="125"/>
        <v>8959028131.9152603</v>
      </c>
      <c r="AH395" s="8">
        <f t="shared" si="124"/>
        <v>209.03786852506298</v>
      </c>
    </row>
    <row r="396" spans="1:34" x14ac:dyDescent="0.45">
      <c r="A396" s="3"/>
      <c r="B396">
        <v>11900</v>
      </c>
      <c r="C396" t="s">
        <v>118</v>
      </c>
      <c r="D396" t="s">
        <v>167</v>
      </c>
      <c r="E396" s="2">
        <v>15306</v>
      </c>
      <c r="F396" s="2">
        <v>21314</v>
      </c>
      <c r="G396" s="2">
        <v>26341</v>
      </c>
      <c r="H396" s="2">
        <v>62223</v>
      </c>
      <c r="I396" s="4">
        <v>0.71811956167221069</v>
      </c>
      <c r="J396" s="4">
        <f>'[1]Sheet1 orig w sums'!$I$1473</f>
        <v>0.75962237056973825</v>
      </c>
      <c r="K396" s="4">
        <f t="shared" si="108"/>
        <v>-4.1502808897527554E-2</v>
      </c>
      <c r="L396" s="2">
        <v>14509.1533203125</v>
      </c>
      <c r="M396" s="2">
        <v>21376.875</v>
      </c>
      <c r="N396" s="2">
        <v>27413.869140625</v>
      </c>
      <c r="O396" s="2">
        <v>65936</v>
      </c>
      <c r="P396" s="4">
        <v>0.67873126268386841</v>
      </c>
      <c r="Q396" s="5">
        <f>'[1]Sheet1 orig w sums'!$N$1473</f>
        <v>0.77681666360810153</v>
      </c>
      <c r="R396" s="4">
        <f t="shared" si="109"/>
        <v>-9.8085400924233124E-2</v>
      </c>
      <c r="S396" s="6">
        <f t="shared" si="116"/>
        <v>40585427</v>
      </c>
      <c r="T396" s="4">
        <f t="shared" si="110"/>
        <v>0.12570770470785655</v>
      </c>
      <c r="U396" s="6">
        <f t="shared" si="111"/>
        <v>1048.379677441108</v>
      </c>
      <c r="V396" s="2">
        <f t="shared" si="117"/>
        <v>4952.0710569006123</v>
      </c>
      <c r="W396" s="6">
        <f t="shared" si="118"/>
        <v>2692660.5106314775</v>
      </c>
      <c r="X396" s="7">
        <f t="shared" si="112"/>
        <v>0.18064108468228107</v>
      </c>
      <c r="Y396" s="2">
        <f t="shared" si="119"/>
        <v>4952.0710569006123</v>
      </c>
      <c r="Z396" s="6">
        <f t="shared" si="120"/>
        <v>2692660.5106314775</v>
      </c>
      <c r="AA396" s="8">
        <f t="shared" si="121"/>
        <v>247603552.84503061</v>
      </c>
      <c r="AB396" s="9">
        <f t="shared" si="113"/>
        <v>375.52103986446042</v>
      </c>
      <c r="AC396" s="10">
        <f t="shared" si="122"/>
        <v>134633025531.57384</v>
      </c>
      <c r="AD396" s="9">
        <f t="shared" si="114"/>
        <v>331.72750783569148</v>
      </c>
      <c r="AE396">
        <f t="shared" si="115"/>
        <v>1</v>
      </c>
      <c r="AF396" s="10">
        <f t="shared" si="123"/>
        <v>16506903.52300204</v>
      </c>
      <c r="AG396" s="10">
        <f t="shared" si="125"/>
        <v>8975535035.4382629</v>
      </c>
      <c r="AH396" s="8">
        <f t="shared" si="124"/>
        <v>250.34735990964026</v>
      </c>
    </row>
    <row r="397" spans="1:34" x14ac:dyDescent="0.45">
      <c r="A397" s="3"/>
      <c r="B397">
        <v>10460</v>
      </c>
      <c r="C397" t="s">
        <v>118</v>
      </c>
      <c r="D397" t="s">
        <v>168</v>
      </c>
      <c r="E397" s="2">
        <v>15479</v>
      </c>
      <c r="F397" s="2">
        <v>22858</v>
      </c>
      <c r="G397" s="2">
        <v>21934</v>
      </c>
      <c r="H397" s="2">
        <v>62298</v>
      </c>
      <c r="I397" s="4">
        <v>0.67718082666397095</v>
      </c>
      <c r="J397" s="4">
        <f>'[1]Sheet1 orig w sums'!$I$1473</f>
        <v>0.75962237056973825</v>
      </c>
      <c r="K397" s="4">
        <f t="shared" si="108"/>
        <v>-8.2441543905767301E-2</v>
      </c>
      <c r="L397" s="2">
        <v>14289.466796875</v>
      </c>
      <c r="M397" s="2">
        <v>22732.90625</v>
      </c>
      <c r="N397" s="2">
        <v>21409.181640625</v>
      </c>
      <c r="O397" s="2">
        <v>65745</v>
      </c>
      <c r="P397" s="4">
        <v>0.62858074903488159</v>
      </c>
      <c r="Q397" s="5">
        <f>'[1]Sheet1 orig w sums'!$N$1473</f>
        <v>0.77681666360810153</v>
      </c>
      <c r="R397" s="4">
        <f t="shared" si="109"/>
        <v>-0.14823591457321994</v>
      </c>
      <c r="S397" s="6">
        <f t="shared" si="116"/>
        <v>40651172</v>
      </c>
      <c r="T397" s="4">
        <f t="shared" si="110"/>
        <v>0.12591134068404125</v>
      </c>
      <c r="U397" s="6">
        <f t="shared" si="111"/>
        <v>1684.9165744380089</v>
      </c>
      <c r="V397" s="2">
        <f t="shared" si="117"/>
        <v>6311.0621103321728</v>
      </c>
      <c r="W397" s="6">
        <f t="shared" si="118"/>
        <v>2698971.5727418098</v>
      </c>
      <c r="X397" s="7">
        <f t="shared" si="112"/>
        <v>0.29478296818018557</v>
      </c>
      <c r="Y397" s="2">
        <f t="shared" si="119"/>
        <v>6311.0621103321728</v>
      </c>
      <c r="Z397" s="6">
        <f t="shared" si="120"/>
        <v>2698971.5727418098</v>
      </c>
      <c r="AA397" s="8">
        <f t="shared" si="121"/>
        <v>315553105.51660866</v>
      </c>
      <c r="AB397" s="9">
        <f t="shared" si="113"/>
        <v>479.96517684479221</v>
      </c>
      <c r="AC397" s="10">
        <f t="shared" si="122"/>
        <v>134948578637.09044</v>
      </c>
      <c r="AD397" s="9">
        <f t="shared" si="114"/>
        <v>331.96725210552466</v>
      </c>
      <c r="AE397">
        <f t="shared" si="115"/>
        <v>1</v>
      </c>
      <c r="AF397" s="10">
        <f t="shared" si="123"/>
        <v>21036873.701107241</v>
      </c>
      <c r="AG397" s="10">
        <f t="shared" si="125"/>
        <v>8996571909.13937</v>
      </c>
      <c r="AH397" s="8">
        <f t="shared" si="124"/>
        <v>319.97678456319477</v>
      </c>
    </row>
    <row r="398" spans="1:34" x14ac:dyDescent="0.45">
      <c r="A398" s="3"/>
      <c r="B398">
        <v>40740</v>
      </c>
      <c r="C398" t="s">
        <v>118</v>
      </c>
      <c r="D398" t="s">
        <v>169</v>
      </c>
      <c r="E398" s="2">
        <v>15763</v>
      </c>
      <c r="F398" s="2">
        <v>23494</v>
      </c>
      <c r="G398" s="2">
        <v>23028</v>
      </c>
      <c r="H398" s="2">
        <v>61382</v>
      </c>
      <c r="I398" s="4">
        <v>0.67093724012374878</v>
      </c>
      <c r="J398" s="4">
        <f>'[1]Sheet1 orig w sums'!$I$1473</f>
        <v>0.75962237056973825</v>
      </c>
      <c r="K398" s="4">
        <f t="shared" si="108"/>
        <v>-8.8685130445989468E-2</v>
      </c>
      <c r="L398" s="2">
        <v>16904.94140625</v>
      </c>
      <c r="M398" s="2">
        <v>23483.255859375</v>
      </c>
      <c r="N398" s="2">
        <v>26524.044921875</v>
      </c>
      <c r="O398" s="2">
        <v>65459</v>
      </c>
      <c r="P398" s="4">
        <v>0.7198721170425415</v>
      </c>
      <c r="Q398" s="5">
        <f>'[1]Sheet1 orig w sums'!$N$1473</f>
        <v>0.77681666360810153</v>
      </c>
      <c r="R398" s="4">
        <f t="shared" si="109"/>
        <v>-5.6944546565560028E-2</v>
      </c>
      <c r="S398" s="6">
        <f t="shared" si="116"/>
        <v>40716631</v>
      </c>
      <c r="T398" s="4">
        <f t="shared" si="110"/>
        <v>0.12611409081507896</v>
      </c>
      <c r="U398" s="6">
        <f t="shared" si="111"/>
        <v>668.62167839757001</v>
      </c>
      <c r="V398" s="2">
        <f t="shared" si="117"/>
        <v>2622.6875041104677</v>
      </c>
      <c r="W398" s="6">
        <f t="shared" si="118"/>
        <v>2701594.2602459202</v>
      </c>
      <c r="X398" s="7">
        <f t="shared" si="112"/>
        <v>9.8879620805779736E-2</v>
      </c>
      <c r="Y398" s="2">
        <f t="shared" si="119"/>
        <v>2622.6875041104677</v>
      </c>
      <c r="Z398" s="6">
        <f t="shared" si="120"/>
        <v>2701594.2602459202</v>
      </c>
      <c r="AA398" s="8">
        <f t="shared" si="121"/>
        <v>131134375.20552339</v>
      </c>
      <c r="AB398" s="9">
        <f t="shared" si="113"/>
        <v>200.33055073484684</v>
      </c>
      <c r="AC398" s="10">
        <f t="shared" si="122"/>
        <v>135079713012.29596</v>
      </c>
      <c r="AD398" s="9">
        <f t="shared" si="114"/>
        <v>331.75562342644696</v>
      </c>
      <c r="AE398">
        <f t="shared" si="115"/>
        <v>1</v>
      </c>
      <c r="AF398" s="10">
        <f t="shared" si="123"/>
        <v>8742291.680368226</v>
      </c>
      <c r="AG398" s="10">
        <f t="shared" si="125"/>
        <v>9005314200.8197384</v>
      </c>
      <c r="AH398" s="8">
        <f t="shared" si="124"/>
        <v>133.55370048989789</v>
      </c>
    </row>
    <row r="399" spans="1:34" x14ac:dyDescent="0.45">
      <c r="A399" s="3"/>
      <c r="B399">
        <v>32020</v>
      </c>
      <c r="C399" t="s">
        <v>118</v>
      </c>
      <c r="D399" t="s">
        <v>170</v>
      </c>
      <c r="E399" s="2">
        <v>21194</v>
      </c>
      <c r="F399" s="2">
        <v>29535</v>
      </c>
      <c r="G399" s="2">
        <v>29750</v>
      </c>
      <c r="H399" s="2">
        <v>66217</v>
      </c>
      <c r="I399" s="4">
        <v>0.71758931875228882</v>
      </c>
      <c r="J399" s="4">
        <f>'[1]Sheet1 orig w sums'!$I$1473</f>
        <v>0.75962237056973825</v>
      </c>
      <c r="K399" s="4">
        <f t="shared" si="108"/>
        <v>-4.2033051817449429E-2</v>
      </c>
      <c r="L399" s="2">
        <v>16414.091796875</v>
      </c>
      <c r="M399" s="2">
        <v>26035.5703125</v>
      </c>
      <c r="N399" s="2">
        <v>26413.244140625</v>
      </c>
      <c r="O399" s="2">
        <v>65344</v>
      </c>
      <c r="P399" s="4">
        <v>0.63044869899749756</v>
      </c>
      <c r="Q399" s="5">
        <f>'[1]Sheet1 orig w sums'!$N$1473</f>
        <v>0.77681666360810153</v>
      </c>
      <c r="R399" s="4">
        <f t="shared" si="109"/>
        <v>-0.14636796461060397</v>
      </c>
      <c r="S399" s="6">
        <f t="shared" si="116"/>
        <v>40781975</v>
      </c>
      <c r="T399" s="4">
        <f t="shared" si="110"/>
        <v>0.12631648474964149</v>
      </c>
      <c r="U399" s="6">
        <f t="shared" si="111"/>
        <v>1905.3867170584458</v>
      </c>
      <c r="V399" s="2">
        <f t="shared" si="117"/>
        <v>7665.2801085147912</v>
      </c>
      <c r="W399" s="6">
        <f t="shared" si="118"/>
        <v>2709259.5403544349</v>
      </c>
      <c r="X399" s="7">
        <f t="shared" si="112"/>
        <v>0.29020593107399389</v>
      </c>
      <c r="Y399" s="2">
        <f t="shared" si="119"/>
        <v>7665.2801085147912</v>
      </c>
      <c r="Z399" s="6">
        <f t="shared" si="120"/>
        <v>2709259.5403544349</v>
      </c>
      <c r="AA399" s="8">
        <f t="shared" si="121"/>
        <v>383264005.42573959</v>
      </c>
      <c r="AB399" s="9">
        <f t="shared" si="113"/>
        <v>586.53281927298542</v>
      </c>
      <c r="AC399" s="10">
        <f t="shared" si="122"/>
        <v>135462977017.72169</v>
      </c>
      <c r="AD399" s="9">
        <f t="shared" si="114"/>
        <v>332.16384693905019</v>
      </c>
      <c r="AE399">
        <f t="shared" si="115"/>
        <v>1</v>
      </c>
      <c r="AF399" s="10">
        <f t="shared" si="123"/>
        <v>25550933.695049305</v>
      </c>
      <c r="AG399" s="10">
        <f t="shared" si="125"/>
        <v>9030865134.5147877</v>
      </c>
      <c r="AH399" s="8">
        <f t="shared" si="124"/>
        <v>391.02187951532358</v>
      </c>
    </row>
    <row r="400" spans="1:34" x14ac:dyDescent="0.45">
      <c r="A400" s="3"/>
      <c r="B400">
        <v>32300</v>
      </c>
      <c r="C400" t="s">
        <v>118</v>
      </c>
      <c r="D400" t="s">
        <v>171</v>
      </c>
      <c r="E400" s="2">
        <v>23004</v>
      </c>
      <c r="F400" s="2">
        <v>31056</v>
      </c>
      <c r="G400" s="2">
        <v>32924</v>
      </c>
      <c r="H400" s="2">
        <v>73346</v>
      </c>
      <c r="I400" s="4">
        <v>0.74072641134262085</v>
      </c>
      <c r="J400" s="4">
        <f>'[1]Sheet1 orig w sums'!$I$1473</f>
        <v>0.75962237056973825</v>
      </c>
      <c r="K400" s="4">
        <f t="shared" si="108"/>
        <v>-1.8895959227117398E-2</v>
      </c>
      <c r="L400" s="2">
        <v>15220.892333984375</v>
      </c>
      <c r="M400" s="2">
        <v>22709.13232421875</v>
      </c>
      <c r="N400" s="2">
        <v>25394.52685546875</v>
      </c>
      <c r="O400" s="2">
        <v>64689</v>
      </c>
      <c r="P400" s="4">
        <v>0.67025423049926758</v>
      </c>
      <c r="Q400" s="5">
        <f>'[1]Sheet1 orig w sums'!$N$1473</f>
        <v>0.77681666360810153</v>
      </c>
      <c r="R400" s="4">
        <f t="shared" si="109"/>
        <v>-0.10656243310883395</v>
      </c>
      <c r="S400" s="6">
        <f t="shared" si="116"/>
        <v>40846664</v>
      </c>
      <c r="T400" s="4">
        <f t="shared" si="110"/>
        <v>0.12651684991297579</v>
      </c>
      <c r="U400" s="6">
        <f t="shared" si="111"/>
        <v>1209.9701971296097</v>
      </c>
      <c r="V400" s="2">
        <f t="shared" si="117"/>
        <v>5046.7837218584045</v>
      </c>
      <c r="W400" s="6">
        <f t="shared" si="118"/>
        <v>2714306.3240762935</v>
      </c>
      <c r="X400" s="7">
        <f t="shared" si="112"/>
        <v>0.19873509558110045</v>
      </c>
      <c r="Y400" s="2">
        <f t="shared" si="119"/>
        <v>5046.7837218584045</v>
      </c>
      <c r="Z400" s="6">
        <f t="shared" si="120"/>
        <v>2714306.3240762935</v>
      </c>
      <c r="AA400" s="8">
        <f t="shared" si="121"/>
        <v>252339186.09292021</v>
      </c>
      <c r="AB400" s="9">
        <f t="shared" si="113"/>
        <v>390.08051769685761</v>
      </c>
      <c r="AC400" s="10">
        <f t="shared" si="122"/>
        <v>135715316203.81462</v>
      </c>
      <c r="AD400" s="9">
        <f t="shared" si="114"/>
        <v>332.2555697665166</v>
      </c>
      <c r="AE400">
        <f t="shared" si="115"/>
        <v>1</v>
      </c>
      <c r="AF400" s="10">
        <f t="shared" si="123"/>
        <v>16822612.406194679</v>
      </c>
      <c r="AG400" s="10">
        <f t="shared" si="125"/>
        <v>9047687746.9209824</v>
      </c>
      <c r="AH400" s="8">
        <f t="shared" si="124"/>
        <v>260.0536784645717</v>
      </c>
    </row>
    <row r="401" spans="1:34" x14ac:dyDescent="0.45">
      <c r="A401" s="3"/>
      <c r="B401">
        <v>27530</v>
      </c>
      <c r="C401" t="s">
        <v>118</v>
      </c>
      <c r="D401" t="s">
        <v>172</v>
      </c>
      <c r="E401" s="2">
        <v>20044</v>
      </c>
      <c r="F401" s="2">
        <v>29771</v>
      </c>
      <c r="G401" s="2">
        <v>27911</v>
      </c>
      <c r="H401" s="2">
        <v>70713</v>
      </c>
      <c r="I401" s="4">
        <v>0.67327266931533813</v>
      </c>
      <c r="J401" s="4">
        <f>'[1]Sheet1 orig w sums'!$I$1473</f>
        <v>0.75962237056973825</v>
      </c>
      <c r="K401" s="4">
        <f t="shared" si="108"/>
        <v>-8.6349701254400113E-2</v>
      </c>
      <c r="L401" s="2">
        <v>15929.869140625</v>
      </c>
      <c r="M401" s="2">
        <v>23892.142578125</v>
      </c>
      <c r="N401" s="2">
        <v>24722.365234375</v>
      </c>
      <c r="O401" s="2">
        <v>64493</v>
      </c>
      <c r="P401" s="4">
        <v>0.66674089431762695</v>
      </c>
      <c r="Q401" s="5">
        <f>'[1]Sheet1 orig w sums'!$N$1473</f>
        <v>0.77681666360810153</v>
      </c>
      <c r="R401" s="4">
        <f t="shared" si="109"/>
        <v>-0.11007576929047458</v>
      </c>
      <c r="S401" s="6">
        <f t="shared" si="116"/>
        <v>40911157</v>
      </c>
      <c r="T401" s="4">
        <f t="shared" si="110"/>
        <v>0.12671660799362192</v>
      </c>
      <c r="U401" s="6">
        <f t="shared" si="111"/>
        <v>1314.9729871424061</v>
      </c>
      <c r="V401" s="2">
        <f t="shared" si="117"/>
        <v>5101.9318135145995</v>
      </c>
      <c r="W401" s="6">
        <f t="shared" si="118"/>
        <v>2719408.2558898083</v>
      </c>
      <c r="X401" s="7">
        <f t="shared" si="112"/>
        <v>0.206369081806973</v>
      </c>
      <c r="Y401" s="2">
        <f t="shared" si="119"/>
        <v>5101.9318135145995</v>
      </c>
      <c r="Z401" s="6">
        <f t="shared" si="120"/>
        <v>2719408.2558898083</v>
      </c>
      <c r="AA401" s="8">
        <f t="shared" si="121"/>
        <v>255096590.67572999</v>
      </c>
      <c r="AB401" s="9">
        <f t="shared" si="113"/>
        <v>395.541517181291</v>
      </c>
      <c r="AC401" s="10">
        <f t="shared" si="122"/>
        <v>135970412794.49036</v>
      </c>
      <c r="AD401" s="9">
        <f t="shared" si="114"/>
        <v>332.35533474277042</v>
      </c>
      <c r="AE401">
        <f t="shared" si="115"/>
        <v>1</v>
      </c>
      <c r="AF401" s="10">
        <f t="shared" si="123"/>
        <v>17006439.378381997</v>
      </c>
      <c r="AG401" s="10">
        <f t="shared" si="125"/>
        <v>9064694186.2993641</v>
      </c>
      <c r="AH401" s="8">
        <f t="shared" si="124"/>
        <v>263.69434478752731</v>
      </c>
    </row>
    <row r="402" spans="1:34" x14ac:dyDescent="0.45">
      <c r="A402" s="3"/>
      <c r="B402">
        <v>17340</v>
      </c>
      <c r="C402" t="s">
        <v>118</v>
      </c>
      <c r="D402" t="s">
        <v>173</v>
      </c>
      <c r="E402" s="2">
        <v>14155</v>
      </c>
      <c r="F402" s="2">
        <v>22620</v>
      </c>
      <c r="G402" s="2">
        <v>20503</v>
      </c>
      <c r="H402" s="2">
        <v>58309</v>
      </c>
      <c r="I402" s="4">
        <v>0.62577366828918457</v>
      </c>
      <c r="J402" s="4">
        <f>'[1]Sheet1 orig w sums'!$I$1473</f>
        <v>0.75962237056973825</v>
      </c>
      <c r="K402" s="4">
        <f t="shared" si="108"/>
        <v>-0.13384870228055368</v>
      </c>
      <c r="L402" s="2">
        <v>14221.3212890625</v>
      </c>
      <c r="M402" s="2">
        <v>21776.361328125</v>
      </c>
      <c r="N402" s="2">
        <v>23601.28125</v>
      </c>
      <c r="O402" s="2">
        <v>64148</v>
      </c>
      <c r="P402" s="4">
        <v>0.65306234359741211</v>
      </c>
      <c r="Q402" s="5">
        <f>'[1]Sheet1 orig w sums'!$N$1473</f>
        <v>0.77681666360810153</v>
      </c>
      <c r="R402" s="4">
        <f t="shared" si="109"/>
        <v>-0.12375432001068942</v>
      </c>
      <c r="S402" s="6">
        <f t="shared" si="116"/>
        <v>40975305</v>
      </c>
      <c r="T402" s="4">
        <f t="shared" si="110"/>
        <v>0.12691529748484248</v>
      </c>
      <c r="U402" s="6">
        <f t="shared" si="111"/>
        <v>1347.4593942345914</v>
      </c>
      <c r="V402" s="2">
        <f t="shared" si="117"/>
        <v>5590.5086963937192</v>
      </c>
      <c r="W402" s="6">
        <f t="shared" si="118"/>
        <v>2724998.7645862019</v>
      </c>
      <c r="X402" s="7">
        <f t="shared" si="112"/>
        <v>0.236873101810679</v>
      </c>
      <c r="Y402" s="2">
        <f t="shared" si="119"/>
        <v>5590.5086963937192</v>
      </c>
      <c r="Z402" s="6">
        <f t="shared" si="120"/>
        <v>2724998.7645862019</v>
      </c>
      <c r="AA402" s="8">
        <f t="shared" si="121"/>
        <v>279525434.81968594</v>
      </c>
      <c r="AB402" s="9">
        <f t="shared" si="113"/>
        <v>435.75081813881326</v>
      </c>
      <c r="AC402" s="10">
        <f t="shared" si="122"/>
        <v>136249938229.31004</v>
      </c>
      <c r="AD402" s="9">
        <f t="shared" si="114"/>
        <v>332.51720329918243</v>
      </c>
      <c r="AE402">
        <f t="shared" si="115"/>
        <v>1</v>
      </c>
      <c r="AF402" s="10">
        <f t="shared" si="123"/>
        <v>18635028.987979062</v>
      </c>
      <c r="AG402" s="10">
        <f t="shared" si="125"/>
        <v>9083329215.287344</v>
      </c>
      <c r="AH402" s="8">
        <f t="shared" si="124"/>
        <v>290.50054542587549</v>
      </c>
    </row>
    <row r="403" spans="1:34" x14ac:dyDescent="0.45">
      <c r="A403" s="3"/>
      <c r="B403">
        <v>43700</v>
      </c>
      <c r="C403" t="s">
        <v>118</v>
      </c>
      <c r="D403" t="s">
        <v>174</v>
      </c>
      <c r="E403" s="2">
        <v>16576</v>
      </c>
      <c r="F403" s="2">
        <v>23889</v>
      </c>
      <c r="G403" s="2">
        <v>23328</v>
      </c>
      <c r="H403" s="2">
        <v>56217</v>
      </c>
      <c r="I403" s="4">
        <v>0.69387584924697876</v>
      </c>
      <c r="J403" s="4">
        <f>'[1]Sheet1 orig w sums'!$I$1473</f>
        <v>0.75962237056973825</v>
      </c>
      <c r="K403" s="4">
        <f t="shared" si="108"/>
        <v>-6.5746521322759488E-2</v>
      </c>
      <c r="L403" s="2">
        <v>16233.451171875</v>
      </c>
      <c r="M403" s="2">
        <v>24249.44921875</v>
      </c>
      <c r="N403" s="2">
        <v>25186.158203125</v>
      </c>
      <c r="O403" s="2">
        <v>64145</v>
      </c>
      <c r="P403" s="4">
        <v>0.66943585872650146</v>
      </c>
      <c r="Q403" s="5">
        <f>'[1]Sheet1 orig w sums'!$N$1473</f>
        <v>0.77681666360810153</v>
      </c>
      <c r="R403" s="4">
        <f t="shared" si="109"/>
        <v>-0.10738080488160007</v>
      </c>
      <c r="S403" s="6">
        <f t="shared" si="116"/>
        <v>41039450</v>
      </c>
      <c r="T403" s="4">
        <f t="shared" si="110"/>
        <v>0.12711397768398108</v>
      </c>
      <c r="U403" s="6">
        <f t="shared" si="111"/>
        <v>1301.9626875224315</v>
      </c>
      <c r="V403" s="2">
        <f t="shared" si="117"/>
        <v>5049.9794953210603</v>
      </c>
      <c r="W403" s="6">
        <f t="shared" si="118"/>
        <v>2730048.7440815228</v>
      </c>
      <c r="X403" s="7">
        <f t="shared" si="112"/>
        <v>0.2005061452641268</v>
      </c>
      <c r="Y403" s="2">
        <f t="shared" si="119"/>
        <v>5049.9794953210603</v>
      </c>
      <c r="Z403" s="6">
        <f t="shared" si="120"/>
        <v>2730048.7440815228</v>
      </c>
      <c r="AA403" s="8">
        <f t="shared" si="121"/>
        <v>252498974.76605302</v>
      </c>
      <c r="AB403" s="9">
        <f t="shared" si="113"/>
        <v>393.63781240323181</v>
      </c>
      <c r="AC403" s="10">
        <f t="shared" si="122"/>
        <v>136502437204.0761</v>
      </c>
      <c r="AD403" s="9">
        <f t="shared" si="114"/>
        <v>332.61273531705734</v>
      </c>
      <c r="AE403">
        <f t="shared" si="115"/>
        <v>1</v>
      </c>
      <c r="AF403" s="10">
        <f t="shared" si="123"/>
        <v>16833264.984403532</v>
      </c>
      <c r="AG403" s="10">
        <f t="shared" si="125"/>
        <v>9100162480.2717476</v>
      </c>
      <c r="AH403" s="8">
        <f t="shared" si="124"/>
        <v>262.42520826882117</v>
      </c>
    </row>
    <row r="404" spans="1:34" x14ac:dyDescent="0.45">
      <c r="A404" s="3"/>
      <c r="B404">
        <v>20140</v>
      </c>
      <c r="C404" t="s">
        <v>118</v>
      </c>
      <c r="D404" t="s">
        <v>175</v>
      </c>
      <c r="E404" s="2">
        <v>17517</v>
      </c>
      <c r="F404" s="2">
        <v>24477</v>
      </c>
      <c r="G404" s="2">
        <v>24574</v>
      </c>
      <c r="H404" s="2">
        <v>60288</v>
      </c>
      <c r="I404" s="4">
        <v>0.71565145254135132</v>
      </c>
      <c r="J404" s="4">
        <f>'[1]Sheet1 orig w sums'!$I$1473</f>
        <v>0.75962237056973825</v>
      </c>
      <c r="K404" s="4">
        <f t="shared" si="108"/>
        <v>-4.3970918028386929E-2</v>
      </c>
      <c r="L404" s="2">
        <v>15819.06201171875</v>
      </c>
      <c r="M404" s="2">
        <v>23658.074462890625</v>
      </c>
      <c r="N404" s="2">
        <v>24046.153564453125</v>
      </c>
      <c r="O404" s="2">
        <v>63925</v>
      </c>
      <c r="P404" s="4">
        <v>0.66865384578704834</v>
      </c>
      <c r="Q404" s="5">
        <f>'[1]Sheet1 orig w sums'!$N$1473</f>
        <v>0.77681666360810153</v>
      </c>
      <c r="R404" s="4">
        <f t="shared" si="109"/>
        <v>-0.10816281782105319</v>
      </c>
      <c r="S404" s="6">
        <f t="shared" si="116"/>
        <v>41103375</v>
      </c>
      <c r="T404" s="4">
        <f t="shared" si="110"/>
        <v>0.12731197646377587</v>
      </c>
      <c r="U404" s="6">
        <f t="shared" si="111"/>
        <v>1279.4619990632748</v>
      </c>
      <c r="V404" s="2">
        <f t="shared" si="117"/>
        <v>4862.1940552742872</v>
      </c>
      <c r="W404" s="6">
        <f t="shared" si="118"/>
        <v>2734910.9381367969</v>
      </c>
      <c r="X404" s="7">
        <f t="shared" si="112"/>
        <v>0.20220257024649285</v>
      </c>
      <c r="Y404" s="2">
        <f t="shared" si="119"/>
        <v>4862.1940552742872</v>
      </c>
      <c r="Z404" s="6">
        <f t="shared" si="120"/>
        <v>2734910.9381367969</v>
      </c>
      <c r="AA404" s="8">
        <f t="shared" si="121"/>
        <v>243109702.76371437</v>
      </c>
      <c r="AB404" s="9">
        <f t="shared" si="113"/>
        <v>380.30457999798887</v>
      </c>
      <c r="AC404" s="10">
        <f t="shared" si="122"/>
        <v>136745546906.83981</v>
      </c>
      <c r="AD404" s="9">
        <f t="shared" si="114"/>
        <v>332.68690687039646</v>
      </c>
      <c r="AE404">
        <f t="shared" si="115"/>
        <v>1</v>
      </c>
      <c r="AF404" s="10">
        <f t="shared" si="123"/>
        <v>16207313.517580956</v>
      </c>
      <c r="AG404" s="10">
        <f t="shared" si="125"/>
        <v>9116369793.7893276</v>
      </c>
      <c r="AH404" s="8">
        <f t="shared" si="124"/>
        <v>253.53638666532586</v>
      </c>
    </row>
    <row r="405" spans="1:34" x14ac:dyDescent="0.45">
      <c r="A405" s="3"/>
      <c r="B405">
        <v>40100</v>
      </c>
      <c r="C405" t="s">
        <v>118</v>
      </c>
      <c r="D405" t="s">
        <v>176</v>
      </c>
      <c r="E405" s="2">
        <v>9310</v>
      </c>
      <c r="F405" s="2">
        <v>19586</v>
      </c>
      <c r="G405" s="2">
        <v>13385</v>
      </c>
      <c r="H405" s="2">
        <v>53597</v>
      </c>
      <c r="I405" s="4">
        <v>0.47533953189849854</v>
      </c>
      <c r="J405" s="4">
        <f>'[1]Sheet1 orig w sums'!$I$1473</f>
        <v>0.75962237056973825</v>
      </c>
      <c r="K405" s="4">
        <f t="shared" si="108"/>
        <v>-0.28428283867123971</v>
      </c>
      <c r="L405" s="2">
        <v>14737.5283203125</v>
      </c>
      <c r="M405" s="2">
        <v>22915.10546875</v>
      </c>
      <c r="N405" s="2">
        <v>21813.7265625</v>
      </c>
      <c r="O405" s="2">
        <v>63894</v>
      </c>
      <c r="P405" s="4">
        <v>0.64313596487045288</v>
      </c>
      <c r="Q405" s="5">
        <f>'[1]Sheet1 orig w sums'!$N$1473</f>
        <v>0.77681666360810153</v>
      </c>
      <c r="R405" s="4">
        <f t="shared" si="109"/>
        <v>-0.13368069873764865</v>
      </c>
      <c r="S405" s="6">
        <f t="shared" si="116"/>
        <v>41167269</v>
      </c>
      <c r="T405" s="4">
        <f t="shared" si="110"/>
        <v>0.12750987922539037</v>
      </c>
      <c r="U405" s="6">
        <f t="shared" si="111"/>
        <v>1531.6536553547069</v>
      </c>
      <c r="V405" s="2">
        <f t="shared" si="117"/>
        <v>5667.6861445469176</v>
      </c>
      <c r="W405" s="6">
        <f t="shared" si="118"/>
        <v>2740578.624281344</v>
      </c>
      <c r="X405" s="7">
        <f t="shared" si="112"/>
        <v>0.25982200374191189</v>
      </c>
      <c r="Y405" s="2">
        <f t="shared" si="119"/>
        <v>5667.6861445469176</v>
      </c>
      <c r="Z405" s="6">
        <f t="shared" si="120"/>
        <v>2740578.624281344</v>
      </c>
      <c r="AA405" s="8">
        <f t="shared" si="121"/>
        <v>283384307.22734588</v>
      </c>
      <c r="AB405" s="9">
        <f t="shared" si="113"/>
        <v>443.52256428983299</v>
      </c>
      <c r="AC405" s="10">
        <f t="shared" si="122"/>
        <v>137028931214.06715</v>
      </c>
      <c r="AD405" s="9">
        <f t="shared" si="114"/>
        <v>332.85893026828461</v>
      </c>
      <c r="AE405">
        <f t="shared" si="115"/>
        <v>1</v>
      </c>
      <c r="AF405" s="10">
        <f t="shared" si="123"/>
        <v>18892287.148489725</v>
      </c>
      <c r="AG405" s="10">
        <f t="shared" si="125"/>
        <v>9135262080.9378166</v>
      </c>
      <c r="AH405" s="8">
        <f t="shared" si="124"/>
        <v>295.68170952655532</v>
      </c>
    </row>
    <row r="406" spans="1:34" x14ac:dyDescent="0.45">
      <c r="A406" s="3"/>
      <c r="B406">
        <v>39780</v>
      </c>
      <c r="C406" t="s">
        <v>118</v>
      </c>
      <c r="D406" t="s">
        <v>177</v>
      </c>
      <c r="E406" s="2">
        <v>14473</v>
      </c>
      <c r="F406" s="2">
        <v>21652</v>
      </c>
      <c r="G406" s="2">
        <v>21018</v>
      </c>
      <c r="H406" s="2">
        <v>56039</v>
      </c>
      <c r="I406" s="4">
        <v>0.66843712329864502</v>
      </c>
      <c r="J406" s="4">
        <f>'[1]Sheet1 orig w sums'!$I$1473</f>
        <v>0.75962237056973825</v>
      </c>
      <c r="K406" s="4">
        <f t="shared" si="108"/>
        <v>-9.1185247271093228E-2</v>
      </c>
      <c r="L406" s="2">
        <v>14845.0712890625</v>
      </c>
      <c r="M406" s="2">
        <v>22505.5625</v>
      </c>
      <c r="N406" s="2">
        <v>24197.134765625</v>
      </c>
      <c r="O406" s="2">
        <v>63373</v>
      </c>
      <c r="P406" s="4">
        <v>0.65961790084838867</v>
      </c>
      <c r="Q406" s="5">
        <f>'[1]Sheet1 orig w sums'!$N$1473</f>
        <v>0.77681666360810153</v>
      </c>
      <c r="R406" s="4">
        <f t="shared" si="109"/>
        <v>-0.11719876275971286</v>
      </c>
      <c r="S406" s="6">
        <f t="shared" si="116"/>
        <v>41230642</v>
      </c>
      <c r="T406" s="4">
        <f t="shared" si="110"/>
        <v>0.12770616826210424</v>
      </c>
      <c r="U406" s="6">
        <f t="shared" si="111"/>
        <v>1318.8120401056951</v>
      </c>
      <c r="V406" s="2">
        <f t="shared" si="117"/>
        <v>5374.0854529405278</v>
      </c>
      <c r="W406" s="6">
        <f t="shared" si="118"/>
        <v>2745952.7097342843</v>
      </c>
      <c r="X406" s="7">
        <f t="shared" si="112"/>
        <v>0.22209594255659873</v>
      </c>
      <c r="Y406" s="2">
        <f t="shared" si="119"/>
        <v>5374.0854529405278</v>
      </c>
      <c r="Z406" s="6">
        <f t="shared" si="120"/>
        <v>2745952.7097342843</v>
      </c>
      <c r="AA406" s="8">
        <f t="shared" si="121"/>
        <v>268704272.64702642</v>
      </c>
      <c r="AB406" s="9">
        <f t="shared" si="113"/>
        <v>424.00434356433561</v>
      </c>
      <c r="AC406" s="10">
        <f t="shared" si="122"/>
        <v>137297635486.71419</v>
      </c>
      <c r="AD406" s="9">
        <f t="shared" si="114"/>
        <v>332.99902409163116</v>
      </c>
      <c r="AE406">
        <f t="shared" si="115"/>
        <v>1</v>
      </c>
      <c r="AF406" s="10">
        <f t="shared" si="123"/>
        <v>17913618.176468424</v>
      </c>
      <c r="AG406" s="10">
        <f t="shared" si="125"/>
        <v>9153175699.1142845</v>
      </c>
      <c r="AH406" s="8">
        <f t="shared" si="124"/>
        <v>282.66956237622372</v>
      </c>
    </row>
    <row r="407" spans="1:34" x14ac:dyDescent="0.45">
      <c r="A407" s="3"/>
      <c r="B407">
        <v>18300</v>
      </c>
      <c r="C407" t="s">
        <v>118</v>
      </c>
      <c r="D407" t="s">
        <v>178</v>
      </c>
      <c r="E407" s="2">
        <v>18094</v>
      </c>
      <c r="F407" s="2">
        <v>25003</v>
      </c>
      <c r="G407" s="2">
        <v>25187</v>
      </c>
      <c r="H407" s="2">
        <v>62779</v>
      </c>
      <c r="I407" s="4">
        <v>0.72367316484451294</v>
      </c>
      <c r="J407" s="4">
        <f>'[1]Sheet1 orig w sums'!$I$1473</f>
        <v>0.75962237056973825</v>
      </c>
      <c r="K407" s="4">
        <f t="shared" si="108"/>
        <v>-3.5949205725225308E-2</v>
      </c>
      <c r="L407" s="2">
        <v>14238.892578125</v>
      </c>
      <c r="M407" s="2">
        <v>20676.884765625</v>
      </c>
      <c r="N407" s="2">
        <v>24689.96875</v>
      </c>
      <c r="O407" s="2">
        <v>63308</v>
      </c>
      <c r="P407" s="4">
        <v>0.68863821029663086</v>
      </c>
      <c r="Q407" s="5">
        <f>'[1]Sheet1 orig w sums'!$N$1473</f>
        <v>0.77681666360810153</v>
      </c>
      <c r="R407" s="4">
        <f t="shared" si="109"/>
        <v>-8.8178453311470673E-2</v>
      </c>
      <c r="S407" s="6">
        <f t="shared" si="116"/>
        <v>41293950</v>
      </c>
      <c r="T407" s="4">
        <f t="shared" si="110"/>
        <v>0.12790225597037561</v>
      </c>
      <c r="U407" s="6">
        <f t="shared" si="111"/>
        <v>911.62785896616163</v>
      </c>
      <c r="V407" s="2">
        <f t="shared" si="117"/>
        <v>3951.8633956271888</v>
      </c>
      <c r="W407" s="6">
        <f t="shared" si="118"/>
        <v>2749904.5731299114</v>
      </c>
      <c r="X407" s="7">
        <f t="shared" si="112"/>
        <v>0.16005947336920742</v>
      </c>
      <c r="Y407" s="2">
        <f t="shared" si="119"/>
        <v>3951.8633956271888</v>
      </c>
      <c r="Z407" s="6">
        <f t="shared" si="120"/>
        <v>2749904.5731299114</v>
      </c>
      <c r="AA407" s="8">
        <f t="shared" si="121"/>
        <v>197593169.78135943</v>
      </c>
      <c r="AB407" s="9">
        <f t="shared" si="113"/>
        <v>312.11406106867923</v>
      </c>
      <c r="AC407" s="10">
        <f t="shared" si="122"/>
        <v>137495228656.49554</v>
      </c>
      <c r="AD407" s="9">
        <f t="shared" si="114"/>
        <v>332.96700523077971</v>
      </c>
      <c r="AE407">
        <f t="shared" si="115"/>
        <v>1</v>
      </c>
      <c r="AF407" s="10">
        <f t="shared" si="123"/>
        <v>13172877.985423962</v>
      </c>
      <c r="AG407" s="10">
        <f t="shared" si="125"/>
        <v>9166348577.0997086</v>
      </c>
      <c r="AH407" s="8">
        <f t="shared" si="124"/>
        <v>208.07604071245279</v>
      </c>
    </row>
    <row r="408" spans="1:34" x14ac:dyDescent="0.45">
      <c r="A408" s="3"/>
      <c r="B408">
        <v>43220</v>
      </c>
      <c r="C408" t="s">
        <v>118</v>
      </c>
      <c r="D408" t="s">
        <v>179</v>
      </c>
      <c r="E408" s="2">
        <v>13818</v>
      </c>
      <c r="F408" s="2">
        <v>20062</v>
      </c>
      <c r="G408" s="2">
        <v>19314</v>
      </c>
      <c r="H408" s="2">
        <v>49405</v>
      </c>
      <c r="I408" s="4">
        <v>0.68876481056213379</v>
      </c>
      <c r="J408" s="4">
        <f>'[1]Sheet1 orig w sums'!$I$1473</f>
        <v>0.75962237056973825</v>
      </c>
      <c r="K408" s="4">
        <f t="shared" si="108"/>
        <v>-7.0857560007604459E-2</v>
      </c>
      <c r="L408" s="2">
        <v>14785.0478515625</v>
      </c>
      <c r="M408" s="2">
        <v>21618.28125</v>
      </c>
      <c r="N408" s="2">
        <v>23931.068359375</v>
      </c>
      <c r="O408" s="2">
        <v>62627</v>
      </c>
      <c r="P408" s="4">
        <v>0.68391412496566772</v>
      </c>
      <c r="Q408" s="5">
        <f>'[1]Sheet1 orig w sums'!$N$1473</f>
        <v>0.77681666360810153</v>
      </c>
      <c r="R408" s="4">
        <f t="shared" si="109"/>
        <v>-9.2902538642433807E-2</v>
      </c>
      <c r="S408" s="6">
        <f t="shared" si="116"/>
        <v>41356577</v>
      </c>
      <c r="T408" s="4">
        <f t="shared" si="110"/>
        <v>0.12809623437604173</v>
      </c>
      <c r="U408" s="6">
        <f t="shared" si="111"/>
        <v>1004.1966046055636</v>
      </c>
      <c r="V408" s="2">
        <f t="shared" si="117"/>
        <v>4063.4798467237179</v>
      </c>
      <c r="W408" s="6">
        <f t="shared" si="118"/>
        <v>2753968.0529766353</v>
      </c>
      <c r="X408" s="7">
        <f t="shared" si="112"/>
        <v>0.16979934977001765</v>
      </c>
      <c r="Y408" s="2">
        <f t="shared" si="119"/>
        <v>4063.4798467237179</v>
      </c>
      <c r="Z408" s="6">
        <f t="shared" si="120"/>
        <v>2753968.0529766353</v>
      </c>
      <c r="AA408" s="8">
        <f t="shared" si="121"/>
        <v>203173992.3361859</v>
      </c>
      <c r="AB408" s="9">
        <f t="shared" si="113"/>
        <v>324.41916798854476</v>
      </c>
      <c r="AC408" s="10">
        <f t="shared" si="122"/>
        <v>137698402648.83173</v>
      </c>
      <c r="AD408" s="9">
        <f t="shared" si="114"/>
        <v>332.95406108883657</v>
      </c>
      <c r="AE408">
        <f t="shared" si="115"/>
        <v>1</v>
      </c>
      <c r="AF408" s="10">
        <f t="shared" si="123"/>
        <v>13544932.822412392</v>
      </c>
      <c r="AG408" s="10">
        <f t="shared" si="125"/>
        <v>9179893509.922121</v>
      </c>
      <c r="AH408" s="8">
        <f t="shared" si="124"/>
        <v>216.27944532569646</v>
      </c>
    </row>
    <row r="409" spans="1:34" x14ac:dyDescent="0.45">
      <c r="A409" s="3"/>
      <c r="B409">
        <v>23860</v>
      </c>
      <c r="C409" t="s">
        <v>118</v>
      </c>
      <c r="D409" t="s">
        <v>180</v>
      </c>
      <c r="E409" s="2">
        <v>16703</v>
      </c>
      <c r="F409" s="2">
        <v>22393</v>
      </c>
      <c r="G409" s="2">
        <v>23630</v>
      </c>
      <c r="H409" s="2">
        <v>55797</v>
      </c>
      <c r="I409" s="4">
        <v>0.74590271711349487</v>
      </c>
      <c r="J409" s="4">
        <f>'[1]Sheet1 orig w sums'!$I$1473</f>
        <v>0.75962237056973825</v>
      </c>
      <c r="K409" s="4">
        <f t="shared" si="108"/>
        <v>-1.3719653456243375E-2</v>
      </c>
      <c r="L409" s="2">
        <v>13959.3076171875</v>
      </c>
      <c r="M409" s="2">
        <v>19509.12890625</v>
      </c>
      <c r="N409" s="2">
        <v>24806.126953125</v>
      </c>
      <c r="O409" s="2">
        <v>61605</v>
      </c>
      <c r="P409" s="4">
        <v>0.71552693843841553</v>
      </c>
      <c r="Q409" s="5">
        <f>'[1]Sheet1 orig w sums'!$N$1473</f>
        <v>0.77681666360810153</v>
      </c>
      <c r="R409" s="4">
        <f t="shared" si="109"/>
        <v>-6.1289725169686005E-2</v>
      </c>
      <c r="S409" s="6">
        <f t="shared" si="116"/>
        <v>41418182</v>
      </c>
      <c r="T409" s="4">
        <f t="shared" si="110"/>
        <v>0.12828704727911966</v>
      </c>
      <c r="U409" s="6">
        <f t="shared" si="111"/>
        <v>597.85457448201976</v>
      </c>
      <c r="V409" s="2">
        <f t="shared" si="117"/>
        <v>2656.0157711273941</v>
      </c>
      <c r="W409" s="6">
        <f t="shared" si="118"/>
        <v>2756624.0687477626</v>
      </c>
      <c r="X409" s="7">
        <f t="shared" si="112"/>
        <v>0.10707095775758728</v>
      </c>
      <c r="Y409" s="2">
        <f t="shared" si="119"/>
        <v>2656.0157711273941</v>
      </c>
      <c r="Z409" s="6">
        <f t="shared" si="120"/>
        <v>2756624.0687477626</v>
      </c>
      <c r="AA409" s="8">
        <f t="shared" si="121"/>
        <v>132800788.55636971</v>
      </c>
      <c r="AB409" s="9">
        <f t="shared" si="113"/>
        <v>215.56819828970004</v>
      </c>
      <c r="AC409" s="10">
        <f t="shared" si="122"/>
        <v>137831203437.38809</v>
      </c>
      <c r="AD409" s="9">
        <f t="shared" si="114"/>
        <v>332.77946250124666</v>
      </c>
      <c r="AE409">
        <f t="shared" si="115"/>
        <v>1</v>
      </c>
      <c r="AF409" s="10">
        <f t="shared" si="123"/>
        <v>8853385.9037579801</v>
      </c>
      <c r="AG409" s="10">
        <f t="shared" si="125"/>
        <v>9188746895.8258781</v>
      </c>
      <c r="AH409" s="8">
        <f t="shared" si="124"/>
        <v>143.71213219313336</v>
      </c>
    </row>
    <row r="410" spans="1:34" x14ac:dyDescent="0.45">
      <c r="A410" s="3"/>
      <c r="B410">
        <v>18060</v>
      </c>
      <c r="C410" t="s">
        <v>118</v>
      </c>
      <c r="D410" t="s">
        <v>181</v>
      </c>
      <c r="E410" s="2">
        <v>18142</v>
      </c>
      <c r="F410" s="2">
        <v>25024</v>
      </c>
      <c r="G410" s="2">
        <v>24726</v>
      </c>
      <c r="H410" s="2">
        <v>61586</v>
      </c>
      <c r="I410" s="4">
        <v>0.72498399019241333</v>
      </c>
      <c r="J410" s="4">
        <f>'[1]Sheet1 orig w sums'!$I$1473</f>
        <v>0.75962237056973825</v>
      </c>
      <c r="K410" s="4">
        <f t="shared" si="108"/>
        <v>-3.4638380377324918E-2</v>
      </c>
      <c r="L410" s="2">
        <v>15482.064453125</v>
      </c>
      <c r="M410" s="2">
        <v>21943.51171875</v>
      </c>
      <c r="N410" s="2">
        <v>23012.138671875</v>
      </c>
      <c r="O410" s="2">
        <v>59437</v>
      </c>
      <c r="P410" s="4">
        <v>0.70554178953170776</v>
      </c>
      <c r="Q410" s="5">
        <f>'[1]Sheet1 orig w sums'!$N$1473</f>
        <v>0.77681666360810153</v>
      </c>
      <c r="R410" s="4">
        <f t="shared" si="109"/>
        <v>-7.1274874076393768E-2</v>
      </c>
      <c r="S410" s="6">
        <f t="shared" si="116"/>
        <v>41477619</v>
      </c>
      <c r="T410" s="4">
        <f t="shared" si="110"/>
        <v>0.12847114510430013</v>
      </c>
      <c r="U410" s="6">
        <f t="shared" si="111"/>
        <v>782.01051727388858</v>
      </c>
      <c r="V410" s="2">
        <f t="shared" si="117"/>
        <v>2905.9003275785753</v>
      </c>
      <c r="W410" s="6">
        <f t="shared" si="118"/>
        <v>2759529.9690753412</v>
      </c>
      <c r="X410" s="7">
        <f t="shared" si="112"/>
        <v>0.12627684758088614</v>
      </c>
      <c r="Y410" s="2">
        <f t="shared" si="119"/>
        <v>2905.9003275785753</v>
      </c>
      <c r="Z410" s="6">
        <f t="shared" si="120"/>
        <v>2759529.9690753412</v>
      </c>
      <c r="AA410" s="8">
        <f t="shared" si="121"/>
        <v>145295016.37892878</v>
      </c>
      <c r="AB410" s="9">
        <f t="shared" si="113"/>
        <v>244.45213651249017</v>
      </c>
      <c r="AC410" s="10">
        <f t="shared" si="122"/>
        <v>137976498453.76703</v>
      </c>
      <c r="AD410" s="9">
        <f t="shared" si="114"/>
        <v>332.65289035459591</v>
      </c>
      <c r="AE410">
        <f t="shared" si="115"/>
        <v>1</v>
      </c>
      <c r="AF410" s="10">
        <f t="shared" si="123"/>
        <v>9686334.4252619185</v>
      </c>
      <c r="AG410" s="10">
        <f t="shared" si="125"/>
        <v>9198433230.2511406</v>
      </c>
      <c r="AH410" s="8">
        <f t="shared" si="124"/>
        <v>162.96809100832678</v>
      </c>
    </row>
    <row r="411" spans="1:34" x14ac:dyDescent="0.45">
      <c r="A411" s="3"/>
      <c r="B411">
        <v>44260</v>
      </c>
      <c r="C411" t="s">
        <v>118</v>
      </c>
      <c r="D411" t="s">
        <v>182</v>
      </c>
      <c r="E411" s="2">
        <v>13886</v>
      </c>
      <c r="F411" s="2">
        <v>18809</v>
      </c>
      <c r="G411" s="2">
        <v>23024</v>
      </c>
      <c r="H411" s="2">
        <v>53196</v>
      </c>
      <c r="I411" s="4">
        <v>0.73826360702514648</v>
      </c>
      <c r="J411" s="4">
        <f>'[1]Sheet1 orig w sums'!$I$1473</f>
        <v>0.75962237056973825</v>
      </c>
      <c r="K411" s="4">
        <f t="shared" si="108"/>
        <v>-2.1358763544591763E-2</v>
      </c>
      <c r="L411" s="2">
        <v>13737.03955078125</v>
      </c>
      <c r="M411" s="2">
        <v>19210.410888671875</v>
      </c>
      <c r="N411" s="2">
        <v>24573.563720703125</v>
      </c>
      <c r="O411" s="2">
        <v>59309</v>
      </c>
      <c r="P411" s="4">
        <v>0.71508306264877319</v>
      </c>
      <c r="Q411" s="5">
        <f>'[1]Sheet1 orig w sums'!$N$1473</f>
        <v>0.77681666360810153</v>
      </c>
      <c r="R411" s="4">
        <f t="shared" si="109"/>
        <v>-6.1733600959328339E-2</v>
      </c>
      <c r="S411" s="6">
        <f t="shared" si="116"/>
        <v>41536928</v>
      </c>
      <c r="T411" s="4">
        <f t="shared" si="110"/>
        <v>0.12865484646731692</v>
      </c>
      <c r="U411" s="6">
        <f t="shared" si="111"/>
        <v>592.96392003300286</v>
      </c>
      <c r="V411" s="2">
        <f t="shared" si="117"/>
        <v>2651.8153018239318</v>
      </c>
      <c r="W411" s="6">
        <f t="shared" si="118"/>
        <v>2762181.7843771651</v>
      </c>
      <c r="X411" s="7">
        <f t="shared" si="112"/>
        <v>0.10791333857652029</v>
      </c>
      <c r="Y411" s="2">
        <f t="shared" si="119"/>
        <v>2651.8153018239318</v>
      </c>
      <c r="Z411" s="6">
        <f t="shared" si="120"/>
        <v>2762181.7843771651</v>
      </c>
      <c r="AA411" s="8">
        <f t="shared" si="121"/>
        <v>132590765.0911966</v>
      </c>
      <c r="AB411" s="9">
        <f t="shared" si="113"/>
        <v>223.55926603246826</v>
      </c>
      <c r="AC411" s="10">
        <f t="shared" si="122"/>
        <v>138109089218.85822</v>
      </c>
      <c r="AD411" s="9">
        <f t="shared" si="114"/>
        <v>332.49711971684144</v>
      </c>
      <c r="AE411">
        <f t="shared" si="115"/>
        <v>1</v>
      </c>
      <c r="AF411" s="10">
        <f t="shared" si="123"/>
        <v>8839384.3394131064</v>
      </c>
      <c r="AG411" s="10">
        <f t="shared" si="125"/>
        <v>9207272614.5905533</v>
      </c>
      <c r="AH411" s="8">
        <f t="shared" si="124"/>
        <v>149.03951068831216</v>
      </c>
    </row>
    <row r="412" spans="1:34" x14ac:dyDescent="0.45">
      <c r="A412" s="3"/>
      <c r="B412">
        <v>18900</v>
      </c>
      <c r="C412" t="s">
        <v>118</v>
      </c>
      <c r="D412" t="s">
        <v>183</v>
      </c>
      <c r="E412" s="2">
        <v>12845</v>
      </c>
      <c r="F412" s="2">
        <v>17586</v>
      </c>
      <c r="G412" s="2">
        <v>18818</v>
      </c>
      <c r="H412" s="2">
        <v>46802</v>
      </c>
      <c r="I412" s="4">
        <v>0.73041057586669922</v>
      </c>
      <c r="J412" s="4">
        <f>'[1]Sheet1 orig w sums'!$I$1473</f>
        <v>0.75962237056973825</v>
      </c>
      <c r="K412" s="4">
        <f t="shared" si="108"/>
        <v>-2.9211794703039029E-2</v>
      </c>
      <c r="L412" s="2">
        <v>12870.158203125</v>
      </c>
      <c r="M412" s="2">
        <v>18304.91796875</v>
      </c>
      <c r="N412" s="2">
        <v>21427.693359375</v>
      </c>
      <c r="O412" s="2">
        <v>58634</v>
      </c>
      <c r="P412" s="4">
        <v>0.7030983567237854</v>
      </c>
      <c r="Q412" s="5">
        <f>'[1]Sheet1 orig w sums'!$N$1473</f>
        <v>0.77681666360810153</v>
      </c>
      <c r="R412" s="4">
        <f t="shared" si="109"/>
        <v>-7.3718306884316132E-2</v>
      </c>
      <c r="S412" s="6">
        <f t="shared" si="116"/>
        <v>41595562</v>
      </c>
      <c r="T412" s="4">
        <f t="shared" si="110"/>
        <v>0.1288364571118924</v>
      </c>
      <c r="U412" s="6">
        <f t="shared" si="111"/>
        <v>674.70378015627261</v>
      </c>
      <c r="V412" s="2">
        <f t="shared" si="117"/>
        <v>2808.3076916042469</v>
      </c>
      <c r="W412" s="6">
        <f t="shared" si="118"/>
        <v>2764990.0920687695</v>
      </c>
      <c r="X412" s="7">
        <f t="shared" si="112"/>
        <v>0.13105972931872117</v>
      </c>
      <c r="Y412" s="2">
        <f t="shared" si="119"/>
        <v>2808.3076916042469</v>
      </c>
      <c r="Z412" s="6">
        <f t="shared" si="120"/>
        <v>2764990.0920687695</v>
      </c>
      <c r="AA412" s="8">
        <f t="shared" si="121"/>
        <v>140415384.58021235</v>
      </c>
      <c r="AB412" s="9">
        <f t="shared" si="113"/>
        <v>239.47775110040649</v>
      </c>
      <c r="AC412" s="10">
        <f t="shared" si="122"/>
        <v>138249504603.43842</v>
      </c>
      <c r="AD412" s="9">
        <f t="shared" si="114"/>
        <v>332.36599761156833</v>
      </c>
      <c r="AE412">
        <f t="shared" si="115"/>
        <v>1</v>
      </c>
      <c r="AF412" s="10">
        <f t="shared" si="123"/>
        <v>9361025.6386808231</v>
      </c>
      <c r="AG412" s="10">
        <f t="shared" si="125"/>
        <v>9216633640.2292347</v>
      </c>
      <c r="AH412" s="8">
        <f t="shared" si="124"/>
        <v>159.65183406693765</v>
      </c>
    </row>
    <row r="413" spans="1:34" x14ac:dyDescent="0.45">
      <c r="A413" s="3"/>
      <c r="B413">
        <v>20580</v>
      </c>
      <c r="C413" t="s">
        <v>118</v>
      </c>
      <c r="D413" t="s">
        <v>184</v>
      </c>
      <c r="E413" s="2">
        <v>9800</v>
      </c>
      <c r="F413" s="2">
        <v>17708</v>
      </c>
      <c r="G413" s="2">
        <v>13161</v>
      </c>
      <c r="H413" s="2">
        <v>47297</v>
      </c>
      <c r="I413" s="4">
        <v>0.55342215299606323</v>
      </c>
      <c r="J413" s="4">
        <f>'[1]Sheet1 orig w sums'!$I$1473</f>
        <v>0.75962237056973825</v>
      </c>
      <c r="K413" s="4">
        <f t="shared" si="108"/>
        <v>-0.20620021757367502</v>
      </c>
      <c r="L413" s="2">
        <v>14333.2421875</v>
      </c>
      <c r="M413" s="2">
        <v>20711.634765625</v>
      </c>
      <c r="N413" s="2">
        <v>21495.517578125</v>
      </c>
      <c r="O413" s="2">
        <v>57970</v>
      </c>
      <c r="P413" s="4">
        <v>0.69203817844390869</v>
      </c>
      <c r="Q413" s="5">
        <f>'[1]Sheet1 orig w sums'!$N$1473</f>
        <v>0.77681666360810153</v>
      </c>
      <c r="R413" s="4">
        <f t="shared" si="109"/>
        <v>-8.4778485164192841E-2</v>
      </c>
      <c r="S413" s="6">
        <f t="shared" si="116"/>
        <v>41653532</v>
      </c>
      <c r="T413" s="4">
        <f t="shared" si="110"/>
        <v>0.12901601110899372</v>
      </c>
      <c r="U413" s="6">
        <f t="shared" si="111"/>
        <v>877.95051035185986</v>
      </c>
      <c r="V413" s="2">
        <f t="shared" si="117"/>
        <v>3291.6489481442068</v>
      </c>
      <c r="W413" s="6">
        <f t="shared" si="118"/>
        <v>2768281.7410169137</v>
      </c>
      <c r="X413" s="7">
        <f t="shared" si="112"/>
        <v>0.15313187673573242</v>
      </c>
      <c r="Y413" s="2">
        <f t="shared" si="119"/>
        <v>3291.6489481442068</v>
      </c>
      <c r="Z413" s="6">
        <f t="shared" si="120"/>
        <v>2768281.7410169137</v>
      </c>
      <c r="AA413" s="8">
        <f t="shared" si="121"/>
        <v>164582447.40721035</v>
      </c>
      <c r="AB413" s="9">
        <f t="shared" si="113"/>
        <v>283.90969019701629</v>
      </c>
      <c r="AC413" s="10">
        <f t="shared" si="122"/>
        <v>138414087050.84561</v>
      </c>
      <c r="AD413" s="9">
        <f t="shared" si="114"/>
        <v>332.29856006171485</v>
      </c>
      <c r="AE413">
        <f t="shared" si="115"/>
        <v>1</v>
      </c>
      <c r="AF413" s="10">
        <f t="shared" si="123"/>
        <v>10972163.160480689</v>
      </c>
      <c r="AG413" s="10">
        <f t="shared" si="125"/>
        <v>9227605803.3897152</v>
      </c>
      <c r="AH413" s="8">
        <f t="shared" si="124"/>
        <v>189.27312679801085</v>
      </c>
    </row>
    <row r="414" spans="1:34" x14ac:dyDescent="0.45">
      <c r="A414" s="3"/>
      <c r="B414">
        <v>37300</v>
      </c>
      <c r="C414" t="s">
        <v>118</v>
      </c>
      <c r="D414" t="s">
        <v>185</v>
      </c>
      <c r="E414" s="2">
        <v>12004</v>
      </c>
      <c r="F414" s="2">
        <v>27784</v>
      </c>
      <c r="G414" s="2">
        <v>17046</v>
      </c>
      <c r="H414" s="2">
        <v>55109</v>
      </c>
      <c r="I414" s="4">
        <v>0.43204721808433533</v>
      </c>
      <c r="J414" s="4">
        <f>'[1]Sheet1 orig w sums'!$I$1473</f>
        <v>0.75962237056973825</v>
      </c>
      <c r="K414" s="4">
        <f t="shared" si="108"/>
        <v>-0.32757515248540292</v>
      </c>
      <c r="L414" s="2">
        <v>12658.80859375</v>
      </c>
      <c r="M414" s="2">
        <v>26965.822265625</v>
      </c>
      <c r="N414" s="2">
        <v>19179.970703125</v>
      </c>
      <c r="O414" s="2">
        <v>57863</v>
      </c>
      <c r="P414" s="4">
        <v>0.46943899989128113</v>
      </c>
      <c r="Q414" s="5">
        <f>'[1]Sheet1 orig w sums'!$N$1473</f>
        <v>0.77681666360810153</v>
      </c>
      <c r="R414" s="4">
        <f t="shared" si="109"/>
        <v>-0.3073776637168204</v>
      </c>
      <c r="S414" s="6">
        <f t="shared" si="116"/>
        <v>41711395</v>
      </c>
      <c r="T414" s="4">
        <f t="shared" si="110"/>
        <v>0.12919523368850511</v>
      </c>
      <c r="U414" s="6">
        <f t="shared" si="111"/>
        <v>4144.3457241054148</v>
      </c>
      <c r="V414" s="2">
        <f t="shared" si="117"/>
        <v>15698.244622169424</v>
      </c>
      <c r="W414" s="6">
        <f t="shared" si="118"/>
        <v>2783979.9856390832</v>
      </c>
      <c r="X414" s="7">
        <f t="shared" si="112"/>
        <v>0.81847072996893078</v>
      </c>
      <c r="Y414" s="2">
        <f t="shared" si="119"/>
        <v>15698.244622169424</v>
      </c>
      <c r="Z414" s="6">
        <f t="shared" si="120"/>
        <v>2783979.9856390832</v>
      </c>
      <c r="AA414" s="8">
        <f t="shared" si="121"/>
        <v>784912231.10847127</v>
      </c>
      <c r="AB414" s="9">
        <f t="shared" si="113"/>
        <v>1356.5010993354497</v>
      </c>
      <c r="AC414" s="10">
        <f t="shared" si="122"/>
        <v>139198999281.95407</v>
      </c>
      <c r="AD414" s="9">
        <f t="shared" si="114"/>
        <v>333.7193572211001</v>
      </c>
      <c r="AE414">
        <f t="shared" si="115"/>
        <v>1</v>
      </c>
      <c r="AF414" s="10">
        <f t="shared" si="123"/>
        <v>52327482.073898084</v>
      </c>
      <c r="AG414" s="10">
        <f t="shared" si="125"/>
        <v>9279933285.4636135</v>
      </c>
      <c r="AH414" s="8">
        <f t="shared" si="124"/>
        <v>904.33406622363316</v>
      </c>
    </row>
    <row r="415" spans="1:34" x14ac:dyDescent="0.45">
      <c r="A415" s="3"/>
      <c r="B415">
        <v>38580</v>
      </c>
      <c r="C415" t="s">
        <v>118</v>
      </c>
      <c r="D415" t="s">
        <v>186</v>
      </c>
      <c r="E415" s="2">
        <v>15591</v>
      </c>
      <c r="F415" s="2">
        <v>23822</v>
      </c>
      <c r="G415" s="2">
        <v>21492</v>
      </c>
      <c r="H415" s="2">
        <v>57026</v>
      </c>
      <c r="I415" s="4">
        <v>0.65447902679443359</v>
      </c>
      <c r="J415" s="4">
        <f>'[1]Sheet1 orig w sums'!$I$1473</f>
        <v>0.75962237056973825</v>
      </c>
      <c r="K415" s="4">
        <f t="shared" si="108"/>
        <v>-0.10514334377530465</v>
      </c>
      <c r="L415" s="2">
        <v>13707.2392578125</v>
      </c>
      <c r="M415" s="2">
        <v>20732.7666015625</v>
      </c>
      <c r="N415" s="2">
        <v>21452.4091796875</v>
      </c>
      <c r="O415" s="2">
        <v>57134</v>
      </c>
      <c r="P415" s="4">
        <v>0.66113895177841187</v>
      </c>
      <c r="Q415" s="5">
        <f>'[1]Sheet1 orig w sums'!$N$1473</f>
        <v>0.77681666360810153</v>
      </c>
      <c r="R415" s="4">
        <f t="shared" si="109"/>
        <v>-0.11567771182968967</v>
      </c>
      <c r="S415" s="6">
        <f t="shared" si="116"/>
        <v>41768529</v>
      </c>
      <c r="T415" s="4">
        <f t="shared" si="110"/>
        <v>0.12937219829209984</v>
      </c>
      <c r="U415" s="6">
        <f t="shared" si="111"/>
        <v>1199.1595001838807</v>
      </c>
      <c r="V415" s="2">
        <f t="shared" si="117"/>
        <v>4691.8383391812758</v>
      </c>
      <c r="W415" s="6">
        <f t="shared" si="118"/>
        <v>2788671.8239782644</v>
      </c>
      <c r="X415" s="7">
        <f t="shared" si="112"/>
        <v>0.21870915755344653</v>
      </c>
      <c r="Y415" s="2">
        <f t="shared" si="119"/>
        <v>4691.8383391812758</v>
      </c>
      <c r="Z415" s="6">
        <f t="shared" si="120"/>
        <v>2788671.8239782644</v>
      </c>
      <c r="AA415" s="8">
        <f t="shared" si="121"/>
        <v>234591916.9590638</v>
      </c>
      <c r="AB415" s="9">
        <f t="shared" si="113"/>
        <v>410.59949760048971</v>
      </c>
      <c r="AC415" s="10">
        <f t="shared" si="122"/>
        <v>139433591198.91315</v>
      </c>
      <c r="AD415" s="9">
        <f t="shared" si="114"/>
        <v>333.82451941008782</v>
      </c>
      <c r="AE415">
        <f t="shared" si="115"/>
        <v>1</v>
      </c>
      <c r="AF415" s="10">
        <f t="shared" si="123"/>
        <v>15639461.130604252</v>
      </c>
      <c r="AG415" s="10">
        <f t="shared" si="125"/>
        <v>9295572746.5942173</v>
      </c>
      <c r="AH415" s="8">
        <f t="shared" si="124"/>
        <v>273.73299840032644</v>
      </c>
    </row>
    <row r="416" spans="1:34" x14ac:dyDescent="0.45">
      <c r="A416" s="3"/>
      <c r="B416">
        <v>23500</v>
      </c>
      <c r="C416" t="s">
        <v>118</v>
      </c>
      <c r="D416" t="s">
        <v>187</v>
      </c>
      <c r="E416" s="2">
        <v>17117</v>
      </c>
      <c r="F416" s="2">
        <v>22823</v>
      </c>
      <c r="G416" s="2">
        <v>23559</v>
      </c>
      <c r="H416" s="2">
        <v>52537</v>
      </c>
      <c r="I416" s="4">
        <v>0.74998903274536133</v>
      </c>
      <c r="J416" s="4">
        <f>'[1]Sheet1 orig w sums'!$I$1473</f>
        <v>0.75962237056973825</v>
      </c>
      <c r="K416" s="4">
        <f t="shared" si="108"/>
        <v>-9.6333378243769197E-3</v>
      </c>
      <c r="L416" s="2">
        <v>14488.404296875</v>
      </c>
      <c r="M416" s="2">
        <v>21672.861328125</v>
      </c>
      <c r="N416" s="2">
        <v>22287.517578125</v>
      </c>
      <c r="O416" s="2">
        <v>56711</v>
      </c>
      <c r="P416" s="4">
        <v>0.66850447654724121</v>
      </c>
      <c r="Q416" s="5">
        <f>'[1]Sheet1 orig w sums'!$N$1473</f>
        <v>0.77681666360810153</v>
      </c>
      <c r="R416" s="4">
        <f t="shared" si="109"/>
        <v>-0.10831218706086032</v>
      </c>
      <c r="S416" s="6">
        <f t="shared" si="116"/>
        <v>41825240</v>
      </c>
      <c r="T416" s="4">
        <f t="shared" si="110"/>
        <v>0.12954785271213803</v>
      </c>
      <c r="U416" s="6">
        <f t="shared" si="111"/>
        <v>1173.7175051579804</v>
      </c>
      <c r="V416" s="2">
        <f t="shared" si="117"/>
        <v>4513.825158372304</v>
      </c>
      <c r="W416" s="6">
        <f t="shared" si="118"/>
        <v>2793185.6491366369</v>
      </c>
      <c r="X416" s="7">
        <f t="shared" si="112"/>
        <v>0.20252704871908137</v>
      </c>
      <c r="Y416" s="2">
        <f t="shared" si="119"/>
        <v>4513.825158372304</v>
      </c>
      <c r="Z416" s="6">
        <f t="shared" si="120"/>
        <v>2793185.6491366369</v>
      </c>
      <c r="AA416" s="8">
        <f t="shared" si="121"/>
        <v>225691257.91861519</v>
      </c>
      <c r="AB416" s="9">
        <f t="shared" si="113"/>
        <v>397.96733952604467</v>
      </c>
      <c r="AC416" s="10">
        <f t="shared" si="122"/>
        <v>139659282456.83176</v>
      </c>
      <c r="AD416" s="9">
        <f t="shared" si="114"/>
        <v>333.91149090078562</v>
      </c>
      <c r="AE416">
        <f t="shared" si="115"/>
        <v>1</v>
      </c>
      <c r="AF416" s="10">
        <f t="shared" si="123"/>
        <v>15046083.861241013</v>
      </c>
      <c r="AG416" s="10">
        <f t="shared" si="125"/>
        <v>9310618830.4554577</v>
      </c>
      <c r="AH416" s="8">
        <f t="shared" si="124"/>
        <v>265.31155968402976</v>
      </c>
    </row>
    <row r="417" spans="1:34" x14ac:dyDescent="0.45">
      <c r="A417" s="3"/>
      <c r="B417">
        <v>38740</v>
      </c>
      <c r="C417" t="s">
        <v>118</v>
      </c>
      <c r="D417" t="s">
        <v>188</v>
      </c>
      <c r="E417" s="2">
        <v>15205</v>
      </c>
      <c r="F417" s="2">
        <v>21617</v>
      </c>
      <c r="G417" s="2">
        <v>21751</v>
      </c>
      <c r="H417" s="2">
        <v>54376</v>
      </c>
      <c r="I417" s="4">
        <v>0.70338159799575806</v>
      </c>
      <c r="J417" s="4">
        <f>'[1]Sheet1 orig w sums'!$I$1473</f>
        <v>0.75962237056973825</v>
      </c>
      <c r="K417" s="4">
        <f t="shared" si="108"/>
        <v>-5.6240772573980191E-2</v>
      </c>
      <c r="L417" s="2">
        <v>14016.0263671875</v>
      </c>
      <c r="M417" s="2">
        <v>20482.75146484375</v>
      </c>
      <c r="N417" s="2">
        <v>22169.3642578125</v>
      </c>
      <c r="O417" s="2">
        <v>56426</v>
      </c>
      <c r="P417" s="4">
        <v>0.68428432941436768</v>
      </c>
      <c r="Q417" s="5">
        <f>'[1]Sheet1 orig w sums'!$N$1473</f>
        <v>0.77681666360810153</v>
      </c>
      <c r="R417" s="4">
        <f t="shared" si="109"/>
        <v>-9.2532334193733856E-2</v>
      </c>
      <c r="S417" s="6">
        <f t="shared" si="116"/>
        <v>41881666</v>
      </c>
      <c r="T417" s="4">
        <f t="shared" si="110"/>
        <v>0.12972262438438989</v>
      </c>
      <c r="U417" s="6">
        <f t="shared" si="111"/>
        <v>947.65840187605681</v>
      </c>
      <c r="V417" s="2">
        <f t="shared" si="117"/>
        <v>3747.3146369698393</v>
      </c>
      <c r="W417" s="6">
        <f t="shared" si="118"/>
        <v>2796932.9637736068</v>
      </c>
      <c r="X417" s="7">
        <f t="shared" si="112"/>
        <v>0.1690312177377519</v>
      </c>
      <c r="Y417" s="2">
        <f t="shared" si="119"/>
        <v>3747.3146369698393</v>
      </c>
      <c r="Z417" s="6">
        <f t="shared" si="120"/>
        <v>2796932.9637736068</v>
      </c>
      <c r="AA417" s="8">
        <f t="shared" si="121"/>
        <v>187365731.84849197</v>
      </c>
      <c r="AB417" s="9">
        <f t="shared" si="113"/>
        <v>332.05566910376768</v>
      </c>
      <c r="AC417" s="10">
        <f t="shared" si="122"/>
        <v>139846648188.68024</v>
      </c>
      <c r="AD417" s="9">
        <f t="shared" si="114"/>
        <v>333.9089906038605</v>
      </c>
      <c r="AE417">
        <f t="shared" si="115"/>
        <v>1</v>
      </c>
      <c r="AF417" s="10">
        <f t="shared" si="123"/>
        <v>12491048.789899465</v>
      </c>
      <c r="AG417" s="10">
        <f t="shared" si="125"/>
        <v>9323109879.2453575</v>
      </c>
      <c r="AH417" s="8">
        <f t="shared" si="124"/>
        <v>221.37044606917848</v>
      </c>
    </row>
    <row r="418" spans="1:34" x14ac:dyDescent="0.45">
      <c r="A418" s="3"/>
      <c r="B418">
        <v>38100</v>
      </c>
      <c r="C418" t="s">
        <v>118</v>
      </c>
      <c r="D418" t="s">
        <v>189</v>
      </c>
      <c r="E418" s="2">
        <v>13504</v>
      </c>
      <c r="F418" s="2">
        <v>19786</v>
      </c>
      <c r="G418" s="2">
        <v>19165</v>
      </c>
      <c r="H418" s="2">
        <v>48621</v>
      </c>
      <c r="I418" s="4">
        <v>0.68250280618667603</v>
      </c>
      <c r="J418" s="4">
        <f>'[1]Sheet1 orig w sums'!$I$1473</f>
        <v>0.75962237056973825</v>
      </c>
      <c r="K418" s="4">
        <f t="shared" si="108"/>
        <v>-7.7119564383062222E-2</v>
      </c>
      <c r="L418" s="2">
        <v>13990.904296875</v>
      </c>
      <c r="M418" s="2">
        <v>19925.546875</v>
      </c>
      <c r="N418" s="2">
        <v>21504.818359375</v>
      </c>
      <c r="O418" s="2">
        <v>55149</v>
      </c>
      <c r="P418" s="4">
        <v>0.70215910673141479</v>
      </c>
      <c r="Q418" s="5">
        <f>'[1]Sheet1 orig w sums'!$N$1473</f>
        <v>0.77681666360810153</v>
      </c>
      <c r="R418" s="4">
        <f t="shared" si="109"/>
        <v>-7.4657556876686737E-2</v>
      </c>
      <c r="S418" s="6">
        <f t="shared" si="116"/>
        <v>41936815</v>
      </c>
      <c r="T418" s="4">
        <f t="shared" si="110"/>
        <v>0.12989344072708683</v>
      </c>
      <c r="U418" s="6">
        <f t="shared" si="111"/>
        <v>743.79632455970011</v>
      </c>
      <c r="V418" s="2">
        <f t="shared" si="117"/>
        <v>2858.1434974863923</v>
      </c>
      <c r="W418" s="6">
        <f t="shared" si="118"/>
        <v>2799791.1072710934</v>
      </c>
      <c r="X418" s="7">
        <f t="shared" si="112"/>
        <v>0.13290712107969924</v>
      </c>
      <c r="Y418" s="2">
        <f t="shared" si="119"/>
        <v>2858.1434974863923</v>
      </c>
      <c r="Z418" s="6">
        <f t="shared" si="120"/>
        <v>2799791.1072710934</v>
      </c>
      <c r="AA418" s="8">
        <f t="shared" si="121"/>
        <v>142907174.87431961</v>
      </c>
      <c r="AB418" s="9">
        <f t="shared" si="113"/>
        <v>259.12922242347025</v>
      </c>
      <c r="AC418" s="10">
        <f t="shared" si="122"/>
        <v>139989555363.55457</v>
      </c>
      <c r="AD418" s="9">
        <f t="shared" si="114"/>
        <v>333.81065148498897</v>
      </c>
      <c r="AE418">
        <f t="shared" si="115"/>
        <v>1</v>
      </c>
      <c r="AF418" s="10">
        <f t="shared" si="123"/>
        <v>9527144.9916213062</v>
      </c>
      <c r="AG418" s="10">
        <f t="shared" si="125"/>
        <v>9332637024.2369785</v>
      </c>
      <c r="AH418" s="8">
        <f t="shared" si="124"/>
        <v>172.75281494898016</v>
      </c>
    </row>
    <row r="419" spans="1:34" x14ac:dyDescent="0.45">
      <c r="A419" s="3"/>
      <c r="B419">
        <v>48180</v>
      </c>
      <c r="C419" t="s">
        <v>118</v>
      </c>
      <c r="D419" t="s">
        <v>190</v>
      </c>
      <c r="E419" s="2">
        <v>14452</v>
      </c>
      <c r="F419" s="2">
        <v>21194</v>
      </c>
      <c r="G419" s="2">
        <v>20760</v>
      </c>
      <c r="H419" s="2">
        <v>51119</v>
      </c>
      <c r="I419" s="4">
        <v>0.68189108371734619</v>
      </c>
      <c r="J419" s="4">
        <f>'[1]Sheet1 orig w sums'!$I$1473</f>
        <v>0.75962237056973825</v>
      </c>
      <c r="K419" s="4">
        <f t="shared" si="108"/>
        <v>-7.7731286852392056E-2</v>
      </c>
      <c r="L419" s="2">
        <v>14183.6796875</v>
      </c>
      <c r="M419" s="2">
        <v>21133.92822265625</v>
      </c>
      <c r="N419" s="2">
        <v>20854.23974609375</v>
      </c>
      <c r="O419" s="2">
        <v>54763</v>
      </c>
      <c r="P419" s="4">
        <v>0.67113316059112549</v>
      </c>
      <c r="Q419" s="5">
        <f>'[1]Sheet1 orig w sums'!$N$1473</f>
        <v>0.77681666360810153</v>
      </c>
      <c r="R419" s="4">
        <f t="shared" si="109"/>
        <v>-0.10568350301697604</v>
      </c>
      <c r="S419" s="6">
        <f t="shared" si="116"/>
        <v>41991578</v>
      </c>
      <c r="T419" s="4">
        <f t="shared" si="110"/>
        <v>0.13006306148857139</v>
      </c>
      <c r="U419" s="6">
        <f t="shared" si="111"/>
        <v>1116.7537835398234</v>
      </c>
      <c r="V419" s="2">
        <f t="shared" si="117"/>
        <v>4104.9028976277004</v>
      </c>
      <c r="W419" s="6">
        <f t="shared" si="118"/>
        <v>2803896.010168721</v>
      </c>
      <c r="X419" s="7">
        <f t="shared" si="112"/>
        <v>0.19683781080519122</v>
      </c>
      <c r="Y419" s="2">
        <f t="shared" si="119"/>
        <v>4104.9028976277004</v>
      </c>
      <c r="Z419" s="6">
        <f t="shared" si="120"/>
        <v>2803896.010168721</v>
      </c>
      <c r="AA419" s="8">
        <f t="shared" si="121"/>
        <v>205245144.88138503</v>
      </c>
      <c r="AB419" s="9">
        <f t="shared" si="113"/>
        <v>374.78798619758788</v>
      </c>
      <c r="AC419" s="10">
        <f t="shared" si="122"/>
        <v>140194800508.43594</v>
      </c>
      <c r="AD419" s="9">
        <f t="shared" si="114"/>
        <v>333.86409176724902</v>
      </c>
      <c r="AE419">
        <f t="shared" si="115"/>
        <v>1</v>
      </c>
      <c r="AF419" s="10">
        <f t="shared" si="123"/>
        <v>13683009.658759002</v>
      </c>
      <c r="AG419" s="10">
        <f t="shared" si="125"/>
        <v>9346320033.8957367</v>
      </c>
      <c r="AH419" s="8">
        <f t="shared" si="124"/>
        <v>249.85865746505854</v>
      </c>
    </row>
    <row r="420" spans="1:34" x14ac:dyDescent="0.45">
      <c r="A420" s="3"/>
      <c r="B420">
        <v>19220</v>
      </c>
      <c r="C420" t="s">
        <v>118</v>
      </c>
      <c r="D420" t="s">
        <v>191</v>
      </c>
      <c r="E420" s="2">
        <v>15907</v>
      </c>
      <c r="F420" s="2">
        <v>21941</v>
      </c>
      <c r="G420" s="2">
        <v>22405</v>
      </c>
      <c r="H420" s="2">
        <v>51058</v>
      </c>
      <c r="I420" s="4">
        <v>0.72498977184295654</v>
      </c>
      <c r="J420" s="4">
        <f>'[1]Sheet1 orig w sums'!$I$1473</f>
        <v>0.75962237056973825</v>
      </c>
      <c r="K420" s="4">
        <f t="shared" si="108"/>
        <v>-3.4632598726781705E-2</v>
      </c>
      <c r="L420" s="2">
        <v>13706.18505859375</v>
      </c>
      <c r="M420" s="2">
        <v>20003.224609375</v>
      </c>
      <c r="N420" s="2">
        <v>22118.744140625</v>
      </c>
      <c r="O420" s="2">
        <v>54371</v>
      </c>
      <c r="P420" s="4">
        <v>0.68519878387451172</v>
      </c>
      <c r="Q420" s="5">
        <f>'[1]Sheet1 orig w sums'!$N$1473</f>
        <v>0.77681666360810153</v>
      </c>
      <c r="R420" s="4">
        <f t="shared" si="109"/>
        <v>-9.1617879733589813E-2</v>
      </c>
      <c r="S420" s="6">
        <f t="shared" si="116"/>
        <v>42045949</v>
      </c>
      <c r="T420" s="4">
        <f t="shared" si="110"/>
        <v>0.13023146808467967</v>
      </c>
      <c r="U420" s="6">
        <f t="shared" si="111"/>
        <v>916.32651327285146</v>
      </c>
      <c r="V420" s="2">
        <f t="shared" si="117"/>
        <v>3696.8696266882134</v>
      </c>
      <c r="W420" s="6">
        <f t="shared" si="118"/>
        <v>2807592.8797954093</v>
      </c>
      <c r="X420" s="7">
        <f t="shared" si="112"/>
        <v>0.1671374108396261</v>
      </c>
      <c r="Y420" s="2">
        <f t="shared" si="119"/>
        <v>3696.8696266882134</v>
      </c>
      <c r="Z420" s="6">
        <f t="shared" si="120"/>
        <v>2807592.8797954093</v>
      </c>
      <c r="AA420" s="8">
        <f t="shared" si="121"/>
        <v>184843481.33441067</v>
      </c>
      <c r="AB420" s="9">
        <f t="shared" si="113"/>
        <v>339.96704370787859</v>
      </c>
      <c r="AC420" s="10">
        <f t="shared" si="122"/>
        <v>140379643989.77036</v>
      </c>
      <c r="AD420" s="9">
        <f t="shared" si="114"/>
        <v>333.87198369519581</v>
      </c>
      <c r="AE420">
        <f t="shared" si="115"/>
        <v>1</v>
      </c>
      <c r="AF420" s="10">
        <f t="shared" si="123"/>
        <v>12322898.755627377</v>
      </c>
      <c r="AG420" s="10">
        <f t="shared" si="125"/>
        <v>9358642932.6513634</v>
      </c>
      <c r="AH420" s="8">
        <f t="shared" si="124"/>
        <v>226.64469580525238</v>
      </c>
    </row>
    <row r="421" spans="1:34" x14ac:dyDescent="0.45">
      <c r="A421" s="3"/>
      <c r="B421">
        <v>12900</v>
      </c>
      <c r="C421" t="s">
        <v>118</v>
      </c>
      <c r="D421" t="s">
        <v>192</v>
      </c>
      <c r="E421" s="2">
        <v>14958</v>
      </c>
      <c r="F421" s="2">
        <v>20312</v>
      </c>
      <c r="G421" s="2">
        <v>21378</v>
      </c>
      <c r="H421" s="2">
        <v>51352</v>
      </c>
      <c r="I421" s="4">
        <v>0.73641198873519897</v>
      </c>
      <c r="J421" s="4">
        <f>'[1]Sheet1 orig w sums'!$I$1473</f>
        <v>0.75962237056973825</v>
      </c>
      <c r="K421" s="4">
        <f t="shared" si="108"/>
        <v>-2.3210381834539273E-2</v>
      </c>
      <c r="L421" s="2">
        <v>13454.599609375</v>
      </c>
      <c r="M421" s="2">
        <v>19327.67626953125</v>
      </c>
      <c r="N421" s="2">
        <v>21403.1162109375</v>
      </c>
      <c r="O421" s="2">
        <v>54307</v>
      </c>
      <c r="P421" s="4">
        <v>0.69613122940063477</v>
      </c>
      <c r="Q421" s="5">
        <f>'[1]Sheet1 orig w sums'!$N$1473</f>
        <v>0.77681666360810153</v>
      </c>
      <c r="R421" s="4">
        <f t="shared" si="109"/>
        <v>-8.0685434207466766E-2</v>
      </c>
      <c r="S421" s="6">
        <f t="shared" si="116"/>
        <v>42100256</v>
      </c>
      <c r="T421" s="4">
        <f t="shared" si="110"/>
        <v>0.1303996764497061</v>
      </c>
      <c r="U421" s="6">
        <f t="shared" si="111"/>
        <v>779.73097601424024</v>
      </c>
      <c r="V421" s="2">
        <f t="shared" si="117"/>
        <v>3100.9233231422286</v>
      </c>
      <c r="W421" s="6">
        <f t="shared" si="118"/>
        <v>2810693.8031185516</v>
      </c>
      <c r="X421" s="7">
        <f t="shared" si="112"/>
        <v>0.14488186171495829</v>
      </c>
      <c r="Y421" s="2">
        <f t="shared" si="119"/>
        <v>3100.9233231422286</v>
      </c>
      <c r="Z421" s="6">
        <f t="shared" si="120"/>
        <v>2810693.8031185516</v>
      </c>
      <c r="AA421" s="8">
        <f t="shared" si="121"/>
        <v>155046166.15711144</v>
      </c>
      <c r="AB421" s="9">
        <f t="shared" si="113"/>
        <v>285.49941288804655</v>
      </c>
      <c r="AC421" s="10">
        <f t="shared" si="122"/>
        <v>140534690155.92746</v>
      </c>
      <c r="AD421" s="9">
        <f t="shared" si="114"/>
        <v>333.80958575626585</v>
      </c>
      <c r="AE421">
        <f t="shared" si="115"/>
        <v>1</v>
      </c>
      <c r="AF421" s="10">
        <f t="shared" si="123"/>
        <v>10336411.077140762</v>
      </c>
      <c r="AG421" s="10">
        <f t="shared" si="125"/>
        <v>9368979343.7285042</v>
      </c>
      <c r="AH421" s="8">
        <f t="shared" si="124"/>
        <v>190.33294192536434</v>
      </c>
    </row>
    <row r="422" spans="1:34" x14ac:dyDescent="0.45">
      <c r="A422" s="3"/>
      <c r="B422">
        <v>43760</v>
      </c>
      <c r="C422" t="s">
        <v>118</v>
      </c>
      <c r="D422" t="s">
        <v>193</v>
      </c>
      <c r="E422" s="2">
        <v>13919</v>
      </c>
      <c r="F422" s="2">
        <v>22655</v>
      </c>
      <c r="G422" s="2">
        <v>20419</v>
      </c>
      <c r="H422" s="2">
        <v>54501</v>
      </c>
      <c r="I422" s="4">
        <v>0.61438977718353271</v>
      </c>
      <c r="J422" s="4">
        <f>'[1]Sheet1 orig w sums'!$I$1473</f>
        <v>0.75962237056973825</v>
      </c>
      <c r="K422" s="4">
        <f t="shared" si="108"/>
        <v>-0.14523259338620553</v>
      </c>
      <c r="L422" s="2">
        <v>12046.609375</v>
      </c>
      <c r="M422" s="2">
        <v>18590.697265625</v>
      </c>
      <c r="N422" s="2">
        <v>20953.193359375</v>
      </c>
      <c r="O422" s="2">
        <v>53932</v>
      </c>
      <c r="P422" s="4">
        <v>0.64799124002456665</v>
      </c>
      <c r="Q422" s="5">
        <f>'[1]Sheet1 orig w sums'!$N$1473</f>
        <v>0.77681666360810153</v>
      </c>
      <c r="R422" s="4">
        <f t="shared" si="109"/>
        <v>-0.12882542358353488</v>
      </c>
      <c r="S422" s="6">
        <f t="shared" si="116"/>
        <v>42154188</v>
      </c>
      <c r="T422" s="4">
        <f t="shared" si="110"/>
        <v>0.13056672330448735</v>
      </c>
      <c r="U422" s="6">
        <f t="shared" si="111"/>
        <v>1197.4772249787022</v>
      </c>
      <c r="V422" s="2">
        <f t="shared" si="117"/>
        <v>5207.0609781905005</v>
      </c>
      <c r="W422" s="6">
        <f t="shared" si="118"/>
        <v>2815900.8640967421</v>
      </c>
      <c r="X422" s="7">
        <f t="shared" si="112"/>
        <v>0.24850918372596065</v>
      </c>
      <c r="Y422" s="2">
        <f t="shared" si="119"/>
        <v>5207.0609781905005</v>
      </c>
      <c r="Z422" s="6">
        <f t="shared" si="120"/>
        <v>2815900.8640967421</v>
      </c>
      <c r="AA422" s="8">
        <f t="shared" si="121"/>
        <v>260353048.90952504</v>
      </c>
      <c r="AB422" s="9">
        <f t="shared" si="113"/>
        <v>482.74317457080224</v>
      </c>
      <c r="AC422" s="10">
        <f t="shared" si="122"/>
        <v>140795043204.83698</v>
      </c>
      <c r="AD422" s="9">
        <f t="shared" si="114"/>
        <v>334.00013114909717</v>
      </c>
      <c r="AE422">
        <f t="shared" si="115"/>
        <v>1</v>
      </c>
      <c r="AF422" s="10">
        <f t="shared" si="123"/>
        <v>17356869.927301668</v>
      </c>
      <c r="AG422" s="10">
        <f t="shared" si="125"/>
        <v>9386336213.6558056</v>
      </c>
      <c r="AH422" s="8">
        <f t="shared" si="124"/>
        <v>321.82878304720145</v>
      </c>
    </row>
    <row r="423" spans="1:34" x14ac:dyDescent="0.45">
      <c r="A423" s="3"/>
      <c r="B423">
        <v>33300</v>
      </c>
      <c r="C423" t="s">
        <v>118</v>
      </c>
      <c r="D423" t="s">
        <v>194</v>
      </c>
      <c r="E423" s="2">
        <v>14107</v>
      </c>
      <c r="F423" s="2">
        <v>24325</v>
      </c>
      <c r="G423" s="2">
        <v>20409</v>
      </c>
      <c r="H423" s="2">
        <v>54776</v>
      </c>
      <c r="I423" s="4">
        <v>0.57993835210800171</v>
      </c>
      <c r="J423" s="4">
        <f>'[1]Sheet1 orig w sums'!$I$1473</f>
        <v>0.75962237056973825</v>
      </c>
      <c r="K423" s="4">
        <f t="shared" si="108"/>
        <v>-0.17968401846173654</v>
      </c>
      <c r="L423" s="2">
        <v>11970.645263671875</v>
      </c>
      <c r="M423" s="2">
        <v>19097.255126953125</v>
      </c>
      <c r="N423" s="2">
        <v>19606.952880859375</v>
      </c>
      <c r="O423" s="2">
        <v>53821</v>
      </c>
      <c r="P423" s="4">
        <v>0.62682545185089111</v>
      </c>
      <c r="Q423" s="5">
        <f>'[1]Sheet1 orig w sums'!$N$1473</f>
        <v>0.77681666360810153</v>
      </c>
      <c r="R423" s="4">
        <f t="shared" si="109"/>
        <v>-0.14999121175721042</v>
      </c>
      <c r="S423" s="6">
        <f t="shared" si="116"/>
        <v>42208009</v>
      </c>
      <c r="T423" s="4">
        <f t="shared" si="110"/>
        <v>0.13073342635223603</v>
      </c>
      <c r="U423" s="6">
        <f t="shared" si="111"/>
        <v>1432.2102188641493</v>
      </c>
      <c r="V423" s="2">
        <f t="shared" si="117"/>
        <v>5864.6124870926587</v>
      </c>
      <c r="W423" s="6">
        <f t="shared" si="118"/>
        <v>2821765.4765838347</v>
      </c>
      <c r="X423" s="7">
        <f t="shared" si="112"/>
        <v>0.29910881730214123</v>
      </c>
      <c r="Y423" s="2">
        <f t="shared" si="119"/>
        <v>5864.6124870926587</v>
      </c>
      <c r="Z423" s="6">
        <f t="shared" si="120"/>
        <v>2821765.4765838347</v>
      </c>
      <c r="AA423" s="8">
        <f t="shared" si="121"/>
        <v>293230624.35463291</v>
      </c>
      <c r="AB423" s="9">
        <f t="shared" si="113"/>
        <v>544.8256709363128</v>
      </c>
      <c r="AC423" s="10">
        <f t="shared" si="122"/>
        <v>141088273829.19162</v>
      </c>
      <c r="AD423" s="9">
        <f t="shared" si="114"/>
        <v>334.26896262553305</v>
      </c>
      <c r="AE423">
        <f t="shared" si="115"/>
        <v>1</v>
      </c>
      <c r="AF423" s="10">
        <f t="shared" si="123"/>
        <v>19548708.290308859</v>
      </c>
      <c r="AG423" s="10">
        <f t="shared" si="125"/>
        <v>9405884921.9461136</v>
      </c>
      <c r="AH423" s="8">
        <f t="shared" si="124"/>
        <v>363.21711395754181</v>
      </c>
    </row>
    <row r="424" spans="1:34" x14ac:dyDescent="0.45">
      <c r="A424" s="3"/>
      <c r="B424">
        <v>23980</v>
      </c>
      <c r="C424" t="s">
        <v>118</v>
      </c>
      <c r="D424" t="s">
        <v>195</v>
      </c>
      <c r="E424" s="2">
        <v>15071</v>
      </c>
      <c r="F424" s="2">
        <v>20338</v>
      </c>
      <c r="G424" s="2">
        <v>21750</v>
      </c>
      <c r="H424" s="2">
        <v>48070</v>
      </c>
      <c r="I424" s="4">
        <v>0.74102663993835449</v>
      </c>
      <c r="J424" s="4">
        <f>'[1]Sheet1 orig w sums'!$I$1473</f>
        <v>0.75962237056973825</v>
      </c>
      <c r="K424" s="4">
        <f t="shared" si="108"/>
        <v>-1.8595730631383756E-2</v>
      </c>
      <c r="L424" s="2">
        <v>14475.05810546875</v>
      </c>
      <c r="M424" s="2">
        <v>20109.67236328125</v>
      </c>
      <c r="N424" s="2">
        <v>22526.15478515625</v>
      </c>
      <c r="O424" s="2">
        <v>53684</v>
      </c>
      <c r="P424" s="4">
        <v>0.71980577707290649</v>
      </c>
      <c r="Q424" s="5">
        <f>'[1]Sheet1 orig w sums'!$N$1473</f>
        <v>0.77681666360810153</v>
      </c>
      <c r="R424" s="4">
        <f t="shared" si="109"/>
        <v>-5.7010886535195038E-2</v>
      </c>
      <c r="S424" s="6">
        <f t="shared" si="116"/>
        <v>42261693</v>
      </c>
      <c r="T424" s="4">
        <f t="shared" si="110"/>
        <v>0.13089970506157514</v>
      </c>
      <c r="U424" s="6">
        <f t="shared" si="111"/>
        <v>573.23512468148738</v>
      </c>
      <c r="V424" s="2">
        <f t="shared" si="117"/>
        <v>2230.1781196278948</v>
      </c>
      <c r="W424" s="6">
        <f t="shared" si="118"/>
        <v>2823995.6547034625</v>
      </c>
      <c r="X424" s="7">
        <f t="shared" si="112"/>
        <v>9.9003941902125456E-2</v>
      </c>
      <c r="Y424" s="2">
        <f t="shared" si="119"/>
        <v>2230.1781196278948</v>
      </c>
      <c r="Z424" s="6">
        <f t="shared" si="120"/>
        <v>2823995.6547034625</v>
      </c>
      <c r="AA424" s="8">
        <f t="shared" si="121"/>
        <v>111508905.98139474</v>
      </c>
      <c r="AB424" s="9">
        <f t="shared" si="113"/>
        <v>207.71348256723556</v>
      </c>
      <c r="AC424" s="10">
        <f t="shared" si="122"/>
        <v>141199782735.173</v>
      </c>
      <c r="AD424" s="9">
        <f t="shared" si="114"/>
        <v>334.10820227948039</v>
      </c>
      <c r="AE424">
        <f t="shared" si="115"/>
        <v>1</v>
      </c>
      <c r="AF424" s="10">
        <f t="shared" si="123"/>
        <v>7433927.0654263152</v>
      </c>
      <c r="AG424" s="10">
        <f t="shared" si="125"/>
        <v>9413318849.0115395</v>
      </c>
      <c r="AH424" s="8">
        <f t="shared" si="124"/>
        <v>138.4756550448237</v>
      </c>
    </row>
    <row r="425" spans="1:34" x14ac:dyDescent="0.45">
      <c r="A425" s="3"/>
      <c r="B425">
        <v>36620</v>
      </c>
      <c r="C425" t="s">
        <v>118</v>
      </c>
      <c r="D425" t="s">
        <v>196</v>
      </c>
      <c r="E425" s="2">
        <v>13660</v>
      </c>
      <c r="F425" s="2">
        <v>20543</v>
      </c>
      <c r="G425" s="2">
        <v>20067</v>
      </c>
      <c r="H425" s="2">
        <v>52193</v>
      </c>
      <c r="I425" s="4">
        <v>0.66494667530059814</v>
      </c>
      <c r="J425" s="4">
        <f>'[1]Sheet1 orig w sums'!$I$1473</f>
        <v>0.75962237056973825</v>
      </c>
      <c r="K425" s="4">
        <f t="shared" si="108"/>
        <v>-9.4675695269140103E-2</v>
      </c>
      <c r="L425" s="2">
        <v>12679.5986328125</v>
      </c>
      <c r="M425" s="2">
        <v>19384.08935546875</v>
      </c>
      <c r="N425" s="2">
        <v>20657.1455078125</v>
      </c>
      <c r="O425" s="2">
        <v>53472</v>
      </c>
      <c r="P425" s="4">
        <v>0.65412402153015137</v>
      </c>
      <c r="Q425" s="5">
        <f>'[1]Sheet1 orig w sums'!$N$1473</f>
        <v>0.77681666360810153</v>
      </c>
      <c r="R425" s="4">
        <f t="shared" si="109"/>
        <v>-0.12269264207795016</v>
      </c>
      <c r="S425" s="6">
        <f t="shared" si="116"/>
        <v>42315165</v>
      </c>
      <c r="T425" s="4">
        <f t="shared" si="110"/>
        <v>0.13106532713045566</v>
      </c>
      <c r="U425" s="6">
        <f t="shared" si="111"/>
        <v>1189.1425686487655</v>
      </c>
      <c r="V425" s="2">
        <f t="shared" si="117"/>
        <v>4843.2706313241515</v>
      </c>
      <c r="W425" s="6">
        <f t="shared" si="118"/>
        <v>2828838.9253347865</v>
      </c>
      <c r="X425" s="7">
        <f t="shared" si="112"/>
        <v>0.23445982067040358</v>
      </c>
      <c r="Y425" s="2">
        <f t="shared" si="119"/>
        <v>4843.2706313241515</v>
      </c>
      <c r="Z425" s="6">
        <f t="shared" si="120"/>
        <v>2828838.9253347865</v>
      </c>
      <c r="AA425" s="8">
        <f t="shared" si="121"/>
        <v>242163531.56620759</v>
      </c>
      <c r="AB425" s="9">
        <f t="shared" si="113"/>
        <v>452.87913593321286</v>
      </c>
      <c r="AC425" s="10">
        <f t="shared" si="122"/>
        <v>141441946266.7392</v>
      </c>
      <c r="AD425" s="9">
        <f t="shared" si="114"/>
        <v>334.25828840969706</v>
      </c>
      <c r="AE425">
        <f t="shared" si="115"/>
        <v>1</v>
      </c>
      <c r="AF425" s="10">
        <f t="shared" si="123"/>
        <v>16144235.437747171</v>
      </c>
      <c r="AG425" s="10">
        <f t="shared" si="125"/>
        <v>9429463084.4492874</v>
      </c>
      <c r="AH425" s="8">
        <f t="shared" si="124"/>
        <v>301.91942395547522</v>
      </c>
    </row>
    <row r="426" spans="1:34" x14ac:dyDescent="0.45">
      <c r="A426" s="3"/>
      <c r="B426">
        <v>37740</v>
      </c>
      <c r="C426" t="s">
        <v>118</v>
      </c>
      <c r="D426" t="s">
        <v>197</v>
      </c>
      <c r="E426" s="2">
        <v>12215</v>
      </c>
      <c r="F426" s="2">
        <v>18420</v>
      </c>
      <c r="G426" s="2">
        <v>18051</v>
      </c>
      <c r="H426" s="2">
        <v>51335</v>
      </c>
      <c r="I426" s="4">
        <v>0.66313791275024414</v>
      </c>
      <c r="J426" s="4">
        <f>'[1]Sheet1 orig w sums'!$I$1473</f>
        <v>0.75962237056973825</v>
      </c>
      <c r="K426" s="4">
        <f t="shared" si="108"/>
        <v>-9.6484457819494107E-2</v>
      </c>
      <c r="L426" s="2">
        <v>10208.8544921875</v>
      </c>
      <c r="M426" s="2">
        <v>15658.466796875</v>
      </c>
      <c r="N426" s="2">
        <v>18184.1875</v>
      </c>
      <c r="O426" s="2">
        <v>53400</v>
      </c>
      <c r="P426" s="4">
        <v>0.6519702672958374</v>
      </c>
      <c r="Q426" s="5">
        <f>'[1]Sheet1 orig w sums'!$N$1473</f>
        <v>0.77681666360810153</v>
      </c>
      <c r="R426" s="4">
        <f t="shared" si="109"/>
        <v>-0.12484639631226413</v>
      </c>
      <c r="S426" s="6">
        <f t="shared" si="116"/>
        <v>42368565</v>
      </c>
      <c r="T426" s="4">
        <f t="shared" si="110"/>
        <v>0.13123072618936907</v>
      </c>
      <c r="U426" s="6">
        <f t="shared" si="111"/>
        <v>977.45157568254263</v>
      </c>
      <c r="V426" s="2">
        <f t="shared" si="117"/>
        <v>4352.6339654423946</v>
      </c>
      <c r="W426" s="6">
        <f t="shared" si="118"/>
        <v>2833191.559300229</v>
      </c>
      <c r="X426" s="7">
        <f t="shared" si="112"/>
        <v>0.23936367602030031</v>
      </c>
      <c r="Y426" s="2">
        <f t="shared" si="119"/>
        <v>4352.6339654423946</v>
      </c>
      <c r="Z426" s="6">
        <f t="shared" si="120"/>
        <v>2833191.559300229</v>
      </c>
      <c r="AA426" s="8">
        <f t="shared" si="121"/>
        <v>217631698.27211973</v>
      </c>
      <c r="AB426" s="9">
        <f t="shared" si="113"/>
        <v>407.54999676426917</v>
      </c>
      <c r="AC426" s="10">
        <f t="shared" si="122"/>
        <v>141659577965.01132</v>
      </c>
      <c r="AD426" s="9">
        <f t="shared" si="114"/>
        <v>334.35066296206003</v>
      </c>
      <c r="AE426">
        <f t="shared" si="115"/>
        <v>1</v>
      </c>
      <c r="AF426" s="10">
        <f t="shared" si="123"/>
        <v>14508779.88480798</v>
      </c>
      <c r="AG426" s="10">
        <f t="shared" si="125"/>
        <v>9443971864.334095</v>
      </c>
      <c r="AH426" s="8">
        <f t="shared" si="124"/>
        <v>271.69999784284607</v>
      </c>
    </row>
    <row r="427" spans="1:34" x14ac:dyDescent="0.45">
      <c r="A427" s="3"/>
      <c r="B427">
        <v>22280</v>
      </c>
      <c r="C427" t="s">
        <v>118</v>
      </c>
      <c r="D427" t="s">
        <v>198</v>
      </c>
      <c r="E427" s="2">
        <v>11041</v>
      </c>
      <c r="F427" s="2">
        <v>14226</v>
      </c>
      <c r="G427" s="2">
        <v>15399</v>
      </c>
      <c r="H427" s="2">
        <v>34501</v>
      </c>
      <c r="I427" s="4">
        <v>0.77611416578292847</v>
      </c>
      <c r="J427" s="4">
        <f>'[1]Sheet1 orig w sums'!$I$1473</f>
        <v>0.75962237056973825</v>
      </c>
      <c r="K427" s="4">
        <f t="shared" si="108"/>
        <v>1.6491795213190219E-2</v>
      </c>
      <c r="L427" s="2">
        <v>13668.2529296875</v>
      </c>
      <c r="M427" s="2">
        <v>19133.232421875</v>
      </c>
      <c r="N427" s="2">
        <v>21851.4296875</v>
      </c>
      <c r="O427" s="2">
        <v>53155</v>
      </c>
      <c r="P427" s="4">
        <v>0.71437239646911621</v>
      </c>
      <c r="Q427" s="5">
        <f>'[1]Sheet1 orig w sums'!$N$1473</f>
        <v>0.77681666360810153</v>
      </c>
      <c r="R427" s="4">
        <f t="shared" si="109"/>
        <v>-6.2444267138985321E-2</v>
      </c>
      <c r="S427" s="6">
        <f t="shared" si="116"/>
        <v>42421720</v>
      </c>
      <c r="T427" s="4">
        <f t="shared" si="110"/>
        <v>0.1313953663949223</v>
      </c>
      <c r="U427" s="6">
        <f t="shared" si="111"/>
        <v>597.38033829192875</v>
      </c>
      <c r="V427" s="2">
        <f t="shared" si="117"/>
        <v>2387.5791818514972</v>
      </c>
      <c r="W427" s="6">
        <f t="shared" si="118"/>
        <v>2835579.1384820803</v>
      </c>
      <c r="X427" s="7">
        <f t="shared" si="112"/>
        <v>0.1092642090699127</v>
      </c>
      <c r="Y427" s="2">
        <f t="shared" si="119"/>
        <v>2387.5791818514972</v>
      </c>
      <c r="Z427" s="6">
        <f t="shared" si="120"/>
        <v>2835579.1384820803</v>
      </c>
      <c r="AA427" s="8">
        <f t="shared" si="121"/>
        <v>119378959.09257486</v>
      </c>
      <c r="AB427" s="9">
        <f t="shared" si="113"/>
        <v>224.58650943951625</v>
      </c>
      <c r="AC427" s="10">
        <f t="shared" si="122"/>
        <v>141778956924.10388</v>
      </c>
      <c r="AD427" s="9">
        <f t="shared" si="114"/>
        <v>334.21312696445096</v>
      </c>
      <c r="AE427">
        <f t="shared" si="115"/>
        <v>1</v>
      </c>
      <c r="AF427" s="10">
        <f t="shared" si="123"/>
        <v>7958597.2728383243</v>
      </c>
      <c r="AG427" s="10">
        <f t="shared" si="125"/>
        <v>9451930461.6069336</v>
      </c>
      <c r="AH427" s="8">
        <f t="shared" si="124"/>
        <v>149.72433962634418</v>
      </c>
    </row>
    <row r="428" spans="1:34" x14ac:dyDescent="0.45">
      <c r="A428" s="3"/>
      <c r="B428">
        <v>11940</v>
      </c>
      <c r="C428" t="s">
        <v>118</v>
      </c>
      <c r="D428" t="s">
        <v>199</v>
      </c>
      <c r="E428" s="2">
        <v>15419</v>
      </c>
      <c r="F428" s="2">
        <v>20747</v>
      </c>
      <c r="G428" s="2">
        <v>21947</v>
      </c>
      <c r="H428" s="2">
        <v>49015</v>
      </c>
      <c r="I428" s="4">
        <v>0.74319177865982056</v>
      </c>
      <c r="J428" s="4">
        <f>'[1]Sheet1 orig w sums'!$I$1473</f>
        <v>0.75962237056973825</v>
      </c>
      <c r="K428" s="4">
        <f t="shared" si="108"/>
        <v>-1.6430591909917691E-2</v>
      </c>
      <c r="L428" s="2">
        <v>13389.3037109375</v>
      </c>
      <c r="M428" s="2">
        <v>19646.494140625</v>
      </c>
      <c r="N428" s="2">
        <v>21173.580078125</v>
      </c>
      <c r="O428" s="2">
        <v>52773</v>
      </c>
      <c r="P428" s="4">
        <v>0.68151110410690308</v>
      </c>
      <c r="Q428" s="5">
        <f>'[1]Sheet1 orig w sums'!$N$1473</f>
        <v>0.77681666360810153</v>
      </c>
      <c r="R428" s="4">
        <f t="shared" si="109"/>
        <v>-9.5305559501198456E-2</v>
      </c>
      <c r="S428" s="6">
        <f t="shared" si="116"/>
        <v>42474493</v>
      </c>
      <c r="T428" s="4">
        <f t="shared" si="110"/>
        <v>0.13155882340870581</v>
      </c>
      <c r="U428" s="6">
        <f t="shared" si="111"/>
        <v>936.21005815464139</v>
      </c>
      <c r="V428" s="2">
        <f t="shared" si="117"/>
        <v>3701.2601745844236</v>
      </c>
      <c r="W428" s="6">
        <f t="shared" si="118"/>
        <v>2839280.3986566649</v>
      </c>
      <c r="X428" s="7">
        <f t="shared" si="112"/>
        <v>0.17480559078472968</v>
      </c>
      <c r="Y428" s="2">
        <f t="shared" si="119"/>
        <v>3701.2601745844236</v>
      </c>
      <c r="Z428" s="6">
        <f t="shared" si="120"/>
        <v>2839280.3986566649</v>
      </c>
      <c r="AA428" s="8">
        <f t="shared" si="121"/>
        <v>185063008.72922117</v>
      </c>
      <c r="AB428" s="9">
        <f t="shared" si="113"/>
        <v>350.67744628734607</v>
      </c>
      <c r="AC428" s="10">
        <f t="shared" si="122"/>
        <v>141964019932.8331</v>
      </c>
      <c r="AD428" s="9">
        <f t="shared" si="114"/>
        <v>334.23358327745808</v>
      </c>
      <c r="AE428">
        <f t="shared" si="115"/>
        <v>1</v>
      </c>
      <c r="AF428" s="10">
        <f t="shared" si="123"/>
        <v>12337533.915281411</v>
      </c>
      <c r="AG428" s="10">
        <f t="shared" si="125"/>
        <v>9464267995.5222149</v>
      </c>
      <c r="AH428" s="8">
        <f t="shared" si="124"/>
        <v>233.78496419156409</v>
      </c>
    </row>
    <row r="429" spans="1:34" x14ac:dyDescent="0.45">
      <c r="A429" s="3"/>
      <c r="B429">
        <v>22780</v>
      </c>
      <c r="C429" t="s">
        <v>118</v>
      </c>
      <c r="D429" t="s">
        <v>200</v>
      </c>
      <c r="E429" s="2">
        <v>9439</v>
      </c>
      <c r="F429" s="2">
        <v>13292</v>
      </c>
      <c r="G429" s="2">
        <v>12950</v>
      </c>
      <c r="H429" s="2">
        <v>41165</v>
      </c>
      <c r="I429" s="4">
        <v>0.71012639999389648</v>
      </c>
      <c r="J429" s="4">
        <f>'[1]Sheet1 orig w sums'!$I$1473</f>
        <v>0.75962237056973825</v>
      </c>
      <c r="K429" s="4">
        <f t="shared" si="108"/>
        <v>-4.9495970575841763E-2</v>
      </c>
      <c r="L429" s="2">
        <v>10674.2470703125</v>
      </c>
      <c r="M429" s="2">
        <v>15801.4208984375</v>
      </c>
      <c r="N429" s="2">
        <v>4624.9521484375</v>
      </c>
      <c r="O429" s="2">
        <v>52591</v>
      </c>
      <c r="P429" s="4">
        <v>0.67552453279495239</v>
      </c>
      <c r="Q429" s="5">
        <f>'[1]Sheet1 orig w sums'!$N$1473</f>
        <v>0.77681666360810153</v>
      </c>
      <c r="R429" s="4">
        <f t="shared" si="109"/>
        <v>-0.10129213081314914</v>
      </c>
      <c r="S429" s="6">
        <f t="shared" si="116"/>
        <v>42527084</v>
      </c>
      <c r="T429" s="4">
        <f t="shared" si="110"/>
        <v>0.13172171670285029</v>
      </c>
      <c r="U429" s="6">
        <f t="shared" si="111"/>
        <v>800.27979633907989</v>
      </c>
      <c r="V429" s="2">
        <f t="shared" si="117"/>
        <v>866.86577026205055</v>
      </c>
      <c r="W429" s="6">
        <f t="shared" si="118"/>
        <v>2840147.2644269271</v>
      </c>
      <c r="X429" s="7">
        <f t="shared" si="112"/>
        <v>0.18743237604196913</v>
      </c>
      <c r="Y429" s="2">
        <f t="shared" si="119"/>
        <v>866.86577026205055</v>
      </c>
      <c r="Z429" s="6">
        <f t="shared" si="120"/>
        <v>2840147.2644269271</v>
      </c>
      <c r="AA429" s="8">
        <f t="shared" si="121"/>
        <v>43343288.513102524</v>
      </c>
      <c r="AB429" s="9">
        <f t="shared" si="113"/>
        <v>82.415790749562703</v>
      </c>
      <c r="AC429" s="10">
        <f t="shared" si="122"/>
        <v>142007363221.34619</v>
      </c>
      <c r="AD429" s="9">
        <f t="shared" si="114"/>
        <v>333.92217350558576</v>
      </c>
      <c r="AE429">
        <f t="shared" si="115"/>
        <v>1</v>
      </c>
      <c r="AF429" s="10">
        <f t="shared" si="123"/>
        <v>2889552.5675401678</v>
      </c>
      <c r="AG429" s="10">
        <f t="shared" si="125"/>
        <v>9467157548.0897541</v>
      </c>
      <c r="AH429" s="8">
        <f t="shared" si="124"/>
        <v>54.943860499708464</v>
      </c>
    </row>
    <row r="430" spans="1:34" x14ac:dyDescent="0.45">
      <c r="A430" s="3"/>
      <c r="B430">
        <v>10860</v>
      </c>
      <c r="C430" t="s">
        <v>118</v>
      </c>
      <c r="D430" t="s">
        <v>201</v>
      </c>
      <c r="E430" s="2">
        <v>13148</v>
      </c>
      <c r="F430" s="2">
        <v>20359</v>
      </c>
      <c r="G430" s="2">
        <v>18628</v>
      </c>
      <c r="H430" s="2">
        <v>52446</v>
      </c>
      <c r="I430" s="4">
        <v>0.64580774307250977</v>
      </c>
      <c r="J430" s="4">
        <f>'[1]Sheet1 orig w sums'!$I$1473</f>
        <v>0.75962237056973825</v>
      </c>
      <c r="K430" s="4">
        <f t="shared" si="108"/>
        <v>-0.11381462749722848</v>
      </c>
      <c r="L430" s="2">
        <v>13210.723388671875</v>
      </c>
      <c r="M430" s="2">
        <v>19124.40478515625</v>
      </c>
      <c r="N430" s="2">
        <v>20261.870361328125</v>
      </c>
      <c r="O430" s="2">
        <v>52547</v>
      </c>
      <c r="P430" s="4">
        <v>0.69077825546264648</v>
      </c>
      <c r="Q430" s="5">
        <f>'[1]Sheet1 orig w sums'!$N$1473</f>
        <v>0.77681666360810153</v>
      </c>
      <c r="R430" s="4">
        <f t="shared" si="109"/>
        <v>-8.6038408145455048E-2</v>
      </c>
      <c r="S430" s="6">
        <f t="shared" si="116"/>
        <v>42579631</v>
      </c>
      <c r="T430" s="4">
        <f t="shared" si="110"/>
        <v>0.131884473713126</v>
      </c>
      <c r="U430" s="6">
        <f t="shared" si="111"/>
        <v>822.7166722220835</v>
      </c>
      <c r="V430" s="2">
        <f t="shared" si="117"/>
        <v>3154.5923085032168</v>
      </c>
      <c r="W430" s="6">
        <f t="shared" si="118"/>
        <v>2843301.8567354302</v>
      </c>
      <c r="X430" s="7">
        <f t="shared" si="112"/>
        <v>0.15569107156682249</v>
      </c>
      <c r="Y430" s="2">
        <f t="shared" si="119"/>
        <v>3154.5923085032168</v>
      </c>
      <c r="Z430" s="6">
        <f t="shared" si="120"/>
        <v>2843301.8567354302</v>
      </c>
      <c r="AA430" s="8">
        <f t="shared" si="121"/>
        <v>157729615.42516086</v>
      </c>
      <c r="AB430" s="9">
        <f t="shared" si="113"/>
        <v>300.16864031278828</v>
      </c>
      <c r="AC430" s="10">
        <f t="shared" si="122"/>
        <v>142165092836.77136</v>
      </c>
      <c r="AD430" s="9">
        <f t="shared" si="114"/>
        <v>333.88051868455921</v>
      </c>
      <c r="AE430">
        <f t="shared" si="115"/>
        <v>1</v>
      </c>
      <c r="AF430" s="10">
        <f t="shared" si="123"/>
        <v>10515307.695010724</v>
      </c>
      <c r="AG430" s="10">
        <f t="shared" si="125"/>
        <v>9477672855.7847652</v>
      </c>
      <c r="AH430" s="8">
        <f t="shared" si="124"/>
        <v>200.11242687519217</v>
      </c>
    </row>
    <row r="431" spans="1:34" x14ac:dyDescent="0.45">
      <c r="A431" s="3"/>
      <c r="B431">
        <v>42460</v>
      </c>
      <c r="C431" t="s">
        <v>118</v>
      </c>
      <c r="D431" t="s">
        <v>202</v>
      </c>
      <c r="E431" s="2">
        <v>17614</v>
      </c>
      <c r="F431" s="2">
        <v>23213</v>
      </c>
      <c r="G431" s="2">
        <v>24982</v>
      </c>
      <c r="H431" s="2">
        <v>53926</v>
      </c>
      <c r="I431" s="4">
        <v>0.75879895687103271</v>
      </c>
      <c r="J431" s="4">
        <f>'[1]Sheet1 orig w sums'!$I$1473</f>
        <v>0.75962237056973825</v>
      </c>
      <c r="K431" s="4">
        <f t="shared" si="108"/>
        <v>-8.2341369870553294E-4</v>
      </c>
      <c r="L431" s="2">
        <v>12905.806640625</v>
      </c>
      <c r="M431" s="2">
        <v>19601.853515625</v>
      </c>
      <c r="N431" s="2">
        <v>20194.173828125</v>
      </c>
      <c r="O431" s="2">
        <v>52094</v>
      </c>
      <c r="P431" s="4">
        <v>0.65839725732803345</v>
      </c>
      <c r="Q431" s="5">
        <f>'[1]Sheet1 orig w sums'!$N$1473</f>
        <v>0.77681666360810153</v>
      </c>
      <c r="R431" s="4">
        <f t="shared" si="109"/>
        <v>-0.11841940628006808</v>
      </c>
      <c r="S431" s="6">
        <f t="shared" si="116"/>
        <v>42631725</v>
      </c>
      <c r="T431" s="4">
        <f t="shared" si="110"/>
        <v>0.13204582761902556</v>
      </c>
      <c r="U431" s="6">
        <f t="shared" si="111"/>
        <v>1160.619927654589</v>
      </c>
      <c r="V431" s="2">
        <f t="shared" si="117"/>
        <v>4540.1580118334223</v>
      </c>
      <c r="W431" s="6">
        <f t="shared" si="118"/>
        <v>2847842.0147472634</v>
      </c>
      <c r="X431" s="7">
        <f t="shared" si="112"/>
        <v>0.22482514266120732</v>
      </c>
      <c r="Y431" s="2">
        <f t="shared" si="119"/>
        <v>4540.1580118334223</v>
      </c>
      <c r="Z431" s="6">
        <f t="shared" si="120"/>
        <v>2847842.0147472634</v>
      </c>
      <c r="AA431" s="8">
        <f t="shared" si="121"/>
        <v>227007900.59167111</v>
      </c>
      <c r="AB431" s="9">
        <f t="shared" si="113"/>
        <v>435.76592427471707</v>
      </c>
      <c r="AC431" s="10">
        <f t="shared" si="122"/>
        <v>142392100737.36304</v>
      </c>
      <c r="AD431" s="9">
        <f t="shared" si="114"/>
        <v>334.0050179469938</v>
      </c>
      <c r="AE431">
        <f t="shared" si="115"/>
        <v>1</v>
      </c>
      <c r="AF431" s="10">
        <f t="shared" si="123"/>
        <v>15133860.039444739</v>
      </c>
      <c r="AG431" s="10">
        <f t="shared" si="125"/>
        <v>9492806715.8242092</v>
      </c>
      <c r="AH431" s="8">
        <f t="shared" si="124"/>
        <v>290.51061618314469</v>
      </c>
    </row>
    <row r="432" spans="1:34" x14ac:dyDescent="0.45">
      <c r="A432" s="3"/>
      <c r="B432">
        <v>27380</v>
      </c>
      <c r="C432" t="s">
        <v>118</v>
      </c>
      <c r="D432" t="s">
        <v>203</v>
      </c>
      <c r="E432" s="2">
        <v>12526</v>
      </c>
      <c r="F432" s="2">
        <v>18647</v>
      </c>
      <c r="G432" s="2">
        <v>18691</v>
      </c>
      <c r="H432" s="2">
        <v>46659</v>
      </c>
      <c r="I432" s="4">
        <v>0.67174345254898071</v>
      </c>
      <c r="J432" s="4">
        <f>'[1]Sheet1 orig w sums'!$I$1473</f>
        <v>0.75962237056973825</v>
      </c>
      <c r="K432" s="4">
        <f t="shared" si="108"/>
        <v>-8.7878918020757535E-2</v>
      </c>
      <c r="L432" s="2">
        <v>12790.064453125</v>
      </c>
      <c r="M432" s="2">
        <v>18687.37890625</v>
      </c>
      <c r="N432" s="2">
        <v>20358.236328125</v>
      </c>
      <c r="O432" s="2">
        <v>51903</v>
      </c>
      <c r="P432" s="4">
        <v>0.68442261219024658</v>
      </c>
      <c r="Q432" s="5">
        <f>'[1]Sheet1 orig w sums'!$N$1473</f>
        <v>0.77681666360810153</v>
      </c>
      <c r="R432" s="4">
        <f t="shared" si="109"/>
        <v>-9.239405141785495E-2</v>
      </c>
      <c r="S432" s="6">
        <f t="shared" si="116"/>
        <v>42683628</v>
      </c>
      <c r="T432" s="4">
        <f t="shared" si="110"/>
        <v>0.13220658992904025</v>
      </c>
      <c r="U432" s="6">
        <f t="shared" si="111"/>
        <v>863.30132376450024</v>
      </c>
      <c r="V432" s="2">
        <f t="shared" si="117"/>
        <v>3435.3408530491561</v>
      </c>
      <c r="W432" s="6">
        <f t="shared" si="118"/>
        <v>2851277.3556003124</v>
      </c>
      <c r="X432" s="7">
        <f t="shared" si="112"/>
        <v>0.1687445217591475</v>
      </c>
      <c r="Y432" s="2">
        <f t="shared" si="119"/>
        <v>3435.3408530491561</v>
      </c>
      <c r="Z432" s="6">
        <f t="shared" si="120"/>
        <v>2851277.3556003124</v>
      </c>
      <c r="AA432" s="8">
        <f t="shared" si="121"/>
        <v>171767042.6524578</v>
      </c>
      <c r="AB432" s="9">
        <f t="shared" si="113"/>
        <v>330.93856357524191</v>
      </c>
      <c r="AC432" s="10">
        <f t="shared" si="122"/>
        <v>142563867780.0155</v>
      </c>
      <c r="AD432" s="9">
        <f t="shared" si="114"/>
        <v>334.0012891594302</v>
      </c>
      <c r="AE432">
        <f t="shared" si="115"/>
        <v>1</v>
      </c>
      <c r="AF432" s="10">
        <f t="shared" si="123"/>
        <v>11451136.176830519</v>
      </c>
      <c r="AG432" s="10">
        <f t="shared" si="125"/>
        <v>9504257852.0010395</v>
      </c>
      <c r="AH432" s="8">
        <f t="shared" si="124"/>
        <v>220.62570905016125</v>
      </c>
    </row>
    <row r="433" spans="1:34" x14ac:dyDescent="0.45">
      <c r="A433" s="3"/>
      <c r="B433">
        <v>34020</v>
      </c>
      <c r="C433" t="s">
        <v>118</v>
      </c>
      <c r="D433" t="s">
        <v>204</v>
      </c>
      <c r="E433" s="2">
        <v>14967</v>
      </c>
      <c r="F433" s="2">
        <v>22451</v>
      </c>
      <c r="G433" s="2">
        <v>20176</v>
      </c>
      <c r="H433" s="2">
        <v>53500</v>
      </c>
      <c r="I433" s="4">
        <v>0.66665184497833252</v>
      </c>
      <c r="J433" s="4">
        <f>'[1]Sheet1 orig w sums'!$I$1473</f>
        <v>0.75962237056973825</v>
      </c>
      <c r="K433" s="4">
        <f t="shared" si="108"/>
        <v>-9.2970525591405728E-2</v>
      </c>
      <c r="L433" s="2">
        <v>12889.2470703125</v>
      </c>
      <c r="M433" s="2">
        <v>19773.140625</v>
      </c>
      <c r="N433" s="2">
        <v>20125.986328125</v>
      </c>
      <c r="O433" s="2">
        <v>51734</v>
      </c>
      <c r="P433" s="4">
        <v>0.65185636281967163</v>
      </c>
      <c r="Q433" s="5">
        <f>'[1]Sheet1 orig w sums'!$N$1473</f>
        <v>0.77681666360810153</v>
      </c>
      <c r="R433" s="4">
        <f t="shared" si="109"/>
        <v>-0.1249603007884299</v>
      </c>
      <c r="S433" s="6">
        <f t="shared" si="116"/>
        <v>42735362</v>
      </c>
      <c r="T433" s="4">
        <f t="shared" si="110"/>
        <v>0.13236682878510442</v>
      </c>
      <c r="U433" s="6">
        <f t="shared" si="111"/>
        <v>1235.4288000159613</v>
      </c>
      <c r="V433" s="2">
        <f t="shared" si="117"/>
        <v>4822.6678802213146</v>
      </c>
      <c r="W433" s="6">
        <f t="shared" si="118"/>
        <v>2856100.0234805336</v>
      </c>
      <c r="X433" s="7">
        <f t="shared" si="112"/>
        <v>0.23962392707590641</v>
      </c>
      <c r="Y433" s="2">
        <f t="shared" si="119"/>
        <v>4822.6678802213146</v>
      </c>
      <c r="Z433" s="6">
        <f t="shared" si="120"/>
        <v>2856100.0234805336</v>
      </c>
      <c r="AA433" s="8">
        <f t="shared" si="121"/>
        <v>241133394.01106572</v>
      </c>
      <c r="AB433" s="9">
        <f t="shared" si="113"/>
        <v>466.10235823842294</v>
      </c>
      <c r="AC433" s="10">
        <f t="shared" si="122"/>
        <v>142805001174.02658</v>
      </c>
      <c r="AD433" s="9">
        <f t="shared" si="114"/>
        <v>334.16120629568223</v>
      </c>
      <c r="AE433">
        <f t="shared" si="115"/>
        <v>1</v>
      </c>
      <c r="AF433" s="10">
        <f t="shared" si="123"/>
        <v>16075559.600737715</v>
      </c>
      <c r="AG433" s="10">
        <f t="shared" si="125"/>
        <v>9520333411.601778</v>
      </c>
      <c r="AH433" s="8">
        <f t="shared" si="124"/>
        <v>310.73490549228194</v>
      </c>
    </row>
    <row r="434" spans="1:34" x14ac:dyDescent="0.45">
      <c r="A434" s="3"/>
      <c r="B434">
        <v>39940</v>
      </c>
      <c r="C434" t="s">
        <v>118</v>
      </c>
      <c r="D434" t="s">
        <v>205</v>
      </c>
      <c r="E434" s="2">
        <v>8471</v>
      </c>
      <c r="F434" s="2">
        <v>10597</v>
      </c>
      <c r="G434" s="2">
        <v>16760</v>
      </c>
      <c r="H434" s="2">
        <v>39286</v>
      </c>
      <c r="I434" s="4">
        <v>0.7993772029876709</v>
      </c>
      <c r="J434" s="4">
        <f>'[1]Sheet1 orig w sums'!$I$1473</f>
        <v>0.75962237056973825</v>
      </c>
      <c r="K434" s="4">
        <f t="shared" si="108"/>
        <v>3.9754832417932651E-2</v>
      </c>
      <c r="L434" s="2">
        <v>11084.424072265625</v>
      </c>
      <c r="M434" s="2">
        <v>15943.98486328125</v>
      </c>
      <c r="N434" s="2">
        <v>23167.90283203125</v>
      </c>
      <c r="O434" s="2">
        <v>51670</v>
      </c>
      <c r="P434" s="4">
        <v>0.69521039724349976</v>
      </c>
      <c r="Q434" s="5">
        <f>'[1]Sheet1 orig w sums'!$N$1473</f>
        <v>0.77681666360810153</v>
      </c>
      <c r="R434" s="4">
        <f t="shared" si="109"/>
        <v>-8.1606266364601776E-2</v>
      </c>
      <c r="S434" s="6">
        <f t="shared" si="116"/>
        <v>42787032</v>
      </c>
      <c r="T434" s="4">
        <f t="shared" si="110"/>
        <v>0.13252686941008676</v>
      </c>
      <c r="U434" s="6">
        <f t="shared" si="111"/>
        <v>650.56453783305426</v>
      </c>
      <c r="V434" s="2">
        <f t="shared" si="117"/>
        <v>3399.4134246888302</v>
      </c>
      <c r="W434" s="6">
        <f t="shared" si="118"/>
        <v>2859499.4369052225</v>
      </c>
      <c r="X434" s="7">
        <f t="shared" si="112"/>
        <v>0.1467294406979687</v>
      </c>
      <c r="Y434" s="2">
        <f t="shared" si="119"/>
        <v>3399.4134246888302</v>
      </c>
      <c r="Z434" s="6">
        <f t="shared" si="120"/>
        <v>2859499.4369052225</v>
      </c>
      <c r="AA434" s="8">
        <f t="shared" si="121"/>
        <v>169970671.23444152</v>
      </c>
      <c r="AB434" s="9">
        <f t="shared" si="113"/>
        <v>328.95426985570253</v>
      </c>
      <c r="AC434" s="10">
        <f t="shared" si="122"/>
        <v>142974971845.26102</v>
      </c>
      <c r="AD434" s="9">
        <f t="shared" si="114"/>
        <v>334.15491835297439</v>
      </c>
      <c r="AE434">
        <f t="shared" si="115"/>
        <v>1</v>
      </c>
      <c r="AF434" s="10">
        <f t="shared" si="123"/>
        <v>11331378.0822961</v>
      </c>
      <c r="AG434" s="10">
        <f t="shared" si="125"/>
        <v>9531664789.6840744</v>
      </c>
      <c r="AH434" s="8">
        <f t="shared" si="124"/>
        <v>219.30284657046835</v>
      </c>
    </row>
    <row r="435" spans="1:34" x14ac:dyDescent="0.45">
      <c r="A435" s="3"/>
      <c r="B435">
        <v>35020</v>
      </c>
      <c r="C435" t="s">
        <v>118</v>
      </c>
      <c r="D435" t="s">
        <v>206</v>
      </c>
      <c r="E435" s="2">
        <v>13910</v>
      </c>
      <c r="F435" s="2">
        <v>21416</v>
      </c>
      <c r="G435" s="2">
        <v>19712</v>
      </c>
      <c r="H435" s="2">
        <v>54587</v>
      </c>
      <c r="I435" s="4">
        <v>0.64951437711715698</v>
      </c>
      <c r="J435" s="4">
        <f>'[1]Sheet1 orig w sums'!$I$1473</f>
        <v>0.75962237056973825</v>
      </c>
      <c r="K435" s="4">
        <f t="shared" si="108"/>
        <v>-0.11010799345258127</v>
      </c>
      <c r="L435" s="2">
        <v>10221.54345703125</v>
      </c>
      <c r="M435" s="2">
        <v>19394.58447265625</v>
      </c>
      <c r="N435" s="2">
        <v>17316.03662109375</v>
      </c>
      <c r="O435" s="2">
        <v>51568</v>
      </c>
      <c r="P435" s="4">
        <v>0.5270308256149292</v>
      </c>
      <c r="Q435" s="5">
        <f>'[1]Sheet1 orig w sums'!$N$1473</f>
        <v>0.77681666360810153</v>
      </c>
      <c r="R435" s="4">
        <f t="shared" si="109"/>
        <v>-0.24978583799317233</v>
      </c>
      <c r="S435" s="6">
        <f t="shared" si="116"/>
        <v>42838600</v>
      </c>
      <c r="T435" s="4">
        <f t="shared" si="110"/>
        <v>0.13268659410428241</v>
      </c>
      <c r="U435" s="6">
        <f t="shared" si="111"/>
        <v>2422.2462675159049</v>
      </c>
      <c r="V435" s="2">
        <f t="shared" si="117"/>
        <v>10258.652533722927</v>
      </c>
      <c r="W435" s="6">
        <f t="shared" si="118"/>
        <v>2869758.0894389455</v>
      </c>
      <c r="X435" s="7">
        <f t="shared" si="112"/>
        <v>0.59243652333387997</v>
      </c>
      <c r="Y435" s="2">
        <f t="shared" si="119"/>
        <v>10258.652533722927</v>
      </c>
      <c r="Z435" s="6">
        <f t="shared" si="120"/>
        <v>2869758.0894389455</v>
      </c>
      <c r="AA435" s="8">
        <f t="shared" si="121"/>
        <v>512932626.68614632</v>
      </c>
      <c r="AB435" s="9">
        <f t="shared" si="113"/>
        <v>994.67232913075225</v>
      </c>
      <c r="AC435" s="10">
        <f t="shared" si="122"/>
        <v>143487904471.94717</v>
      </c>
      <c r="AD435" s="9">
        <f t="shared" si="114"/>
        <v>334.95003214845298</v>
      </c>
      <c r="AE435">
        <f t="shared" si="115"/>
        <v>1</v>
      </c>
      <c r="AF435" s="10">
        <f t="shared" si="123"/>
        <v>34195508.445743084</v>
      </c>
      <c r="AG435" s="10">
        <f t="shared" si="125"/>
        <v>9565860298.129818</v>
      </c>
      <c r="AH435" s="8">
        <f t="shared" si="124"/>
        <v>663.11488608716809</v>
      </c>
    </row>
    <row r="436" spans="1:34" x14ac:dyDescent="0.45">
      <c r="A436" s="3"/>
      <c r="B436">
        <v>10760</v>
      </c>
      <c r="C436" t="s">
        <v>118</v>
      </c>
      <c r="D436" t="s">
        <v>207</v>
      </c>
      <c r="E436" s="2">
        <v>15811</v>
      </c>
      <c r="F436" s="2">
        <v>22162</v>
      </c>
      <c r="G436" s="2">
        <v>22073</v>
      </c>
      <c r="H436" s="2">
        <v>53677</v>
      </c>
      <c r="I436" s="4">
        <v>0.71342837810516357</v>
      </c>
      <c r="J436" s="4">
        <f>'[1]Sheet1 orig w sums'!$I$1473</f>
        <v>0.75962237056973825</v>
      </c>
      <c r="K436" s="4">
        <f t="shared" si="108"/>
        <v>-4.6193992464574674E-2</v>
      </c>
      <c r="L436" s="2">
        <v>11922.794921875</v>
      </c>
      <c r="M436" s="2">
        <v>18070.74853515625</v>
      </c>
      <c r="N436" s="2">
        <v>19193.45458984375</v>
      </c>
      <c r="O436" s="2">
        <v>51491</v>
      </c>
      <c r="P436" s="4">
        <v>0.65978425741195679</v>
      </c>
      <c r="Q436" s="5">
        <f>'[1]Sheet1 orig w sums'!$N$1473</f>
        <v>0.77681666360810153</v>
      </c>
      <c r="R436" s="4">
        <f t="shared" si="109"/>
        <v>-0.11703240619614474</v>
      </c>
      <c r="S436" s="6">
        <f t="shared" si="116"/>
        <v>42890091</v>
      </c>
      <c r="T436" s="4">
        <f t="shared" si="110"/>
        <v>0.13284608030170772</v>
      </c>
      <c r="U436" s="6">
        <f t="shared" si="111"/>
        <v>1057.4315914173969</v>
      </c>
      <c r="V436" s="2">
        <f t="shared" si="117"/>
        <v>4255.664331376478</v>
      </c>
      <c r="W436" s="6">
        <f t="shared" si="118"/>
        <v>2874013.7537703221</v>
      </c>
      <c r="X436" s="7">
        <f t="shared" si="112"/>
        <v>0.22172477140349556</v>
      </c>
      <c r="Y436" s="2">
        <f t="shared" si="119"/>
        <v>4255.664331376478</v>
      </c>
      <c r="Z436" s="6">
        <f t="shared" si="120"/>
        <v>2874013.7537703221</v>
      </c>
      <c r="AA436" s="8">
        <f t="shared" si="121"/>
        <v>212783216.5688239</v>
      </c>
      <c r="AB436" s="9">
        <f t="shared" si="113"/>
        <v>413.24351162110639</v>
      </c>
      <c r="AC436" s="10">
        <f t="shared" si="122"/>
        <v>143700687688.51599</v>
      </c>
      <c r="AD436" s="9">
        <f t="shared" si="114"/>
        <v>335.04402610970448</v>
      </c>
      <c r="AE436">
        <f t="shared" si="115"/>
        <v>1</v>
      </c>
      <c r="AF436" s="10">
        <f t="shared" si="123"/>
        <v>14185547.771254927</v>
      </c>
      <c r="AG436" s="10">
        <f t="shared" si="125"/>
        <v>9580045845.9010735</v>
      </c>
      <c r="AH436" s="8">
        <f t="shared" si="124"/>
        <v>275.49567441407095</v>
      </c>
    </row>
    <row r="437" spans="1:34" x14ac:dyDescent="0.45">
      <c r="A437" s="3"/>
      <c r="B437">
        <v>20060</v>
      </c>
      <c r="C437" t="s">
        <v>118</v>
      </c>
      <c r="D437" t="s">
        <v>208</v>
      </c>
      <c r="E437" s="2">
        <v>13160</v>
      </c>
      <c r="F437" s="2">
        <v>19192</v>
      </c>
      <c r="G437" s="2">
        <v>18853</v>
      </c>
      <c r="H437" s="2">
        <v>45022</v>
      </c>
      <c r="I437" s="4">
        <v>0.68570238351821899</v>
      </c>
      <c r="J437" s="4">
        <f>'[1]Sheet1 orig w sums'!$I$1473</f>
        <v>0.75962237056973825</v>
      </c>
      <c r="K437" s="4">
        <f t="shared" si="108"/>
        <v>-7.3919987051519254E-2</v>
      </c>
      <c r="L437" s="2">
        <v>12635.135498046875</v>
      </c>
      <c r="M437" s="2">
        <v>20497.51025390625</v>
      </c>
      <c r="N437" s="2">
        <v>19786.229736328125</v>
      </c>
      <c r="O437" s="2">
        <v>51226</v>
      </c>
      <c r="P437" s="4">
        <v>0.61642295122146606</v>
      </c>
      <c r="Q437" s="5">
        <f>'[1]Sheet1 orig w sums'!$N$1473</f>
        <v>0.77681666360810153</v>
      </c>
      <c r="R437" s="4">
        <f t="shared" si="109"/>
        <v>-0.16039371238663547</v>
      </c>
      <c r="S437" s="6">
        <f t="shared" si="116"/>
        <v>42941317</v>
      </c>
      <c r="T437" s="4">
        <f t="shared" si="110"/>
        <v>0.13300474569855975</v>
      </c>
      <c r="U437" s="6">
        <f t="shared" si="111"/>
        <v>1643.8358821535751</v>
      </c>
      <c r="V437" s="2">
        <f t="shared" si="117"/>
        <v>6435.4898327243836</v>
      </c>
      <c r="W437" s="6">
        <f t="shared" si="118"/>
        <v>2880449.2436030465</v>
      </c>
      <c r="X437" s="7">
        <f t="shared" si="112"/>
        <v>0.32525094060282878</v>
      </c>
      <c r="Y437" s="2">
        <f t="shared" si="119"/>
        <v>6435.4898327243836</v>
      </c>
      <c r="Z437" s="6">
        <f t="shared" si="120"/>
        <v>2880449.2436030465</v>
      </c>
      <c r="AA437" s="8">
        <f t="shared" si="121"/>
        <v>321774491.6362192</v>
      </c>
      <c r="AB437" s="9">
        <f t="shared" si="113"/>
        <v>628.14682316835047</v>
      </c>
      <c r="AC437" s="10">
        <f t="shared" si="122"/>
        <v>144022462180.15222</v>
      </c>
      <c r="AD437" s="9">
        <f t="shared" si="114"/>
        <v>335.39367732981322</v>
      </c>
      <c r="AE437">
        <f t="shared" si="115"/>
        <v>1</v>
      </c>
      <c r="AF437" s="10">
        <f t="shared" si="123"/>
        <v>21451632.775747947</v>
      </c>
      <c r="AG437" s="10">
        <f t="shared" si="125"/>
        <v>9601497478.6768208</v>
      </c>
      <c r="AH437" s="8">
        <f t="shared" si="124"/>
        <v>418.76454877890029</v>
      </c>
    </row>
    <row r="438" spans="1:34" x14ac:dyDescent="0.45">
      <c r="A438" s="3"/>
      <c r="B438">
        <v>22860</v>
      </c>
      <c r="C438" t="s">
        <v>118</v>
      </c>
      <c r="D438" t="s">
        <v>209</v>
      </c>
      <c r="E438" s="2">
        <v>11708</v>
      </c>
      <c r="F438" s="2">
        <v>17869</v>
      </c>
      <c r="G438" s="2">
        <v>16520</v>
      </c>
      <c r="H438" s="2">
        <v>52531</v>
      </c>
      <c r="I438" s="4">
        <v>0.65521293878555298</v>
      </c>
      <c r="J438" s="4">
        <f>'[1]Sheet1 orig w sums'!$I$1473</f>
        <v>0.75962237056973825</v>
      </c>
      <c r="K438" s="4">
        <f t="shared" si="108"/>
        <v>-0.10440943178418527</v>
      </c>
      <c r="L438" s="2">
        <v>11428.34765625</v>
      </c>
      <c r="M438" s="2">
        <v>17375.875</v>
      </c>
      <c r="N438" s="2">
        <v>11657.552734375</v>
      </c>
      <c r="O438" s="2">
        <v>51007</v>
      </c>
      <c r="P438" s="4">
        <v>0.65771353244781494</v>
      </c>
      <c r="Q438" s="5">
        <f>'[1]Sheet1 orig w sums'!$N$1473</f>
        <v>0.77681666360810153</v>
      </c>
      <c r="R438" s="4">
        <f t="shared" si="109"/>
        <v>-0.11910313116028659</v>
      </c>
      <c r="S438" s="6">
        <f t="shared" si="116"/>
        <v>42992324</v>
      </c>
      <c r="T438" s="4">
        <f t="shared" si="110"/>
        <v>0.1331627327734286</v>
      </c>
      <c r="U438" s="6">
        <f t="shared" si="111"/>
        <v>1034.7605595748723</v>
      </c>
      <c r="V438" s="2">
        <f t="shared" si="117"/>
        <v>2638.7838718089965</v>
      </c>
      <c r="W438" s="6">
        <f t="shared" si="118"/>
        <v>2883088.0274748555</v>
      </c>
      <c r="X438" s="7">
        <f t="shared" si="112"/>
        <v>0.22635830452029007</v>
      </c>
      <c r="Y438" s="2">
        <f t="shared" si="119"/>
        <v>2638.7838718089965</v>
      </c>
      <c r="Z438" s="6">
        <f t="shared" si="120"/>
        <v>2883088.0274748555</v>
      </c>
      <c r="AA438" s="8">
        <f t="shared" si="121"/>
        <v>131939193.59044982</v>
      </c>
      <c r="AB438" s="9">
        <f t="shared" si="113"/>
        <v>258.66879759729022</v>
      </c>
      <c r="AC438" s="10">
        <f t="shared" si="122"/>
        <v>144154401373.74268</v>
      </c>
      <c r="AD438" s="9">
        <f t="shared" si="114"/>
        <v>335.30264931419543</v>
      </c>
      <c r="AE438">
        <f t="shared" si="115"/>
        <v>1</v>
      </c>
      <c r="AF438" s="10">
        <f t="shared" si="123"/>
        <v>8795946.239363322</v>
      </c>
      <c r="AG438" s="10">
        <f t="shared" si="125"/>
        <v>9610293424.9161835</v>
      </c>
      <c r="AH438" s="8">
        <f t="shared" si="124"/>
        <v>172.44586506486016</v>
      </c>
    </row>
    <row r="439" spans="1:34" x14ac:dyDescent="0.45">
      <c r="A439" s="3"/>
      <c r="B439">
        <v>23660</v>
      </c>
      <c r="C439" t="s">
        <v>118</v>
      </c>
      <c r="D439" t="s">
        <v>210</v>
      </c>
      <c r="E439" s="2">
        <v>17294</v>
      </c>
      <c r="F439" s="2">
        <v>22671</v>
      </c>
      <c r="G439" s="2">
        <v>25485</v>
      </c>
      <c r="H439" s="2">
        <v>55836</v>
      </c>
      <c r="I439" s="4">
        <v>0.76282477378845215</v>
      </c>
      <c r="J439" s="4">
        <f>'[1]Sheet1 orig w sums'!$I$1473</f>
        <v>0.75962237056973825</v>
      </c>
      <c r="K439" s="4">
        <f t="shared" si="108"/>
        <v>3.2024032187139007E-3</v>
      </c>
      <c r="L439" s="2">
        <v>12327.6171875</v>
      </c>
      <c r="M439" s="2">
        <v>17843.24609375</v>
      </c>
      <c r="N439" s="2">
        <v>21208.20703125</v>
      </c>
      <c r="O439" s="2">
        <v>50999</v>
      </c>
      <c r="P439" s="4">
        <v>0.69088423252105713</v>
      </c>
      <c r="Q439" s="5">
        <f>'[1]Sheet1 orig w sums'!$N$1473</f>
        <v>0.77681666360810153</v>
      </c>
      <c r="R439" s="4">
        <f t="shared" si="109"/>
        <v>-8.5932431087044403E-2</v>
      </c>
      <c r="S439" s="6">
        <f t="shared" si="116"/>
        <v>43043323</v>
      </c>
      <c r="T439" s="4">
        <f t="shared" si="110"/>
        <v>0.13332069506941224</v>
      </c>
      <c r="U439" s="6">
        <f t="shared" si="111"/>
        <v>766.65675766017307</v>
      </c>
      <c r="V439" s="2">
        <f t="shared" si="117"/>
        <v>3297.3556428347297</v>
      </c>
      <c r="W439" s="6">
        <f t="shared" si="118"/>
        <v>2886385.3831176902</v>
      </c>
      <c r="X439" s="7">
        <f t="shared" si="112"/>
        <v>0.15547545523184123</v>
      </c>
      <c r="Y439" s="2">
        <f t="shared" si="119"/>
        <v>3297.3556428347297</v>
      </c>
      <c r="Z439" s="6">
        <f t="shared" si="120"/>
        <v>2886385.3831176902</v>
      </c>
      <c r="AA439" s="8">
        <f t="shared" si="121"/>
        <v>164867782.14173648</v>
      </c>
      <c r="AB439" s="9">
        <f t="shared" si="113"/>
        <v>323.27649981712676</v>
      </c>
      <c r="AC439" s="10">
        <f t="shared" si="122"/>
        <v>144319269155.8844</v>
      </c>
      <c r="AD439" s="9">
        <f t="shared" si="114"/>
        <v>335.28840037718368</v>
      </c>
      <c r="AE439">
        <f t="shared" si="115"/>
        <v>1</v>
      </c>
      <c r="AF439" s="10">
        <f t="shared" si="123"/>
        <v>10991185.476115765</v>
      </c>
      <c r="AG439" s="10">
        <f t="shared" si="125"/>
        <v>9621284610.3922997</v>
      </c>
      <c r="AH439" s="8">
        <f t="shared" si="124"/>
        <v>215.51766654475117</v>
      </c>
    </row>
    <row r="440" spans="1:34" x14ac:dyDescent="0.45">
      <c r="A440" s="3"/>
      <c r="B440">
        <v>31660</v>
      </c>
      <c r="C440" t="s">
        <v>118</v>
      </c>
      <c r="D440" t="s">
        <v>211</v>
      </c>
      <c r="E440" s="2">
        <v>14918</v>
      </c>
      <c r="F440" s="2">
        <v>23592</v>
      </c>
      <c r="G440" s="2">
        <v>20104</v>
      </c>
      <c r="H440" s="2">
        <v>51134</v>
      </c>
      <c r="I440" s="4">
        <v>0.63233298063278198</v>
      </c>
      <c r="J440" s="4">
        <f>'[1]Sheet1 orig w sums'!$I$1473</f>
        <v>0.75962237056973825</v>
      </c>
      <c r="K440" s="4">
        <f t="shared" si="108"/>
        <v>-0.12728938993695627</v>
      </c>
      <c r="L440" s="2">
        <v>12960.59375</v>
      </c>
      <c r="M440" s="2">
        <v>20477.65625</v>
      </c>
      <c r="N440" s="2">
        <v>20198.353515625</v>
      </c>
      <c r="O440" s="2">
        <v>50692</v>
      </c>
      <c r="P440" s="4">
        <v>0.63291394710540771</v>
      </c>
      <c r="Q440" s="5">
        <f>'[1]Sheet1 orig w sums'!$N$1473</f>
        <v>0.77681666360810153</v>
      </c>
      <c r="R440" s="4">
        <f t="shared" si="109"/>
        <v>-0.14390271650269382</v>
      </c>
      <c r="S440" s="6">
        <f t="shared" si="116"/>
        <v>43094015</v>
      </c>
      <c r="T440" s="4">
        <f t="shared" si="110"/>
        <v>0.13347770647567514</v>
      </c>
      <c r="U440" s="6">
        <f t="shared" si="111"/>
        <v>1473.395180991683</v>
      </c>
      <c r="V440" s="2">
        <f t="shared" si="117"/>
        <v>5740.5079790206928</v>
      </c>
      <c r="W440" s="6">
        <f t="shared" si="118"/>
        <v>2892125.8910967107</v>
      </c>
      <c r="X440" s="7">
        <f t="shared" si="112"/>
        <v>0.28420672876033992</v>
      </c>
      <c r="Y440" s="2">
        <f t="shared" si="119"/>
        <v>5740.5079790206928</v>
      </c>
      <c r="Z440" s="6">
        <f t="shared" si="120"/>
        <v>2892125.8910967107</v>
      </c>
      <c r="AA440" s="8">
        <f t="shared" si="121"/>
        <v>287025398.95103467</v>
      </c>
      <c r="AB440" s="9">
        <f t="shared" si="113"/>
        <v>566.21439073430656</v>
      </c>
      <c r="AC440" s="10">
        <f t="shared" si="122"/>
        <v>144606294554.83545</v>
      </c>
      <c r="AD440" s="9">
        <f t="shared" si="114"/>
        <v>335.5600413533885</v>
      </c>
      <c r="AE440">
        <f t="shared" si="115"/>
        <v>1</v>
      </c>
      <c r="AF440" s="10">
        <f t="shared" si="123"/>
        <v>19135026.596735645</v>
      </c>
      <c r="AG440" s="10">
        <f t="shared" si="125"/>
        <v>9640419636.9890347</v>
      </c>
      <c r="AH440" s="8">
        <f t="shared" si="124"/>
        <v>377.47626048953771</v>
      </c>
    </row>
    <row r="441" spans="1:34" x14ac:dyDescent="0.45">
      <c r="A441" s="3"/>
      <c r="B441">
        <v>17580</v>
      </c>
      <c r="C441" t="s">
        <v>118</v>
      </c>
      <c r="D441" t="s">
        <v>212</v>
      </c>
      <c r="E441" s="2">
        <v>11864</v>
      </c>
      <c r="F441" s="2">
        <v>16561</v>
      </c>
      <c r="G441" s="2">
        <v>16983</v>
      </c>
      <c r="H441" s="2">
        <v>45044</v>
      </c>
      <c r="I441" s="4">
        <v>0.71638184785842896</v>
      </c>
      <c r="J441" s="4">
        <f>'[1]Sheet1 orig w sums'!$I$1473</f>
        <v>0.75962237056973825</v>
      </c>
      <c r="K441" s="4">
        <f t="shared" si="108"/>
        <v>-4.3240522711309293E-2</v>
      </c>
      <c r="L441" s="2">
        <v>12972.0498046875</v>
      </c>
      <c r="M441" s="2">
        <v>18075.1328125</v>
      </c>
      <c r="N441" s="2">
        <v>18311.685546875</v>
      </c>
      <c r="O441" s="2">
        <v>50199</v>
      </c>
      <c r="P441" s="4">
        <v>0.71767383813858032</v>
      </c>
      <c r="Q441" s="5">
        <f>'[1]Sheet1 orig w sums'!$N$1473</f>
        <v>0.77681666360810153</v>
      </c>
      <c r="R441" s="4">
        <f t="shared" si="109"/>
        <v>-5.914282546952121E-2</v>
      </c>
      <c r="S441" s="6">
        <f t="shared" si="116"/>
        <v>43144214</v>
      </c>
      <c r="T441" s="4">
        <f t="shared" si="110"/>
        <v>0.13363319088313574</v>
      </c>
      <c r="U441" s="6">
        <f t="shared" si="111"/>
        <v>534.50721263405171</v>
      </c>
      <c r="V441" s="2">
        <f t="shared" si="117"/>
        <v>1886.3109816219203</v>
      </c>
      <c r="W441" s="6">
        <f t="shared" si="118"/>
        <v>2894012.2020783327</v>
      </c>
      <c r="X441" s="7">
        <f t="shared" si="112"/>
        <v>0.10301132447874689</v>
      </c>
      <c r="Y441" s="2">
        <f t="shared" si="119"/>
        <v>1886.3109816219203</v>
      </c>
      <c r="Z441" s="6">
        <f t="shared" si="120"/>
        <v>2894012.2020783327</v>
      </c>
      <c r="AA441" s="8">
        <f t="shared" si="121"/>
        <v>94315549.081096008</v>
      </c>
      <c r="AB441" s="9">
        <f t="shared" si="113"/>
        <v>187.88332253848884</v>
      </c>
      <c r="AC441" s="10">
        <f t="shared" si="122"/>
        <v>144700610103.91653</v>
      </c>
      <c r="AD441" s="9">
        <f t="shared" si="114"/>
        <v>335.38821707104586</v>
      </c>
      <c r="AE441">
        <f t="shared" si="115"/>
        <v>1</v>
      </c>
      <c r="AF441" s="10">
        <f t="shared" si="123"/>
        <v>6287703.2720730668</v>
      </c>
      <c r="AG441" s="10">
        <f t="shared" si="125"/>
        <v>9646707340.2611084</v>
      </c>
      <c r="AH441" s="8">
        <f t="shared" si="124"/>
        <v>125.25554835899254</v>
      </c>
    </row>
    <row r="442" spans="1:34" x14ac:dyDescent="0.45">
      <c r="A442" s="3"/>
      <c r="B442">
        <v>16260</v>
      </c>
      <c r="C442" t="s">
        <v>118</v>
      </c>
      <c r="D442" t="s">
        <v>213</v>
      </c>
      <c r="E442" s="2">
        <v>8686</v>
      </c>
      <c r="F442" s="2">
        <v>11228</v>
      </c>
      <c r="G442" s="2">
        <v>15484</v>
      </c>
      <c r="H442" s="2">
        <v>33779</v>
      </c>
      <c r="I442" s="4">
        <v>0.7736017107963562</v>
      </c>
      <c r="J442" s="4">
        <f>'[1]Sheet1 orig w sums'!$I$1473</f>
        <v>0.75962237056973825</v>
      </c>
      <c r="K442" s="4">
        <f t="shared" si="108"/>
        <v>1.3979340226617953E-2</v>
      </c>
      <c r="L442" s="2">
        <v>12175.310546875</v>
      </c>
      <c r="M442" s="2">
        <v>16775.072265625</v>
      </c>
      <c r="N442" s="2">
        <v>21517.91015625</v>
      </c>
      <c r="O442" s="2">
        <v>49691</v>
      </c>
      <c r="P442" s="4">
        <v>0.72579777240753174</v>
      </c>
      <c r="Q442" s="5">
        <f>'[1]Sheet1 orig w sums'!$N$1473</f>
        <v>0.77681666360810153</v>
      </c>
      <c r="R442" s="4">
        <f t="shared" si="109"/>
        <v>-5.1018891200569794E-2</v>
      </c>
      <c r="S442" s="6">
        <f t="shared" si="116"/>
        <v>43193905</v>
      </c>
      <c r="T442" s="4">
        <f t="shared" si="110"/>
        <v>0.13378710183138418</v>
      </c>
      <c r="U442" s="6">
        <f t="shared" si="111"/>
        <v>427.92279340080887</v>
      </c>
      <c r="V442" s="2">
        <f t="shared" si="117"/>
        <v>1890.7123943079887</v>
      </c>
      <c r="W442" s="6">
        <f t="shared" si="118"/>
        <v>2895902.9144726405</v>
      </c>
      <c r="X442" s="7">
        <f t="shared" si="112"/>
        <v>8.7866915540532664E-2</v>
      </c>
      <c r="Y442" s="2">
        <f t="shared" si="119"/>
        <v>1890.7123943079887</v>
      </c>
      <c r="Z442" s="6">
        <f t="shared" si="120"/>
        <v>2895902.9144726405</v>
      </c>
      <c r="AA442" s="8">
        <f t="shared" si="121"/>
        <v>94535619.715399429</v>
      </c>
      <c r="AB442" s="9">
        <f t="shared" si="113"/>
        <v>190.24696567869319</v>
      </c>
      <c r="AC442" s="10">
        <f t="shared" si="122"/>
        <v>144795145723.63193</v>
      </c>
      <c r="AD442" s="9">
        <f t="shared" si="114"/>
        <v>335.22124411680755</v>
      </c>
      <c r="AE442">
        <f t="shared" si="115"/>
        <v>1</v>
      </c>
      <c r="AF442" s="10">
        <f t="shared" si="123"/>
        <v>6302374.647693295</v>
      </c>
      <c r="AG442" s="10">
        <f t="shared" si="125"/>
        <v>9653009714.908802</v>
      </c>
      <c r="AH442" s="8">
        <f t="shared" si="124"/>
        <v>126.83131045246212</v>
      </c>
    </row>
    <row r="443" spans="1:34" x14ac:dyDescent="0.45">
      <c r="A443" s="3"/>
      <c r="B443">
        <v>37120</v>
      </c>
      <c r="C443" t="s">
        <v>118</v>
      </c>
      <c r="D443" t="s">
        <v>214</v>
      </c>
      <c r="E443" s="2">
        <v>13291</v>
      </c>
      <c r="F443" s="2">
        <v>18906</v>
      </c>
      <c r="G443" s="2">
        <v>18803</v>
      </c>
      <c r="H443" s="2">
        <v>49129</v>
      </c>
      <c r="I443" s="4">
        <v>0.70300436019897461</v>
      </c>
      <c r="J443" s="4">
        <f>'[1]Sheet1 orig w sums'!$I$1473</f>
        <v>0.75962237056973825</v>
      </c>
      <c r="K443" s="4">
        <f t="shared" si="108"/>
        <v>-5.6618010370763638E-2</v>
      </c>
      <c r="L443" s="2">
        <v>11843.28515625</v>
      </c>
      <c r="M443" s="2">
        <v>17549.8046875</v>
      </c>
      <c r="N443" s="2">
        <v>15672.8212890625</v>
      </c>
      <c r="O443" s="2">
        <v>49255</v>
      </c>
      <c r="P443" s="4">
        <v>0.6748386025428772</v>
      </c>
      <c r="Q443" s="5">
        <f>'[1]Sheet1 orig w sums'!$N$1473</f>
        <v>0.77681666360810153</v>
      </c>
      <c r="R443" s="4">
        <f t="shared" si="109"/>
        <v>-0.10197806106522433</v>
      </c>
      <c r="S443" s="6">
        <f t="shared" si="116"/>
        <v>43243160</v>
      </c>
      <c r="T443" s="4">
        <f t="shared" si="110"/>
        <v>0.13393966233038757</v>
      </c>
      <c r="U443" s="6">
        <f t="shared" si="111"/>
        <v>894.84752705231767</v>
      </c>
      <c r="V443" s="2">
        <f t="shared" si="117"/>
        <v>2960.4930531139967</v>
      </c>
      <c r="W443" s="6">
        <f t="shared" si="118"/>
        <v>2898863.4075257545</v>
      </c>
      <c r="X443" s="7">
        <f t="shared" si="112"/>
        <v>0.18889343523491961</v>
      </c>
      <c r="Y443" s="2">
        <f t="shared" si="119"/>
        <v>2960.4930531139967</v>
      </c>
      <c r="Z443" s="6">
        <f t="shared" si="120"/>
        <v>2898863.4075257545</v>
      </c>
      <c r="AA443" s="8">
        <f t="shared" si="121"/>
        <v>148024652.65569982</v>
      </c>
      <c r="AB443" s="9">
        <f t="shared" si="113"/>
        <v>300.52715999533007</v>
      </c>
      <c r="AC443" s="10">
        <f t="shared" si="122"/>
        <v>144943170376.28763</v>
      </c>
      <c r="AD443" s="9">
        <f t="shared" si="114"/>
        <v>335.18172671998906</v>
      </c>
      <c r="AE443">
        <f t="shared" si="115"/>
        <v>1</v>
      </c>
      <c r="AF443" s="10">
        <f t="shared" si="123"/>
        <v>9868310.1770466529</v>
      </c>
      <c r="AG443" s="10">
        <f t="shared" si="125"/>
        <v>9662878025.0858479</v>
      </c>
      <c r="AH443" s="8">
        <f t="shared" si="124"/>
        <v>200.35143999688668</v>
      </c>
    </row>
    <row r="444" spans="1:34" x14ac:dyDescent="0.45">
      <c r="A444" s="3"/>
      <c r="B444">
        <v>45140</v>
      </c>
      <c r="C444" t="s">
        <v>118</v>
      </c>
      <c r="D444" t="s">
        <v>215</v>
      </c>
      <c r="E444" s="2">
        <v>11531</v>
      </c>
      <c r="F444" s="2">
        <v>16152</v>
      </c>
      <c r="G444" s="2">
        <v>17870</v>
      </c>
      <c r="H444" s="2">
        <v>42521</v>
      </c>
      <c r="I444" s="4">
        <v>0.71390539407730103</v>
      </c>
      <c r="J444" s="4">
        <f>'[1]Sheet1 orig w sums'!$I$1473</f>
        <v>0.75962237056973825</v>
      </c>
      <c r="K444" s="4">
        <f t="shared" si="108"/>
        <v>-4.5716976492437222E-2</v>
      </c>
      <c r="L444" s="2">
        <v>11173.26953125</v>
      </c>
      <c r="M444" s="2">
        <v>16765.44921875</v>
      </c>
      <c r="N444" s="2">
        <v>19103.404296875</v>
      </c>
      <c r="O444" s="2">
        <v>48599</v>
      </c>
      <c r="P444" s="4">
        <v>0.66644614934921265</v>
      </c>
      <c r="Q444" s="5">
        <f>'[1]Sheet1 orig w sums'!$N$1473</f>
        <v>0.77681666360810153</v>
      </c>
      <c r="R444" s="4">
        <f t="shared" si="109"/>
        <v>-0.11037051425888889</v>
      </c>
      <c r="S444" s="6">
        <f t="shared" si="116"/>
        <v>43291759</v>
      </c>
      <c r="T444" s="4">
        <f t="shared" si="110"/>
        <v>0.13409019096080205</v>
      </c>
      <c r="U444" s="6">
        <f t="shared" si="111"/>
        <v>925.2056260273622</v>
      </c>
      <c r="V444" s="2">
        <f t="shared" si="117"/>
        <v>3954.6564866959548</v>
      </c>
      <c r="W444" s="6">
        <f t="shared" si="118"/>
        <v>2902818.0640124506</v>
      </c>
      <c r="X444" s="7">
        <f t="shared" si="112"/>
        <v>0.20701318075244166</v>
      </c>
      <c r="Y444" s="2">
        <f t="shared" si="119"/>
        <v>3954.6564866959548</v>
      </c>
      <c r="Z444" s="6">
        <f t="shared" si="120"/>
        <v>2902818.0640124506</v>
      </c>
      <c r="AA444" s="8">
        <f t="shared" si="121"/>
        <v>197732824.33479774</v>
      </c>
      <c r="AB444" s="9">
        <f t="shared" si="113"/>
        <v>406.86603496943917</v>
      </c>
      <c r="AC444" s="10">
        <f t="shared" si="122"/>
        <v>145140903200.62244</v>
      </c>
      <c r="AD444" s="9">
        <f t="shared" si="114"/>
        <v>335.26219898023186</v>
      </c>
      <c r="AE444">
        <f t="shared" si="115"/>
        <v>1</v>
      </c>
      <c r="AF444" s="10">
        <f t="shared" si="123"/>
        <v>13182188.288986515</v>
      </c>
      <c r="AG444" s="10">
        <f t="shared" si="125"/>
        <v>9676060213.3748341</v>
      </c>
      <c r="AH444" s="8">
        <f t="shared" si="124"/>
        <v>271.24402331295943</v>
      </c>
    </row>
    <row r="445" spans="1:34" x14ac:dyDescent="0.45">
      <c r="A445" s="3"/>
      <c r="B445">
        <v>35220</v>
      </c>
      <c r="C445" t="s">
        <v>118</v>
      </c>
      <c r="D445" t="s">
        <v>216</v>
      </c>
      <c r="E445" s="2">
        <v>15999</v>
      </c>
      <c r="F445" s="2">
        <v>20465</v>
      </c>
      <c r="G445" s="2">
        <v>22135</v>
      </c>
      <c r="H445" s="2">
        <v>48508</v>
      </c>
      <c r="I445" s="4">
        <v>0.78177374601364136</v>
      </c>
      <c r="J445" s="4">
        <f>'[1]Sheet1 orig w sums'!$I$1473</f>
        <v>0.75962237056973825</v>
      </c>
      <c r="K445" s="4">
        <f t="shared" si="108"/>
        <v>2.215137544390311E-2</v>
      </c>
      <c r="L445" s="2">
        <v>12715.712890625</v>
      </c>
      <c r="M445" s="2">
        <v>18788.6875</v>
      </c>
      <c r="N445" s="2">
        <v>20107.314453125</v>
      </c>
      <c r="O445" s="2">
        <v>48483</v>
      </c>
      <c r="P445" s="4">
        <v>0.67677491903305054</v>
      </c>
      <c r="Q445" s="5">
        <f>'[1]Sheet1 orig w sums'!$N$1473</f>
        <v>0.77681666360810153</v>
      </c>
      <c r="R445" s="4">
        <f t="shared" si="109"/>
        <v>-0.10004174457505099</v>
      </c>
      <c r="S445" s="6">
        <f t="shared" si="116"/>
        <v>43340242</v>
      </c>
      <c r="T445" s="4">
        <f t="shared" si="110"/>
        <v>0.13424036029738071</v>
      </c>
      <c r="U445" s="6">
        <f t="shared" si="111"/>
        <v>939.82653788772677</v>
      </c>
      <c r="V445" s="2">
        <f t="shared" si="117"/>
        <v>3715.3614373113373</v>
      </c>
      <c r="W445" s="6">
        <f t="shared" si="118"/>
        <v>2906533.425449762</v>
      </c>
      <c r="X445" s="7">
        <f t="shared" si="112"/>
        <v>0.18477661181321559</v>
      </c>
      <c r="Y445" s="2">
        <f t="shared" si="119"/>
        <v>3715.3614373113373</v>
      </c>
      <c r="Z445" s="6">
        <f t="shared" si="120"/>
        <v>2906533.425449762</v>
      </c>
      <c r="AA445" s="8">
        <f t="shared" si="121"/>
        <v>185768071.86556688</v>
      </c>
      <c r="AB445" s="9">
        <f t="shared" si="113"/>
        <v>383.16125624562608</v>
      </c>
      <c r="AC445" s="10">
        <f t="shared" si="122"/>
        <v>145326671272.48801</v>
      </c>
      <c r="AD445" s="9">
        <f t="shared" si="114"/>
        <v>335.31578174503045</v>
      </c>
      <c r="AE445">
        <f t="shared" si="115"/>
        <v>1</v>
      </c>
      <c r="AF445" s="10">
        <f t="shared" si="123"/>
        <v>12384538.124371124</v>
      </c>
      <c r="AG445" s="10">
        <f t="shared" si="125"/>
        <v>9688444751.4992046</v>
      </c>
      <c r="AH445" s="8">
        <f t="shared" si="124"/>
        <v>255.440837497084</v>
      </c>
    </row>
    <row r="446" spans="1:34" x14ac:dyDescent="0.45">
      <c r="A446" s="3"/>
      <c r="B446">
        <v>35440</v>
      </c>
      <c r="C446" t="s">
        <v>118</v>
      </c>
      <c r="D446" t="s">
        <v>217</v>
      </c>
      <c r="E446" s="2">
        <v>13205</v>
      </c>
      <c r="F446" s="2">
        <v>17848</v>
      </c>
      <c r="G446" s="2">
        <v>19263</v>
      </c>
      <c r="H446" s="2">
        <v>44479</v>
      </c>
      <c r="I446" s="4">
        <v>0.73985880613327026</v>
      </c>
      <c r="J446" s="4">
        <f>'[1]Sheet1 orig w sums'!$I$1473</f>
        <v>0.75962237056973825</v>
      </c>
      <c r="K446" s="4">
        <f t="shared" si="108"/>
        <v>-1.9763564436467984E-2</v>
      </c>
      <c r="L446" s="2">
        <v>10720.0341796875</v>
      </c>
      <c r="M446" s="2">
        <v>15055.5791015625</v>
      </c>
      <c r="N446" s="2">
        <v>19216.302734375</v>
      </c>
      <c r="O446" s="2">
        <v>47881</v>
      </c>
      <c r="P446" s="4">
        <v>0.71203064918518066</v>
      </c>
      <c r="Q446" s="5">
        <f>'[1]Sheet1 orig w sums'!$N$1473</f>
        <v>0.77681666360810153</v>
      </c>
      <c r="R446" s="4">
        <f t="shared" si="109"/>
        <v>-6.4786014422920868E-2</v>
      </c>
      <c r="S446" s="6">
        <f t="shared" si="116"/>
        <v>43388123</v>
      </c>
      <c r="T446" s="4">
        <f t="shared" si="110"/>
        <v>0.13438866502284574</v>
      </c>
      <c r="U446" s="6">
        <f t="shared" si="111"/>
        <v>487.69548240962706</v>
      </c>
      <c r="V446" s="2">
        <f t="shared" si="117"/>
        <v>2185.5583375676433</v>
      </c>
      <c r="W446" s="6">
        <f t="shared" si="118"/>
        <v>2908718.9837873299</v>
      </c>
      <c r="X446" s="7">
        <f t="shared" si="112"/>
        <v>0.11373459128836562</v>
      </c>
      <c r="Y446" s="2">
        <f t="shared" si="119"/>
        <v>2185.5583375676433</v>
      </c>
      <c r="Z446" s="6">
        <f t="shared" si="120"/>
        <v>2908718.9837873299</v>
      </c>
      <c r="AA446" s="8">
        <f t="shared" si="121"/>
        <v>109277916.87838216</v>
      </c>
      <c r="AB446" s="9">
        <f t="shared" si="113"/>
        <v>228.22814243307815</v>
      </c>
      <c r="AC446" s="10">
        <f t="shared" si="122"/>
        <v>145435949189.36639</v>
      </c>
      <c r="AD446" s="9">
        <f t="shared" si="114"/>
        <v>335.19760508968409</v>
      </c>
      <c r="AE446">
        <f t="shared" si="115"/>
        <v>1</v>
      </c>
      <c r="AF446" s="10">
        <f t="shared" si="123"/>
        <v>7285194.4585588099</v>
      </c>
      <c r="AG446" s="10">
        <f t="shared" si="125"/>
        <v>9695729945.9577637</v>
      </c>
      <c r="AH446" s="8">
        <f t="shared" si="124"/>
        <v>152.15209495538542</v>
      </c>
    </row>
    <row r="447" spans="1:34" x14ac:dyDescent="0.45">
      <c r="A447" s="3"/>
      <c r="B447">
        <v>40820</v>
      </c>
      <c r="C447" t="s">
        <v>118</v>
      </c>
      <c r="D447" t="s">
        <v>218</v>
      </c>
      <c r="E447" s="2">
        <v>10500</v>
      </c>
      <c r="F447" s="2">
        <v>14266</v>
      </c>
      <c r="G447" s="2">
        <v>17550</v>
      </c>
      <c r="H447" s="2">
        <v>42509</v>
      </c>
      <c r="I447" s="4">
        <v>0.7360156774520874</v>
      </c>
      <c r="J447" s="4">
        <f>'[1]Sheet1 orig w sums'!$I$1473</f>
        <v>0.75962237056973825</v>
      </c>
      <c r="K447" s="4">
        <f t="shared" si="108"/>
        <v>-2.3606693117650845E-2</v>
      </c>
      <c r="L447" s="2">
        <v>10846.08984375</v>
      </c>
      <c r="M447" s="2">
        <v>14947.423828125</v>
      </c>
      <c r="N447" s="2">
        <v>20845.12109375</v>
      </c>
      <c r="O447" s="2">
        <v>47356</v>
      </c>
      <c r="P447" s="4">
        <v>0.7256159782409668</v>
      </c>
      <c r="Q447" s="5">
        <f>'[1]Sheet1 orig w sums'!$N$1473</f>
        <v>0.77681666360810153</v>
      </c>
      <c r="R447" s="4">
        <f t="shared" si="109"/>
        <v>-5.1200685367134735E-2</v>
      </c>
      <c r="S447" s="6">
        <f t="shared" si="116"/>
        <v>43435479</v>
      </c>
      <c r="T447" s="4">
        <f t="shared" si="110"/>
        <v>0.13453534363396755</v>
      </c>
      <c r="U447" s="6">
        <f t="shared" si="111"/>
        <v>382.65917223652036</v>
      </c>
      <c r="V447" s="2">
        <f t="shared" si="117"/>
        <v>1838.5835120803611</v>
      </c>
      <c r="W447" s="6">
        <f t="shared" si="118"/>
        <v>2910557.5672994102</v>
      </c>
      <c r="X447" s="7">
        <f t="shared" si="112"/>
        <v>8.820210272760777E-2</v>
      </c>
      <c r="Y447" s="2">
        <f t="shared" si="119"/>
        <v>1838.5835120803611</v>
      </c>
      <c r="Z447" s="6">
        <f t="shared" si="120"/>
        <v>2910557.5672994102</v>
      </c>
      <c r="AA447" s="8">
        <f t="shared" si="121"/>
        <v>91929175.604018047</v>
      </c>
      <c r="AB447" s="9">
        <f t="shared" si="113"/>
        <v>194.12360757669154</v>
      </c>
      <c r="AC447" s="10">
        <f t="shared" si="122"/>
        <v>145527878364.9704</v>
      </c>
      <c r="AD447" s="9">
        <f t="shared" si="114"/>
        <v>335.04379764056569</v>
      </c>
      <c r="AE447">
        <f t="shared" si="115"/>
        <v>1</v>
      </c>
      <c r="AF447" s="10">
        <f t="shared" si="123"/>
        <v>6128611.7069345359</v>
      </c>
      <c r="AG447" s="10">
        <f t="shared" si="125"/>
        <v>9701858557.6646976</v>
      </c>
      <c r="AH447" s="8">
        <f t="shared" si="124"/>
        <v>129.41573838446101</v>
      </c>
    </row>
    <row r="448" spans="1:34" x14ac:dyDescent="0.45">
      <c r="A448" s="3"/>
      <c r="B448">
        <v>24740</v>
      </c>
      <c r="C448" t="s">
        <v>118</v>
      </c>
      <c r="D448" t="s">
        <v>219</v>
      </c>
      <c r="E448" s="2">
        <v>16292</v>
      </c>
      <c r="F448" s="2">
        <v>24618</v>
      </c>
      <c r="G448" s="2">
        <v>22691</v>
      </c>
      <c r="H448" s="2">
        <v>62977</v>
      </c>
      <c r="I448" s="4">
        <v>0.66179215908050537</v>
      </c>
      <c r="J448" s="4">
        <f>'[1]Sheet1 orig w sums'!$I$1473</f>
        <v>0.75962237056973825</v>
      </c>
      <c r="K448" s="4">
        <f t="shared" si="108"/>
        <v>-9.7830211489232877E-2</v>
      </c>
      <c r="L448" s="2">
        <v>10904.1318359375</v>
      </c>
      <c r="M448" s="2">
        <v>16818.896484375</v>
      </c>
      <c r="N448" s="2">
        <v>17090.529296875</v>
      </c>
      <c r="O448" s="2">
        <v>47086</v>
      </c>
      <c r="P448" s="4">
        <v>0.64832621812820435</v>
      </c>
      <c r="Q448" s="5">
        <f>'[1]Sheet1 orig w sums'!$N$1473</f>
        <v>0.77681666360810153</v>
      </c>
      <c r="R448" s="4">
        <f t="shared" si="109"/>
        <v>-0.12849044547989719</v>
      </c>
      <c r="S448" s="6">
        <f t="shared" si="116"/>
        <v>43482565</v>
      </c>
      <c r="T448" s="4">
        <f t="shared" si="110"/>
        <v>0.13468118595771281</v>
      </c>
      <c r="U448" s="6">
        <f t="shared" si="111"/>
        <v>1080.5337508788102</v>
      </c>
      <c r="V448" s="2">
        <f t="shared" si="117"/>
        <v>4233.9211418908935</v>
      </c>
      <c r="W448" s="6">
        <f t="shared" si="118"/>
        <v>2914791.488441301</v>
      </c>
      <c r="X448" s="7">
        <f t="shared" si="112"/>
        <v>0.24773493367844759</v>
      </c>
      <c r="Y448" s="2">
        <f t="shared" si="119"/>
        <v>4233.9211418908935</v>
      </c>
      <c r="Z448" s="6">
        <f t="shared" si="120"/>
        <v>2914791.488441301</v>
      </c>
      <c r="AA448" s="8">
        <f t="shared" si="121"/>
        <v>211696057.09454468</v>
      </c>
      <c r="AB448" s="9">
        <f t="shared" si="113"/>
        <v>449.59448051341099</v>
      </c>
      <c r="AC448" s="10">
        <f t="shared" si="122"/>
        <v>145739574422.06494</v>
      </c>
      <c r="AD448" s="9">
        <f t="shared" si="114"/>
        <v>335.16784123030681</v>
      </c>
      <c r="AE448">
        <f t="shared" si="115"/>
        <v>1</v>
      </c>
      <c r="AF448" s="10">
        <f t="shared" si="123"/>
        <v>14113070.472969646</v>
      </c>
      <c r="AG448" s="10">
        <f t="shared" si="125"/>
        <v>9715971628.1376667</v>
      </c>
      <c r="AH448" s="8">
        <f t="shared" si="124"/>
        <v>299.72965367560732</v>
      </c>
    </row>
    <row r="449" spans="1:34" x14ac:dyDescent="0.45">
      <c r="A449" s="3"/>
      <c r="B449">
        <v>46980</v>
      </c>
      <c r="C449" t="s">
        <v>118</v>
      </c>
      <c r="D449" t="s">
        <v>220</v>
      </c>
      <c r="E449" s="2">
        <v>15956</v>
      </c>
      <c r="F449" s="2">
        <v>20833</v>
      </c>
      <c r="G449" s="2">
        <v>21899</v>
      </c>
      <c r="H449" s="2">
        <v>49644</v>
      </c>
      <c r="I449" s="4">
        <v>0.76590025424957275</v>
      </c>
      <c r="J449" s="4">
        <f>'[1]Sheet1 orig w sums'!$I$1473</f>
        <v>0.75962237056973825</v>
      </c>
      <c r="K449" s="4">
        <f t="shared" si="108"/>
        <v>6.2778836798345061E-3</v>
      </c>
      <c r="L449" s="2">
        <v>12594.6875</v>
      </c>
      <c r="M449" s="2">
        <v>17452.701171875</v>
      </c>
      <c r="N449" s="2">
        <v>19294.556640625</v>
      </c>
      <c r="O449" s="2">
        <v>47075</v>
      </c>
      <c r="P449" s="4">
        <v>0.72164690494537354</v>
      </c>
      <c r="Q449" s="5">
        <f>'[1]Sheet1 orig w sums'!$N$1473</f>
        <v>0.77681666360810153</v>
      </c>
      <c r="R449" s="4">
        <f t="shared" si="109"/>
        <v>-5.5169758662727997E-2</v>
      </c>
      <c r="S449" s="6">
        <f t="shared" si="116"/>
        <v>43529640</v>
      </c>
      <c r="T449" s="4">
        <f t="shared" si="110"/>
        <v>0.13482699421049091</v>
      </c>
      <c r="U449" s="6">
        <f t="shared" si="111"/>
        <v>481.4306558325269</v>
      </c>
      <c r="V449" s="2">
        <f t="shared" si="117"/>
        <v>1843.8311902327728</v>
      </c>
      <c r="W449" s="6">
        <f t="shared" si="118"/>
        <v>2916635.3196315337</v>
      </c>
      <c r="X449" s="7">
        <f t="shared" si="112"/>
        <v>9.5562247144386644E-2</v>
      </c>
      <c r="Y449" s="2">
        <f t="shared" si="119"/>
        <v>1843.8311902327728</v>
      </c>
      <c r="Z449" s="6">
        <f t="shared" si="120"/>
        <v>2916635.3196315337</v>
      </c>
      <c r="AA449" s="8">
        <f t="shared" si="121"/>
        <v>92191559.511638641</v>
      </c>
      <c r="AB449" s="9">
        <f t="shared" si="113"/>
        <v>195.83974405021485</v>
      </c>
      <c r="AC449" s="10">
        <f t="shared" si="122"/>
        <v>145831765981.57657</v>
      </c>
      <c r="AD449" s="9">
        <f t="shared" si="114"/>
        <v>335.01716527307963</v>
      </c>
      <c r="AE449">
        <f t="shared" si="115"/>
        <v>1</v>
      </c>
      <c r="AF449" s="10">
        <f t="shared" si="123"/>
        <v>6146103.9674425758</v>
      </c>
      <c r="AG449" s="10">
        <f t="shared" si="125"/>
        <v>9722117732.1051102</v>
      </c>
      <c r="AH449" s="8">
        <f t="shared" si="124"/>
        <v>130.55982936680991</v>
      </c>
    </row>
    <row r="450" spans="1:34" x14ac:dyDescent="0.45">
      <c r="A450" s="3"/>
      <c r="B450">
        <v>15860</v>
      </c>
      <c r="C450" t="s">
        <v>118</v>
      </c>
      <c r="D450" t="s">
        <v>221</v>
      </c>
      <c r="E450" s="2">
        <v>11781</v>
      </c>
      <c r="F450" s="2">
        <v>22097</v>
      </c>
      <c r="G450" s="2">
        <v>16325</v>
      </c>
      <c r="H450" s="2">
        <v>46145</v>
      </c>
      <c r="I450" s="4">
        <v>0.53314930200576782</v>
      </c>
      <c r="J450" s="4">
        <f>'[1]Sheet1 orig w sums'!$I$1473</f>
        <v>0.75962237056973825</v>
      </c>
      <c r="K450" s="4">
        <f t="shared" ref="K450:K513" si="126">I450-J450</f>
        <v>-0.22647306856397043</v>
      </c>
      <c r="L450" s="2">
        <v>8075.47509765625</v>
      </c>
      <c r="M450" s="2">
        <v>19507.650390625</v>
      </c>
      <c r="N450" s="2">
        <v>14199.34375</v>
      </c>
      <c r="O450" s="2">
        <v>47002</v>
      </c>
      <c r="P450" s="4">
        <v>0.41396450996398926</v>
      </c>
      <c r="Q450" s="5">
        <f>'[1]Sheet1 orig w sums'!$N$1473</f>
        <v>0.77681666360810153</v>
      </c>
      <c r="R450" s="4">
        <f t="shared" ref="R450:R513" si="127">P450-Q450</f>
        <v>-0.36285215364411227</v>
      </c>
      <c r="S450" s="6">
        <f t="shared" si="116"/>
        <v>43576642</v>
      </c>
      <c r="T450" s="4">
        <f t="shared" ref="T450:T513" si="128">S450/S$1469</f>
        <v>0.13497257635594126</v>
      </c>
      <c r="U450" s="6">
        <f t="shared" ref="U450:U513" si="129">-R450*M450*0.5</f>
        <v>3539.1964783873445</v>
      </c>
      <c r="V450" s="2">
        <f t="shared" si="117"/>
        <v>15557.681370968712</v>
      </c>
      <c r="W450" s="6">
        <f t="shared" si="118"/>
        <v>2932193.0010025026</v>
      </c>
      <c r="X450" s="7">
        <f t="shared" ref="X450:X513" si="130">V450/N450</f>
        <v>1.0956619999405757</v>
      </c>
      <c r="Y450" s="2">
        <f t="shared" si="119"/>
        <v>15557.681370968712</v>
      </c>
      <c r="Z450" s="6">
        <f t="shared" si="120"/>
        <v>2932193.0010025026</v>
      </c>
      <c r="AA450" s="8">
        <f t="shared" si="121"/>
        <v>777884068.54843557</v>
      </c>
      <c r="AB450" s="9">
        <f t="shared" ref="AB450:AB513" si="131">(AA450/10)/O450</f>
        <v>1655.0020606536648</v>
      </c>
      <c r="AC450" s="10">
        <f t="shared" si="122"/>
        <v>146609650050.125</v>
      </c>
      <c r="AD450" s="9">
        <f t="shared" ref="AD450:AD513" si="132">0.1*AC450/S450</f>
        <v>336.44090806750324</v>
      </c>
      <c r="AE450">
        <f t="shared" ref="AE450:AE513" si="133">IF(R450&lt;-0.05,1,0)</f>
        <v>1</v>
      </c>
      <c r="AF450" s="10">
        <f t="shared" si="123"/>
        <v>51858937.903229035</v>
      </c>
      <c r="AG450" s="10">
        <f t="shared" si="125"/>
        <v>9773976670.0083389</v>
      </c>
      <c r="AH450" s="8">
        <f t="shared" si="124"/>
        <v>1103.3347071024432</v>
      </c>
    </row>
    <row r="451" spans="1:34" x14ac:dyDescent="0.45">
      <c r="A451" s="3"/>
      <c r="B451">
        <v>35700</v>
      </c>
      <c r="C451" t="s">
        <v>118</v>
      </c>
      <c r="D451" t="s">
        <v>222</v>
      </c>
      <c r="E451" s="2">
        <v>9337</v>
      </c>
      <c r="F451" s="2">
        <v>15031</v>
      </c>
      <c r="G451" s="2">
        <v>12875</v>
      </c>
      <c r="H451" s="2">
        <v>38381</v>
      </c>
      <c r="I451" s="4">
        <v>0.62118285894393921</v>
      </c>
      <c r="J451" s="4">
        <f>'[1]Sheet1 orig w sums'!$I$1473</f>
        <v>0.75962237056973825</v>
      </c>
      <c r="K451" s="4">
        <f t="shared" si="126"/>
        <v>-0.13843951162579904</v>
      </c>
      <c r="L451" s="2">
        <v>10895.109375</v>
      </c>
      <c r="M451" s="2">
        <v>15629.671875</v>
      </c>
      <c r="N451" s="2">
        <v>17184.6171875</v>
      </c>
      <c r="O451" s="2">
        <v>46584</v>
      </c>
      <c r="P451" s="4">
        <v>0.69707858562469482</v>
      </c>
      <c r="Q451" s="5">
        <f>'[1]Sheet1 orig w sums'!$N$1473</f>
        <v>0.77681666360810153</v>
      </c>
      <c r="R451" s="4">
        <f t="shared" si="127"/>
        <v>-7.9738077983406708E-2</v>
      </c>
      <c r="S451" s="6">
        <f t="shared" ref="S451:S514" si="134">O451+S450</f>
        <v>43623226</v>
      </c>
      <c r="T451" s="4">
        <f t="shared" si="128"/>
        <v>0.1351168638046383</v>
      </c>
      <c r="U451" s="6">
        <f t="shared" si="129"/>
        <v>623.13999741190423</v>
      </c>
      <c r="V451" s="2">
        <f t="shared" ref="V451:V514" si="135">U451*(N451/L451)/0.4</f>
        <v>2457.1626454514858</v>
      </c>
      <c r="W451" s="6">
        <f t="shared" ref="W451:W514" si="136">W450+V451</f>
        <v>2934650.1636479539</v>
      </c>
      <c r="X451" s="7">
        <f t="shared" si="130"/>
        <v>0.14298617296164229</v>
      </c>
      <c r="Y451" s="2">
        <f t="shared" ref="Y451:Y514" si="137">V451</f>
        <v>2457.1626454514858</v>
      </c>
      <c r="Z451" s="6">
        <f t="shared" ref="Z451:Z514" si="138">Y451+Z450</f>
        <v>2934650.1636479539</v>
      </c>
      <c r="AA451" s="8">
        <f t="shared" ref="AA451:AA514" si="139">50000*Y451</f>
        <v>122858132.27257429</v>
      </c>
      <c r="AB451" s="9">
        <f t="shared" si="131"/>
        <v>263.73461332769682</v>
      </c>
      <c r="AC451" s="10">
        <f t="shared" ref="AC451:AC514" si="140">AA451+AC450</f>
        <v>146732508182.39758</v>
      </c>
      <c r="AD451" s="9">
        <f t="shared" si="132"/>
        <v>336.36326708711914</v>
      </c>
      <c r="AE451">
        <f t="shared" si="133"/>
        <v>1</v>
      </c>
      <c r="AF451" s="10">
        <f t="shared" ref="AF451:AF514" si="141">(2/3)*AA451/10</f>
        <v>8190542.1515049515</v>
      </c>
      <c r="AG451" s="10">
        <f t="shared" si="125"/>
        <v>9782167212.1598434</v>
      </c>
      <c r="AH451" s="8">
        <f t="shared" ref="AH451:AH514" si="142">AF451/O451</f>
        <v>175.82307555179787</v>
      </c>
    </row>
    <row r="452" spans="1:34" x14ac:dyDescent="0.45">
      <c r="A452" s="3"/>
      <c r="B452">
        <v>14220</v>
      </c>
      <c r="C452" t="s">
        <v>118</v>
      </c>
      <c r="D452" t="s">
        <v>223</v>
      </c>
      <c r="E452" s="2">
        <v>10561</v>
      </c>
      <c r="F452" s="2">
        <v>17423</v>
      </c>
      <c r="G452" s="2">
        <v>15014</v>
      </c>
      <c r="H452" s="2">
        <v>43926</v>
      </c>
      <c r="I452" s="4">
        <v>0.60615277290344238</v>
      </c>
      <c r="J452" s="4">
        <f>'[1]Sheet1 orig w sums'!$I$1473</f>
        <v>0.75962237056973825</v>
      </c>
      <c r="K452" s="4">
        <f t="shared" si="126"/>
        <v>-0.15346959766629586</v>
      </c>
      <c r="L452" s="2">
        <v>10449.119140625</v>
      </c>
      <c r="M452" s="2">
        <v>16983.576171875</v>
      </c>
      <c r="N452" s="2">
        <v>16689.5390625</v>
      </c>
      <c r="O452" s="2">
        <v>46457</v>
      </c>
      <c r="P452" s="4">
        <v>0.61524844169616699</v>
      </c>
      <c r="Q452" s="5">
        <f>'[1]Sheet1 orig w sums'!$N$1473</f>
        <v>0.77681666360810153</v>
      </c>
      <c r="R452" s="4">
        <f t="shared" si="127"/>
        <v>-0.16156822191193454</v>
      </c>
      <c r="S452" s="6">
        <f t="shared" si="134"/>
        <v>43669683</v>
      </c>
      <c r="T452" s="4">
        <f t="shared" si="128"/>
        <v>0.13526075788853234</v>
      </c>
      <c r="U452" s="6">
        <f t="shared" si="129"/>
        <v>1372.0031018978718</v>
      </c>
      <c r="V452" s="2">
        <f t="shared" si="135"/>
        <v>5478.4759975533398</v>
      </c>
      <c r="W452" s="6">
        <f t="shared" si="136"/>
        <v>2940128.6396455071</v>
      </c>
      <c r="X452" s="7">
        <f t="shared" si="130"/>
        <v>0.32825807693293446</v>
      </c>
      <c r="Y452" s="2">
        <f t="shared" si="137"/>
        <v>5478.4759975533398</v>
      </c>
      <c r="Z452" s="6">
        <f t="shared" si="138"/>
        <v>2940128.6396455071</v>
      </c>
      <c r="AA452" s="8">
        <f t="shared" si="139"/>
        <v>273923799.87766701</v>
      </c>
      <c r="AB452" s="9">
        <f t="shared" si="131"/>
        <v>589.6286886317821</v>
      </c>
      <c r="AC452" s="10">
        <f t="shared" si="140"/>
        <v>147006431982.27524</v>
      </c>
      <c r="AD452" s="9">
        <f t="shared" si="132"/>
        <v>336.63269775114981</v>
      </c>
      <c r="AE452">
        <f t="shared" si="133"/>
        <v>1</v>
      </c>
      <c r="AF452" s="10">
        <f t="shared" si="141"/>
        <v>18261586.658511132</v>
      </c>
      <c r="AG452" s="10">
        <f t="shared" ref="AG452:AG515" si="143">AF452+AG451</f>
        <v>9800428798.8183537</v>
      </c>
      <c r="AH452" s="8">
        <f t="shared" si="142"/>
        <v>393.08579242118805</v>
      </c>
    </row>
    <row r="453" spans="1:34" x14ac:dyDescent="0.45">
      <c r="A453" s="3"/>
      <c r="B453">
        <v>34460</v>
      </c>
      <c r="C453" t="s">
        <v>118</v>
      </c>
      <c r="D453" t="s">
        <v>224</v>
      </c>
      <c r="E453" s="2">
        <v>12230</v>
      </c>
      <c r="F453" s="2">
        <v>17461</v>
      </c>
      <c r="G453" s="2">
        <v>16803</v>
      </c>
      <c r="H453" s="2">
        <v>40195</v>
      </c>
      <c r="I453" s="4">
        <v>0.70041805505752563</v>
      </c>
      <c r="J453" s="4">
        <f>'[1]Sheet1 orig w sums'!$I$1473</f>
        <v>0.75962237056973825</v>
      </c>
      <c r="K453" s="4">
        <f t="shared" si="126"/>
        <v>-5.9204315512212613E-2</v>
      </c>
      <c r="L453" s="2">
        <v>12431.971923828125</v>
      </c>
      <c r="M453" s="2">
        <v>18107.719482421875</v>
      </c>
      <c r="N453" s="2">
        <v>18388.5625</v>
      </c>
      <c r="O453" s="2">
        <v>46432</v>
      </c>
      <c r="P453" s="4">
        <v>0.68655645847320557</v>
      </c>
      <c r="Q453" s="5">
        <f>'[1]Sheet1 orig w sums'!$N$1473</f>
        <v>0.77681666360810153</v>
      </c>
      <c r="R453" s="4">
        <f t="shared" si="127"/>
        <v>-9.0260205134895966E-2</v>
      </c>
      <c r="S453" s="6">
        <f t="shared" si="134"/>
        <v>43716115</v>
      </c>
      <c r="T453" s="4">
        <f t="shared" si="128"/>
        <v>0.13540457453841001</v>
      </c>
      <c r="U453" s="6">
        <f t="shared" si="129"/>
        <v>817.20323750427531</v>
      </c>
      <c r="V453" s="2">
        <f t="shared" si="135"/>
        <v>3021.8844001825996</v>
      </c>
      <c r="W453" s="6">
        <f t="shared" si="136"/>
        <v>2943150.5240456895</v>
      </c>
      <c r="X453" s="7">
        <f t="shared" si="130"/>
        <v>0.16433499900726875</v>
      </c>
      <c r="Y453" s="2">
        <f t="shared" si="137"/>
        <v>3021.8844001825996</v>
      </c>
      <c r="Z453" s="6">
        <f t="shared" si="138"/>
        <v>2943150.5240456895</v>
      </c>
      <c r="AA453" s="8">
        <f t="shared" si="139"/>
        <v>151094220.00912997</v>
      </c>
      <c r="AB453" s="9">
        <f t="shared" si="131"/>
        <v>325.40967438217172</v>
      </c>
      <c r="AC453" s="10">
        <f t="shared" si="140"/>
        <v>147157526202.28436</v>
      </c>
      <c r="AD453" s="9">
        <f t="shared" si="132"/>
        <v>336.62077749197147</v>
      </c>
      <c r="AE453">
        <f t="shared" si="133"/>
        <v>1</v>
      </c>
      <c r="AF453" s="10">
        <f t="shared" si="141"/>
        <v>10072948.000608664</v>
      </c>
      <c r="AG453" s="10">
        <f t="shared" si="143"/>
        <v>9810501746.8189621</v>
      </c>
      <c r="AH453" s="8">
        <f t="shared" si="142"/>
        <v>216.9397829214478</v>
      </c>
    </row>
    <row r="454" spans="1:34" x14ac:dyDescent="0.45">
      <c r="A454" s="3"/>
      <c r="B454">
        <v>20460</v>
      </c>
      <c r="C454" t="s">
        <v>118</v>
      </c>
      <c r="D454" t="s">
        <v>225</v>
      </c>
      <c r="E454" s="2">
        <v>10158</v>
      </c>
      <c r="F454" s="2">
        <v>13977</v>
      </c>
      <c r="G454" s="2">
        <v>15643</v>
      </c>
      <c r="H454" s="2">
        <v>36534</v>
      </c>
      <c r="I454" s="4">
        <v>0.72676539421081543</v>
      </c>
      <c r="J454" s="4">
        <f>'[1]Sheet1 orig w sums'!$I$1473</f>
        <v>0.75962237056973825</v>
      </c>
      <c r="K454" s="4">
        <f t="shared" si="126"/>
        <v>-3.2856976358922818E-2</v>
      </c>
      <c r="L454" s="2">
        <v>12365.044921875</v>
      </c>
      <c r="M454" s="2">
        <v>17090.912109375</v>
      </c>
      <c r="N454" s="2">
        <v>19363.36328125</v>
      </c>
      <c r="O454" s="2">
        <v>45759</v>
      </c>
      <c r="P454" s="4">
        <v>0.72348654270172119</v>
      </c>
      <c r="Q454" s="5">
        <f>'[1]Sheet1 orig w sums'!$N$1473</f>
        <v>0.77681666360810153</v>
      </c>
      <c r="R454" s="4">
        <f t="shared" si="127"/>
        <v>-5.3330120906380341E-2</v>
      </c>
      <c r="S454" s="6">
        <f t="shared" si="134"/>
        <v>43761874</v>
      </c>
      <c r="T454" s="4">
        <f t="shared" si="128"/>
        <v>0.13554630666456768</v>
      </c>
      <c r="U454" s="6">
        <f t="shared" si="129"/>
        <v>455.73020459664428</v>
      </c>
      <c r="V454" s="2">
        <f t="shared" si="135"/>
        <v>1784.1563790503994</v>
      </c>
      <c r="W454" s="6">
        <f t="shared" si="136"/>
        <v>2944934.6804247401</v>
      </c>
      <c r="X454" s="7">
        <f t="shared" si="130"/>
        <v>9.2140830760430961E-2</v>
      </c>
      <c r="Y454" s="2">
        <f t="shared" si="137"/>
        <v>1784.1563790503994</v>
      </c>
      <c r="Z454" s="6">
        <f t="shared" si="138"/>
        <v>2944934.6804247401</v>
      </c>
      <c r="AA454" s="8">
        <f t="shared" si="139"/>
        <v>89207818.952519968</v>
      </c>
      <c r="AB454" s="9">
        <f t="shared" si="131"/>
        <v>194.9514171037828</v>
      </c>
      <c r="AC454" s="10">
        <f t="shared" si="140"/>
        <v>147246734021.23688</v>
      </c>
      <c r="AD454" s="9">
        <f t="shared" si="132"/>
        <v>336.47264287913464</v>
      </c>
      <c r="AE454">
        <f t="shared" si="133"/>
        <v>1</v>
      </c>
      <c r="AF454" s="10">
        <f t="shared" si="141"/>
        <v>5947187.9301679973</v>
      </c>
      <c r="AG454" s="10">
        <f t="shared" si="143"/>
        <v>9816448934.7491302</v>
      </c>
      <c r="AH454" s="8">
        <f t="shared" si="142"/>
        <v>129.96761140252184</v>
      </c>
    </row>
    <row r="455" spans="1:34" x14ac:dyDescent="0.45">
      <c r="A455" s="3"/>
      <c r="B455">
        <v>31580</v>
      </c>
      <c r="C455" t="s">
        <v>118</v>
      </c>
      <c r="D455" t="s">
        <v>226</v>
      </c>
      <c r="E455" s="2">
        <v>14219</v>
      </c>
      <c r="F455" s="2">
        <v>19800</v>
      </c>
      <c r="G455" s="2">
        <v>19524</v>
      </c>
      <c r="H455" s="2">
        <v>46519</v>
      </c>
      <c r="I455" s="4">
        <v>0.71813130378723145</v>
      </c>
      <c r="J455" s="4">
        <f>'[1]Sheet1 orig w sums'!$I$1473</f>
        <v>0.75962237056973825</v>
      </c>
      <c r="K455" s="4">
        <f t="shared" si="126"/>
        <v>-4.1491066782506802E-2</v>
      </c>
      <c r="L455" s="2">
        <v>11860.9501953125</v>
      </c>
      <c r="M455" s="2">
        <v>17129.634765625</v>
      </c>
      <c r="N455" s="2">
        <v>18670.580078125</v>
      </c>
      <c r="O455" s="2">
        <v>45664</v>
      </c>
      <c r="P455" s="4">
        <v>0.69242280721664429</v>
      </c>
      <c r="Q455" s="5">
        <f>'[1]Sheet1 orig w sums'!$N$1473</f>
        <v>0.77681666360810153</v>
      </c>
      <c r="R455" s="4">
        <f t="shared" si="127"/>
        <v>-8.4393856391457245E-2</v>
      </c>
      <c r="S455" s="6">
        <f t="shared" si="134"/>
        <v>43807538</v>
      </c>
      <c r="T455" s="4">
        <f t="shared" si="128"/>
        <v>0.13568774454146323</v>
      </c>
      <c r="U455" s="6">
        <f t="shared" si="129"/>
        <v>722.8179682241348</v>
      </c>
      <c r="V455" s="2">
        <f t="shared" si="135"/>
        <v>2844.5087736245982</v>
      </c>
      <c r="W455" s="6">
        <f t="shared" si="136"/>
        <v>2947779.1891983645</v>
      </c>
      <c r="X455" s="7">
        <f t="shared" si="130"/>
        <v>0.15235245834473607</v>
      </c>
      <c r="Y455" s="2">
        <f t="shared" si="137"/>
        <v>2844.5087736245982</v>
      </c>
      <c r="Z455" s="6">
        <f t="shared" si="138"/>
        <v>2947779.1891983645</v>
      </c>
      <c r="AA455" s="8">
        <f t="shared" si="139"/>
        <v>142225438.68122992</v>
      </c>
      <c r="AB455" s="9">
        <f t="shared" si="131"/>
        <v>311.46075394452942</v>
      </c>
      <c r="AC455" s="10">
        <f t="shared" si="140"/>
        <v>147388959459.91812</v>
      </c>
      <c r="AD455" s="9">
        <f t="shared" si="132"/>
        <v>336.44657104427586</v>
      </c>
      <c r="AE455">
        <f t="shared" si="133"/>
        <v>1</v>
      </c>
      <c r="AF455" s="10">
        <f t="shared" si="141"/>
        <v>9481695.9120819941</v>
      </c>
      <c r="AG455" s="10">
        <f t="shared" si="143"/>
        <v>9825930630.6612129</v>
      </c>
      <c r="AH455" s="8">
        <f t="shared" si="142"/>
        <v>207.64050262968627</v>
      </c>
    </row>
    <row r="456" spans="1:34" x14ac:dyDescent="0.45">
      <c r="A456" s="3"/>
      <c r="B456">
        <v>34220</v>
      </c>
      <c r="C456" t="s">
        <v>118</v>
      </c>
      <c r="D456" t="s">
        <v>227</v>
      </c>
      <c r="E456" s="2">
        <v>11974</v>
      </c>
      <c r="F456" s="2">
        <v>16485</v>
      </c>
      <c r="G456" s="2">
        <v>17694</v>
      </c>
      <c r="H456" s="2">
        <v>42053</v>
      </c>
      <c r="I456" s="4">
        <v>0.72635728120803833</v>
      </c>
      <c r="J456" s="4">
        <f>'[1]Sheet1 orig w sums'!$I$1473</f>
        <v>0.75962237056973825</v>
      </c>
      <c r="K456" s="4">
        <f t="shared" si="126"/>
        <v>-3.3265089361699918E-2</v>
      </c>
      <c r="L456" s="2">
        <v>12235.0595703125</v>
      </c>
      <c r="M456" s="2">
        <v>17488.53125</v>
      </c>
      <c r="N456" s="2">
        <v>18699.8359375</v>
      </c>
      <c r="O456" s="2">
        <v>45606</v>
      </c>
      <c r="P456" s="4">
        <v>0.69960474967956543</v>
      </c>
      <c r="Q456" s="5">
        <f>'[1]Sheet1 orig w sums'!$N$1473</f>
        <v>0.77681666360810153</v>
      </c>
      <c r="R456" s="4">
        <f t="shared" si="127"/>
        <v>-7.7211913928536102E-2</v>
      </c>
      <c r="S456" s="6">
        <f t="shared" si="134"/>
        <v>43853144</v>
      </c>
      <c r="T456" s="4">
        <f t="shared" si="128"/>
        <v>0.13582900277144089</v>
      </c>
      <c r="U456" s="6">
        <f t="shared" si="129"/>
        <v>675.16148480575691</v>
      </c>
      <c r="V456" s="2">
        <f t="shared" si="135"/>
        <v>2579.7604263041771</v>
      </c>
      <c r="W456" s="6">
        <f t="shared" si="136"/>
        <v>2950358.9496246688</v>
      </c>
      <c r="X456" s="7">
        <f t="shared" si="130"/>
        <v>0.13795631335624797</v>
      </c>
      <c r="Y456" s="2">
        <f t="shared" si="137"/>
        <v>2579.7604263041771</v>
      </c>
      <c r="Z456" s="6">
        <f t="shared" si="138"/>
        <v>2950358.9496246688</v>
      </c>
      <c r="AA456" s="8">
        <f t="shared" si="139"/>
        <v>128988021.31520885</v>
      </c>
      <c r="AB456" s="9">
        <f t="shared" si="131"/>
        <v>282.83125315793723</v>
      </c>
      <c r="AC456" s="10">
        <f t="shared" si="140"/>
        <v>147517947481.23334</v>
      </c>
      <c r="AD456" s="9">
        <f t="shared" si="132"/>
        <v>336.39081266609605</v>
      </c>
      <c r="AE456">
        <f t="shared" si="133"/>
        <v>1</v>
      </c>
      <c r="AF456" s="10">
        <f t="shared" si="141"/>
        <v>8599201.4210139234</v>
      </c>
      <c r="AG456" s="10">
        <f t="shared" si="143"/>
        <v>9834529832.0822277</v>
      </c>
      <c r="AH456" s="8">
        <f t="shared" si="142"/>
        <v>188.55416877195816</v>
      </c>
    </row>
    <row r="457" spans="1:34" x14ac:dyDescent="0.45">
      <c r="A457" s="3"/>
      <c r="B457">
        <v>26500</v>
      </c>
      <c r="C457" t="s">
        <v>118</v>
      </c>
      <c r="D457" t="s">
        <v>228</v>
      </c>
      <c r="E457" s="2">
        <v>13529</v>
      </c>
      <c r="F457" s="2">
        <v>19789</v>
      </c>
      <c r="G457" s="2">
        <v>18887</v>
      </c>
      <c r="H457" s="2">
        <v>45586</v>
      </c>
      <c r="I457" s="4">
        <v>0.68366265296936035</v>
      </c>
      <c r="J457" s="4">
        <f>'[1]Sheet1 orig w sums'!$I$1473</f>
        <v>0.75962237056973825</v>
      </c>
      <c r="K457" s="4">
        <f t="shared" si="126"/>
        <v>-7.5959717600377896E-2</v>
      </c>
      <c r="L457" s="2">
        <v>11287.2705078125</v>
      </c>
      <c r="M457" s="2">
        <v>17085.796875</v>
      </c>
      <c r="N457" s="2">
        <v>18460.2265625</v>
      </c>
      <c r="O457" s="2">
        <v>45421</v>
      </c>
      <c r="P457" s="4">
        <v>0.66062301397323608</v>
      </c>
      <c r="Q457" s="5">
        <f>'[1]Sheet1 orig w sums'!$N$1473</f>
        <v>0.77681666360810153</v>
      </c>
      <c r="R457" s="4">
        <f t="shared" si="127"/>
        <v>-0.11619364963486545</v>
      </c>
      <c r="S457" s="6">
        <f t="shared" si="134"/>
        <v>43898565</v>
      </c>
      <c r="T457" s="4">
        <f t="shared" si="128"/>
        <v>0.13596968798969755</v>
      </c>
      <c r="U457" s="6">
        <f t="shared" si="129"/>
        <v>992.63054791311447</v>
      </c>
      <c r="V457" s="2">
        <f t="shared" si="135"/>
        <v>4058.595210119996</v>
      </c>
      <c r="W457" s="6">
        <f t="shared" si="136"/>
        <v>2954417.5448347889</v>
      </c>
      <c r="X457" s="7">
        <f t="shared" si="130"/>
        <v>0.21985619712623697</v>
      </c>
      <c r="Y457" s="2">
        <f t="shared" si="137"/>
        <v>4058.595210119996</v>
      </c>
      <c r="Z457" s="6">
        <f t="shared" si="138"/>
        <v>2954417.5448347889</v>
      </c>
      <c r="AA457" s="8">
        <f t="shared" si="139"/>
        <v>202929760.5059998</v>
      </c>
      <c r="AB457" s="9">
        <f t="shared" si="131"/>
        <v>446.77519320578546</v>
      </c>
      <c r="AC457" s="10">
        <f t="shared" si="140"/>
        <v>147720877241.73935</v>
      </c>
      <c r="AD457" s="9">
        <f t="shared" si="132"/>
        <v>336.50502525934354</v>
      </c>
      <c r="AE457">
        <f t="shared" si="133"/>
        <v>1</v>
      </c>
      <c r="AF457" s="10">
        <f t="shared" si="141"/>
        <v>13528650.700399986</v>
      </c>
      <c r="AG457" s="10">
        <f t="shared" si="143"/>
        <v>9848058482.7826271</v>
      </c>
      <c r="AH457" s="8">
        <f t="shared" si="142"/>
        <v>297.85012880385693</v>
      </c>
    </row>
    <row r="458" spans="1:34" x14ac:dyDescent="0.45">
      <c r="A458" s="3"/>
      <c r="B458">
        <v>40460</v>
      </c>
      <c r="C458" t="s">
        <v>118</v>
      </c>
      <c r="D458" t="s">
        <v>229</v>
      </c>
      <c r="E458" s="2">
        <v>13647</v>
      </c>
      <c r="F458" s="2">
        <v>18942</v>
      </c>
      <c r="G458" s="2">
        <v>18995</v>
      </c>
      <c r="H458" s="2">
        <v>46564</v>
      </c>
      <c r="I458" s="4">
        <v>0.72046244144439697</v>
      </c>
      <c r="J458" s="4">
        <f>'[1]Sheet1 orig w sums'!$I$1473</f>
        <v>0.75962237056973825</v>
      </c>
      <c r="K458" s="4">
        <f t="shared" si="126"/>
        <v>-3.9159929125341275E-2</v>
      </c>
      <c r="L458" s="2">
        <v>11539.8779296875</v>
      </c>
      <c r="M458" s="2">
        <v>16676.96484375</v>
      </c>
      <c r="N458" s="2">
        <v>17107.66015625</v>
      </c>
      <c r="O458" s="2">
        <v>45189</v>
      </c>
      <c r="P458" s="4">
        <v>0.69196510314941406</v>
      </c>
      <c r="Q458" s="5">
        <f>'[1]Sheet1 orig w sums'!$N$1473</f>
        <v>0.77681666360810153</v>
      </c>
      <c r="R458" s="4">
        <f t="shared" si="127"/>
        <v>-8.4851560458687469E-2</v>
      </c>
      <c r="S458" s="6">
        <f t="shared" si="134"/>
        <v>43943754</v>
      </c>
      <c r="T458" s="4">
        <f t="shared" si="128"/>
        <v>0.13610965462028254</v>
      </c>
      <c r="U458" s="6">
        <f t="shared" si="129"/>
        <v>707.53324535342927</v>
      </c>
      <c r="V458" s="2">
        <f t="shared" si="135"/>
        <v>2622.2630742946903</v>
      </c>
      <c r="W458" s="6">
        <f t="shared" si="136"/>
        <v>2957039.8079090836</v>
      </c>
      <c r="X458" s="7">
        <f t="shared" si="130"/>
        <v>0.1532800541011852</v>
      </c>
      <c r="Y458" s="2">
        <f t="shared" si="137"/>
        <v>2622.2630742946903</v>
      </c>
      <c r="Z458" s="6">
        <f t="shared" si="138"/>
        <v>2957039.8079090836</v>
      </c>
      <c r="AA458" s="8">
        <f t="shared" si="139"/>
        <v>131113153.71473452</v>
      </c>
      <c r="AB458" s="9">
        <f t="shared" si="131"/>
        <v>290.14395918195692</v>
      </c>
      <c r="AC458" s="10">
        <f t="shared" si="140"/>
        <v>147851990395.45407</v>
      </c>
      <c r="AD458" s="9">
        <f t="shared" si="132"/>
        <v>336.45735044724233</v>
      </c>
      <c r="AE458">
        <f t="shared" si="133"/>
        <v>1</v>
      </c>
      <c r="AF458" s="10">
        <f t="shared" si="141"/>
        <v>8740876.9143156353</v>
      </c>
      <c r="AG458" s="10">
        <f t="shared" si="143"/>
        <v>9856799359.6969433</v>
      </c>
      <c r="AH458" s="8">
        <f t="shared" si="142"/>
        <v>193.42930612130465</v>
      </c>
    </row>
    <row r="459" spans="1:34" x14ac:dyDescent="0.45">
      <c r="A459" s="3"/>
      <c r="B459">
        <v>30260</v>
      </c>
      <c r="C459" t="s">
        <v>118</v>
      </c>
      <c r="D459" t="s">
        <v>230</v>
      </c>
      <c r="E459" s="2">
        <v>10994</v>
      </c>
      <c r="F459" s="2">
        <v>18299</v>
      </c>
      <c r="G459" s="2">
        <v>16266</v>
      </c>
      <c r="H459" s="2">
        <v>41624</v>
      </c>
      <c r="I459" s="4">
        <v>0.60079783201217651</v>
      </c>
      <c r="J459" s="4">
        <f>'[1]Sheet1 orig w sums'!$I$1473</f>
        <v>0.75962237056973825</v>
      </c>
      <c r="K459" s="4">
        <f t="shared" si="126"/>
        <v>-0.15882453855756173</v>
      </c>
      <c r="L459" s="2">
        <v>10285.8955078125</v>
      </c>
      <c r="M459" s="2">
        <v>17239.58203125</v>
      </c>
      <c r="N459" s="2">
        <v>18259.2421875</v>
      </c>
      <c r="O459" s="2">
        <v>45114</v>
      </c>
      <c r="P459" s="4">
        <v>0.59664416313171387</v>
      </c>
      <c r="Q459" s="5">
        <f>'[1]Sheet1 orig w sums'!$N$1473</f>
        <v>0.77681666360810153</v>
      </c>
      <c r="R459" s="4">
        <f t="shared" si="127"/>
        <v>-0.18017250047638766</v>
      </c>
      <c r="S459" s="6">
        <f t="shared" si="134"/>
        <v>43988868</v>
      </c>
      <c r="T459" s="4">
        <f t="shared" si="128"/>
        <v>0.13624938894881852</v>
      </c>
      <c r="U459" s="6">
        <f t="shared" si="129"/>
        <v>1553.0493008690573</v>
      </c>
      <c r="V459" s="2">
        <f t="shared" si="135"/>
        <v>6892.3272874386939</v>
      </c>
      <c r="W459" s="6">
        <f t="shared" si="136"/>
        <v>2963932.1351965223</v>
      </c>
      <c r="X459" s="7">
        <f t="shared" si="130"/>
        <v>0.37747061004301025</v>
      </c>
      <c r="Y459" s="2">
        <f t="shared" si="137"/>
        <v>6892.3272874386939</v>
      </c>
      <c r="Z459" s="6">
        <f t="shared" si="138"/>
        <v>2963932.1351965223</v>
      </c>
      <c r="AA459" s="8">
        <f t="shared" si="139"/>
        <v>344616364.37193471</v>
      </c>
      <c r="AB459" s="9">
        <f t="shared" si="131"/>
        <v>763.87898295858201</v>
      </c>
      <c r="AC459" s="10">
        <f t="shared" si="140"/>
        <v>148196606759.82602</v>
      </c>
      <c r="AD459" s="9">
        <f t="shared" si="132"/>
        <v>336.89570452193959</v>
      </c>
      <c r="AE459">
        <f t="shared" si="133"/>
        <v>1</v>
      </c>
      <c r="AF459" s="10">
        <f t="shared" si="141"/>
        <v>22974424.291462313</v>
      </c>
      <c r="AG459" s="10">
        <f t="shared" si="143"/>
        <v>9879773783.9884052</v>
      </c>
      <c r="AH459" s="8">
        <f t="shared" si="142"/>
        <v>509.25265530572136</v>
      </c>
    </row>
    <row r="460" spans="1:34" x14ac:dyDescent="0.45">
      <c r="A460" s="3"/>
      <c r="B460">
        <v>32000</v>
      </c>
      <c r="C460" t="s">
        <v>118</v>
      </c>
      <c r="D460" t="s">
        <v>231</v>
      </c>
      <c r="E460" s="2">
        <v>13929</v>
      </c>
      <c r="F460" s="2">
        <v>18672</v>
      </c>
      <c r="G460" s="2">
        <v>19581</v>
      </c>
      <c r="H460" s="2">
        <v>42151</v>
      </c>
      <c r="I460" s="4">
        <v>0.7459833025932312</v>
      </c>
      <c r="J460" s="4">
        <f>'[1]Sheet1 orig w sums'!$I$1473</f>
        <v>0.75962237056973825</v>
      </c>
      <c r="K460" s="4">
        <f t="shared" si="126"/>
        <v>-1.3639067976507047E-2</v>
      </c>
      <c r="L460" s="2">
        <v>11747.9013671875</v>
      </c>
      <c r="M460" s="2">
        <v>17082.966796875</v>
      </c>
      <c r="N460" s="2">
        <v>18641.35546875</v>
      </c>
      <c r="O460" s="2">
        <v>45109</v>
      </c>
      <c r="P460" s="4">
        <v>0.68769681453704834</v>
      </c>
      <c r="Q460" s="5">
        <f>'[1]Sheet1 orig w sums'!$N$1473</f>
        <v>0.77681666360810153</v>
      </c>
      <c r="R460" s="4">
        <f t="shared" si="127"/>
        <v>-8.9119849071053192E-2</v>
      </c>
      <c r="S460" s="6">
        <f t="shared" si="134"/>
        <v>44033977</v>
      </c>
      <c r="T460" s="4">
        <f t="shared" si="128"/>
        <v>0.13638910779055122</v>
      </c>
      <c r="U460" s="6">
        <f t="shared" si="129"/>
        <v>761.21571131165649</v>
      </c>
      <c r="V460" s="2">
        <f t="shared" si="135"/>
        <v>3019.7079928232197</v>
      </c>
      <c r="W460" s="6">
        <f t="shared" si="136"/>
        <v>2966951.8431893457</v>
      </c>
      <c r="X460" s="7">
        <f t="shared" si="130"/>
        <v>0.1619897221468363</v>
      </c>
      <c r="Y460" s="2">
        <f t="shared" si="137"/>
        <v>3019.7079928232197</v>
      </c>
      <c r="Z460" s="6">
        <f t="shared" si="138"/>
        <v>2966951.8431893457</v>
      </c>
      <c r="AA460" s="8">
        <f t="shared" si="139"/>
        <v>150985399.64116099</v>
      </c>
      <c r="AB460" s="9">
        <f t="shared" si="131"/>
        <v>334.71236259097077</v>
      </c>
      <c r="AC460" s="10">
        <f t="shared" si="140"/>
        <v>148347592159.46719</v>
      </c>
      <c r="AD460" s="9">
        <f t="shared" si="132"/>
        <v>336.89346787701504</v>
      </c>
      <c r="AE460">
        <f t="shared" si="133"/>
        <v>1</v>
      </c>
      <c r="AF460" s="10">
        <f t="shared" si="141"/>
        <v>10065693.309410732</v>
      </c>
      <c r="AG460" s="10">
        <f t="shared" si="143"/>
        <v>9889839477.2978153</v>
      </c>
      <c r="AH460" s="8">
        <f t="shared" si="142"/>
        <v>223.14157506064714</v>
      </c>
    </row>
    <row r="461" spans="1:34" x14ac:dyDescent="0.45">
      <c r="A461" s="3"/>
      <c r="B461">
        <v>37500</v>
      </c>
      <c r="C461" t="s">
        <v>118</v>
      </c>
      <c r="D461" t="s">
        <v>232</v>
      </c>
      <c r="E461" s="2">
        <v>12027</v>
      </c>
      <c r="F461" s="2">
        <v>15536</v>
      </c>
      <c r="G461" s="2">
        <v>16995</v>
      </c>
      <c r="H461" s="2">
        <v>37331</v>
      </c>
      <c r="I461" s="4">
        <v>0.77413749694824219</v>
      </c>
      <c r="J461" s="4">
        <f>'[1]Sheet1 orig w sums'!$I$1473</f>
        <v>0.75962237056973825</v>
      </c>
      <c r="K461" s="4">
        <f t="shared" si="126"/>
        <v>1.451512637850394E-2</v>
      </c>
      <c r="L461" s="2">
        <v>12559.9970703125</v>
      </c>
      <c r="M461" s="2">
        <v>17398.74609375</v>
      </c>
      <c r="N461" s="2">
        <v>18948.763671875</v>
      </c>
      <c r="O461" s="2">
        <v>44623</v>
      </c>
      <c r="P461" s="4">
        <v>0.72189092636108398</v>
      </c>
      <c r="Q461" s="5">
        <f>'[1]Sheet1 orig w sums'!$N$1473</f>
        <v>0.77681666360810153</v>
      </c>
      <c r="R461" s="4">
        <f t="shared" si="127"/>
        <v>-5.4925737247017548E-2</v>
      </c>
      <c r="S461" s="6">
        <f t="shared" si="134"/>
        <v>44078600</v>
      </c>
      <c r="T461" s="4">
        <f t="shared" si="128"/>
        <v>0.13652732131500614</v>
      </c>
      <c r="U461" s="6">
        <f t="shared" si="129"/>
        <v>477.81947818644272</v>
      </c>
      <c r="V461" s="2">
        <f t="shared" si="135"/>
        <v>1802.1676914587574</v>
      </c>
      <c r="W461" s="6">
        <f t="shared" si="136"/>
        <v>2968754.0108808046</v>
      </c>
      <c r="X461" s="7">
        <f t="shared" si="130"/>
        <v>9.5107402396582372E-2</v>
      </c>
      <c r="Y461" s="2">
        <f t="shared" si="137"/>
        <v>1802.1676914587574</v>
      </c>
      <c r="Z461" s="6">
        <f t="shared" si="138"/>
        <v>2968754.0108808046</v>
      </c>
      <c r="AA461" s="8">
        <f t="shared" si="139"/>
        <v>90108384.572937876</v>
      </c>
      <c r="AB461" s="9">
        <f t="shared" si="131"/>
        <v>201.93260106433428</v>
      </c>
      <c r="AC461" s="10">
        <f t="shared" si="140"/>
        <v>148437700544.04013</v>
      </c>
      <c r="AD461" s="9">
        <f t="shared" si="132"/>
        <v>336.75684015381648</v>
      </c>
      <c r="AE461">
        <f t="shared" si="133"/>
        <v>1</v>
      </c>
      <c r="AF461" s="10">
        <f t="shared" si="141"/>
        <v>6007225.6381958583</v>
      </c>
      <c r="AG461" s="10">
        <f t="shared" si="143"/>
        <v>9895846702.9360104</v>
      </c>
      <c r="AH461" s="8">
        <f t="shared" si="142"/>
        <v>134.6217340428895</v>
      </c>
    </row>
    <row r="462" spans="1:34" x14ac:dyDescent="0.45">
      <c r="A462" s="3"/>
      <c r="B462">
        <v>25780</v>
      </c>
      <c r="C462" t="s">
        <v>118</v>
      </c>
      <c r="D462" t="s">
        <v>233</v>
      </c>
      <c r="E462" s="2">
        <v>12871</v>
      </c>
      <c r="F462" s="2">
        <v>18037</v>
      </c>
      <c r="G462" s="2">
        <v>18228</v>
      </c>
      <c r="H462" s="2">
        <v>42954</v>
      </c>
      <c r="I462" s="4">
        <v>0.71358871459960938</v>
      </c>
      <c r="J462" s="4">
        <f>'[1]Sheet1 orig w sums'!$I$1473</f>
        <v>0.75962237056973825</v>
      </c>
      <c r="K462" s="4">
        <f t="shared" si="126"/>
        <v>-4.6033655970128873E-2</v>
      </c>
      <c r="L462" s="2">
        <v>11398.8095703125</v>
      </c>
      <c r="M462" s="2">
        <v>16097.0244140625</v>
      </c>
      <c r="N462" s="2">
        <v>18551.83984375</v>
      </c>
      <c r="O462" s="2">
        <v>44482</v>
      </c>
      <c r="P462" s="4">
        <v>0.70813149213790894</v>
      </c>
      <c r="Q462" s="5">
        <f>'[1]Sheet1 orig w sums'!$N$1473</f>
        <v>0.77681666360810153</v>
      </c>
      <c r="R462" s="4">
        <f t="shared" si="127"/>
        <v>-6.8685171470192596E-2</v>
      </c>
      <c r="S462" s="6">
        <f t="shared" si="134"/>
        <v>44123082</v>
      </c>
      <c r="T462" s="4">
        <f t="shared" si="128"/>
        <v>0.1366650981116089</v>
      </c>
      <c r="U462" s="6">
        <f t="shared" si="129"/>
        <v>552.81344101987963</v>
      </c>
      <c r="V462" s="2">
        <f t="shared" si="135"/>
        <v>2249.2933051499303</v>
      </c>
      <c r="W462" s="6">
        <f t="shared" si="136"/>
        <v>2971003.3041859544</v>
      </c>
      <c r="X462" s="7">
        <f t="shared" si="130"/>
        <v>0.12124367847578758</v>
      </c>
      <c r="Y462" s="2">
        <f t="shared" si="137"/>
        <v>2249.2933051499303</v>
      </c>
      <c r="Z462" s="6">
        <f t="shared" si="138"/>
        <v>2971003.3041859544</v>
      </c>
      <c r="AA462" s="8">
        <f t="shared" si="139"/>
        <v>112464665.25749652</v>
      </c>
      <c r="AB462" s="9">
        <f t="shared" si="131"/>
        <v>252.83185391281083</v>
      </c>
      <c r="AC462" s="10">
        <f t="shared" si="140"/>
        <v>148550165209.29764</v>
      </c>
      <c r="AD462" s="9">
        <f t="shared" si="132"/>
        <v>336.67223248207739</v>
      </c>
      <c r="AE462">
        <f t="shared" si="133"/>
        <v>1</v>
      </c>
      <c r="AF462" s="10">
        <f t="shared" si="141"/>
        <v>7497644.3504997669</v>
      </c>
      <c r="AG462" s="10">
        <f t="shared" si="143"/>
        <v>9903344347.2865105</v>
      </c>
      <c r="AH462" s="8">
        <f t="shared" si="142"/>
        <v>168.5545692752072</v>
      </c>
    </row>
    <row r="463" spans="1:34" x14ac:dyDescent="0.45">
      <c r="A463" s="3"/>
      <c r="B463">
        <v>32540</v>
      </c>
      <c r="C463" t="s">
        <v>118</v>
      </c>
      <c r="D463" t="s">
        <v>234</v>
      </c>
      <c r="E463" s="2">
        <v>11400</v>
      </c>
      <c r="F463" s="2">
        <v>17869</v>
      </c>
      <c r="G463" s="2">
        <v>16607</v>
      </c>
      <c r="H463" s="2">
        <v>43953</v>
      </c>
      <c r="I463" s="4">
        <v>0.63797640800476074</v>
      </c>
      <c r="J463" s="4">
        <f>'[1]Sheet1 orig w sums'!$I$1473</f>
        <v>0.75962237056973825</v>
      </c>
      <c r="K463" s="4">
        <f t="shared" si="126"/>
        <v>-0.12164596256497751</v>
      </c>
      <c r="L463" s="2">
        <v>11258.240234375</v>
      </c>
      <c r="M463" s="2">
        <v>16671.74609375</v>
      </c>
      <c r="N463" s="2">
        <v>17601.490234375</v>
      </c>
      <c r="O463" s="2">
        <v>44382</v>
      </c>
      <c r="P463" s="4">
        <v>0.6752886176109314</v>
      </c>
      <c r="Q463" s="5">
        <f>'[1]Sheet1 orig w sums'!$N$1473</f>
        <v>0.77681666360810153</v>
      </c>
      <c r="R463" s="4">
        <f t="shared" si="127"/>
        <v>-0.10152804599717014</v>
      </c>
      <c r="S463" s="6">
        <f t="shared" si="134"/>
        <v>44167464</v>
      </c>
      <c r="T463" s="4">
        <f t="shared" si="128"/>
        <v>0.13680256517214628</v>
      </c>
      <c r="U463" s="6">
        <f t="shared" si="129"/>
        <v>846.32490212969572</v>
      </c>
      <c r="V463" s="2">
        <f t="shared" si="135"/>
        <v>3307.9280575440657</v>
      </c>
      <c r="W463" s="6">
        <f t="shared" si="136"/>
        <v>2974311.2322434983</v>
      </c>
      <c r="X463" s="7">
        <f t="shared" si="130"/>
        <v>0.18793454494459882</v>
      </c>
      <c r="Y463" s="2">
        <f t="shared" si="137"/>
        <v>3307.9280575440657</v>
      </c>
      <c r="Z463" s="6">
        <f t="shared" si="138"/>
        <v>2974311.2322434983</v>
      </c>
      <c r="AA463" s="8">
        <f t="shared" si="139"/>
        <v>165396402.87720329</v>
      </c>
      <c r="AB463" s="9">
        <f t="shared" si="131"/>
        <v>372.66550150331955</v>
      </c>
      <c r="AC463" s="10">
        <f t="shared" si="140"/>
        <v>148715561612.17484</v>
      </c>
      <c r="AD463" s="9">
        <f t="shared" si="132"/>
        <v>336.70840058232648</v>
      </c>
      <c r="AE463">
        <f t="shared" si="133"/>
        <v>1</v>
      </c>
      <c r="AF463" s="10">
        <f t="shared" si="141"/>
        <v>11026426.858480219</v>
      </c>
      <c r="AG463" s="10">
        <f t="shared" si="143"/>
        <v>9914370774.1449909</v>
      </c>
      <c r="AH463" s="8">
        <f t="shared" si="142"/>
        <v>248.4436676688797</v>
      </c>
    </row>
    <row r="464" spans="1:34" x14ac:dyDescent="0.45">
      <c r="A464" s="3"/>
      <c r="B464">
        <v>18460</v>
      </c>
      <c r="C464" t="s">
        <v>118</v>
      </c>
      <c r="D464" t="s">
        <v>235</v>
      </c>
      <c r="E464" s="2">
        <v>11367</v>
      </c>
      <c r="F464" s="2">
        <v>15016</v>
      </c>
      <c r="G464" s="2">
        <v>16777</v>
      </c>
      <c r="H464" s="2">
        <v>35902</v>
      </c>
      <c r="I464" s="4">
        <v>0.75699251890182495</v>
      </c>
      <c r="J464" s="4">
        <f>'[1]Sheet1 orig w sums'!$I$1473</f>
        <v>0.75962237056973825</v>
      </c>
      <c r="K464" s="4">
        <f t="shared" si="126"/>
        <v>-2.6298516679132966E-3</v>
      </c>
      <c r="L464" s="2">
        <v>11319.30078125</v>
      </c>
      <c r="M464" s="2">
        <v>16136.10546875</v>
      </c>
      <c r="N464" s="2">
        <v>18104.69140625</v>
      </c>
      <c r="O464" s="2">
        <v>44289</v>
      </c>
      <c r="P464" s="4">
        <v>0.70148903131484985</v>
      </c>
      <c r="Q464" s="5">
        <f>'[1]Sheet1 orig w sums'!$N$1473</f>
        <v>0.77681666360810153</v>
      </c>
      <c r="R464" s="4">
        <f t="shared" si="127"/>
        <v>-7.5327632293251678E-2</v>
      </c>
      <c r="S464" s="6">
        <f t="shared" si="134"/>
        <v>44211753</v>
      </c>
      <c r="T464" s="4">
        <f t="shared" si="128"/>
        <v>0.13693974417814284</v>
      </c>
      <c r="U464" s="6">
        <f t="shared" si="129"/>
        <v>607.74730969756376</v>
      </c>
      <c r="V464" s="2">
        <f t="shared" si="135"/>
        <v>2430.1583878041361</v>
      </c>
      <c r="W464" s="6">
        <f t="shared" si="136"/>
        <v>2976741.3906313023</v>
      </c>
      <c r="X464" s="7">
        <f t="shared" si="130"/>
        <v>0.13422810327301191</v>
      </c>
      <c r="Y464" s="2">
        <f t="shared" si="137"/>
        <v>2430.1583878041361</v>
      </c>
      <c r="Z464" s="6">
        <f t="shared" si="138"/>
        <v>2976741.3906313023</v>
      </c>
      <c r="AA464" s="8">
        <f t="shared" si="139"/>
        <v>121507919.3902068</v>
      </c>
      <c r="AB464" s="9">
        <f t="shared" si="131"/>
        <v>274.35236602814877</v>
      </c>
      <c r="AC464" s="10">
        <f t="shared" si="140"/>
        <v>148837069531.56503</v>
      </c>
      <c r="AD464" s="9">
        <f t="shared" si="132"/>
        <v>336.64593559899117</v>
      </c>
      <c r="AE464">
        <f t="shared" si="133"/>
        <v>1</v>
      </c>
      <c r="AF464" s="10">
        <f t="shared" si="141"/>
        <v>8100527.9593471196</v>
      </c>
      <c r="AG464" s="10">
        <f t="shared" si="143"/>
        <v>9922471302.1043377</v>
      </c>
      <c r="AH464" s="8">
        <f t="shared" si="142"/>
        <v>182.90157735209917</v>
      </c>
    </row>
    <row r="465" spans="1:34" x14ac:dyDescent="0.45">
      <c r="A465" s="3"/>
      <c r="B465">
        <v>20340</v>
      </c>
      <c r="C465" t="s">
        <v>118</v>
      </c>
      <c r="D465" t="s">
        <v>236</v>
      </c>
      <c r="E465" s="2">
        <v>12312</v>
      </c>
      <c r="F465" s="2">
        <v>16699</v>
      </c>
      <c r="G465" s="2">
        <v>17783</v>
      </c>
      <c r="H465" s="2">
        <v>43182</v>
      </c>
      <c r="I465" s="4">
        <v>0.7372896671295166</v>
      </c>
      <c r="J465" s="4">
        <f>'[1]Sheet1 orig w sums'!$I$1473</f>
        <v>0.75962237056973825</v>
      </c>
      <c r="K465" s="4">
        <f t="shared" si="126"/>
        <v>-2.2332703440221646E-2</v>
      </c>
      <c r="L465" s="2">
        <v>11277.994140625</v>
      </c>
      <c r="M465" s="2">
        <v>15788.064453125</v>
      </c>
      <c r="N465" s="2">
        <v>18226.74609375</v>
      </c>
      <c r="O465" s="2">
        <v>43983</v>
      </c>
      <c r="P465" s="4">
        <v>0.71433669328689575</v>
      </c>
      <c r="Q465" s="5">
        <f>'[1]Sheet1 orig w sums'!$N$1473</f>
        <v>0.77681666360810153</v>
      </c>
      <c r="R465" s="4">
        <f t="shared" si="127"/>
        <v>-6.247997032120578E-2</v>
      </c>
      <c r="S465" s="6">
        <f t="shared" si="134"/>
        <v>44255736</v>
      </c>
      <c r="T465" s="4">
        <f t="shared" si="128"/>
        <v>0.13707597539177935</v>
      </c>
      <c r="U465" s="6">
        <f t="shared" si="129"/>
        <v>493.21889923026697</v>
      </c>
      <c r="V465" s="2">
        <f t="shared" si="135"/>
        <v>1992.7691779264285</v>
      </c>
      <c r="W465" s="6">
        <f t="shared" si="136"/>
        <v>2978734.1598092285</v>
      </c>
      <c r="X465" s="7">
        <f t="shared" si="130"/>
        <v>0.10933214122128768</v>
      </c>
      <c r="Y465" s="2">
        <f t="shared" si="137"/>
        <v>1992.7691779264285</v>
      </c>
      <c r="Z465" s="6">
        <f t="shared" si="138"/>
        <v>2978734.1598092285</v>
      </c>
      <c r="AA465" s="8">
        <f t="shared" si="139"/>
        <v>99638458.896321431</v>
      </c>
      <c r="AB465" s="9">
        <f t="shared" si="131"/>
        <v>226.53856921156228</v>
      </c>
      <c r="AC465" s="10">
        <f t="shared" si="140"/>
        <v>148936707990.46136</v>
      </c>
      <c r="AD465" s="9">
        <f t="shared" si="132"/>
        <v>336.53650679419582</v>
      </c>
      <c r="AE465">
        <f t="shared" si="133"/>
        <v>1</v>
      </c>
      <c r="AF465" s="10">
        <f t="shared" si="141"/>
        <v>6642563.9264214281</v>
      </c>
      <c r="AG465" s="10">
        <f t="shared" si="143"/>
        <v>9929113866.0307598</v>
      </c>
      <c r="AH465" s="8">
        <f t="shared" si="142"/>
        <v>151.02571280770817</v>
      </c>
    </row>
    <row r="466" spans="1:34" x14ac:dyDescent="0.45">
      <c r="A466" s="3"/>
      <c r="B466">
        <v>37220</v>
      </c>
      <c r="C466" t="s">
        <v>118</v>
      </c>
      <c r="D466" t="s">
        <v>237</v>
      </c>
      <c r="E466" s="2">
        <v>8725</v>
      </c>
      <c r="F466" s="2">
        <v>12614</v>
      </c>
      <c r="G466" s="2">
        <v>12323</v>
      </c>
      <c r="H466" s="2">
        <v>32485</v>
      </c>
      <c r="I466" s="4">
        <v>0.69169175624847412</v>
      </c>
      <c r="J466" s="4">
        <f>'[1]Sheet1 orig w sums'!$I$1473</f>
        <v>0.75962237056973825</v>
      </c>
      <c r="K466" s="4">
        <f t="shared" si="126"/>
        <v>-6.7930614321264127E-2</v>
      </c>
      <c r="L466" s="2">
        <v>8730.7958984375</v>
      </c>
      <c r="M466" s="2">
        <v>13459.7265625</v>
      </c>
      <c r="N466" s="2">
        <v>14770.7177734375</v>
      </c>
      <c r="O466" s="2">
        <v>43705</v>
      </c>
      <c r="P466" s="4">
        <v>0.64866071939468384</v>
      </c>
      <c r="Q466" s="5">
        <f>'[1]Sheet1 orig w sums'!$N$1473</f>
        <v>0.77681666360810153</v>
      </c>
      <c r="R466" s="4">
        <f t="shared" si="127"/>
        <v>-0.12815594421341769</v>
      </c>
      <c r="S466" s="6">
        <f t="shared" si="134"/>
        <v>44299441</v>
      </c>
      <c r="T466" s="4">
        <f t="shared" si="128"/>
        <v>0.13721134553915409</v>
      </c>
      <c r="U466" s="6">
        <f t="shared" si="129"/>
        <v>862.47198323580312</v>
      </c>
      <c r="V466" s="2">
        <f t="shared" si="135"/>
        <v>3647.8147009921654</v>
      </c>
      <c r="W466" s="6">
        <f t="shared" si="136"/>
        <v>2982381.9745102208</v>
      </c>
      <c r="X466" s="7">
        <f t="shared" si="130"/>
        <v>0.24696258888326397</v>
      </c>
      <c r="Y466" s="2">
        <f t="shared" si="137"/>
        <v>3647.8147009921654</v>
      </c>
      <c r="Z466" s="6">
        <f t="shared" si="138"/>
        <v>2982381.9745102208</v>
      </c>
      <c r="AA466" s="8">
        <f t="shared" si="139"/>
        <v>182390735.04960826</v>
      </c>
      <c r="AB466" s="9">
        <f t="shared" si="131"/>
        <v>417.32235453519797</v>
      </c>
      <c r="AC466" s="10">
        <f t="shared" si="140"/>
        <v>149119098725.51099</v>
      </c>
      <c r="AD466" s="9">
        <f t="shared" si="132"/>
        <v>336.61620860071577</v>
      </c>
      <c r="AE466">
        <f t="shared" si="133"/>
        <v>1</v>
      </c>
      <c r="AF466" s="10">
        <f t="shared" si="141"/>
        <v>12159382.33664055</v>
      </c>
      <c r="AG466" s="10">
        <f t="shared" si="143"/>
        <v>9941273248.3674011</v>
      </c>
      <c r="AH466" s="8">
        <f t="shared" si="142"/>
        <v>278.2149030234653</v>
      </c>
    </row>
    <row r="467" spans="1:34" x14ac:dyDescent="0.45">
      <c r="A467" s="3"/>
      <c r="B467">
        <v>13720</v>
      </c>
      <c r="C467" t="s">
        <v>118</v>
      </c>
      <c r="D467" t="s">
        <v>238</v>
      </c>
      <c r="E467" s="2">
        <v>11951</v>
      </c>
      <c r="F467" s="2">
        <v>18812</v>
      </c>
      <c r="G467" s="2">
        <v>16367</v>
      </c>
      <c r="H467" s="2">
        <v>44027</v>
      </c>
      <c r="I467" s="4">
        <v>0.63528597354888916</v>
      </c>
      <c r="J467" s="4">
        <f>'[1]Sheet1 orig w sums'!$I$1473</f>
        <v>0.75962237056973825</v>
      </c>
      <c r="K467" s="4">
        <f t="shared" si="126"/>
        <v>-0.12433639702084909</v>
      </c>
      <c r="L467" s="2">
        <v>9273.3839111328125</v>
      </c>
      <c r="M467" s="2">
        <v>16915.498046875</v>
      </c>
      <c r="N467" s="2">
        <v>14636.347900390625</v>
      </c>
      <c r="O467" s="2">
        <v>43015</v>
      </c>
      <c r="P467" s="4">
        <v>0.54821819067001343</v>
      </c>
      <c r="Q467" s="5">
        <f>'[1]Sheet1 orig w sums'!$N$1473</f>
        <v>0.77681666360810153</v>
      </c>
      <c r="R467" s="4">
        <f t="shared" si="127"/>
        <v>-0.2285984729380881</v>
      </c>
      <c r="S467" s="6">
        <f t="shared" si="134"/>
        <v>44342456</v>
      </c>
      <c r="T467" s="4">
        <f t="shared" si="128"/>
        <v>0.1373445785076777</v>
      </c>
      <c r="U467" s="6">
        <f t="shared" si="129"/>
        <v>1933.4285112514185</v>
      </c>
      <c r="V467" s="2">
        <f t="shared" si="135"/>
        <v>7628.9121108308618</v>
      </c>
      <c r="W467" s="6">
        <f t="shared" si="136"/>
        <v>2990010.8866210515</v>
      </c>
      <c r="X467" s="7">
        <f t="shared" si="130"/>
        <v>0.5212305803845545</v>
      </c>
      <c r="Y467" s="2">
        <f t="shared" si="137"/>
        <v>7628.9121108308618</v>
      </c>
      <c r="Z467" s="6">
        <f t="shared" si="138"/>
        <v>2990010.8866210515</v>
      </c>
      <c r="AA467" s="8">
        <f t="shared" si="139"/>
        <v>381445605.54154307</v>
      </c>
      <c r="AB467" s="9">
        <f t="shared" si="131"/>
        <v>886.77346400451722</v>
      </c>
      <c r="AC467" s="10">
        <f t="shared" si="140"/>
        <v>149500544331.05252</v>
      </c>
      <c r="AD467" s="9">
        <f t="shared" si="132"/>
        <v>337.14989609743884</v>
      </c>
      <c r="AE467">
        <f t="shared" si="133"/>
        <v>1</v>
      </c>
      <c r="AF467" s="10">
        <f t="shared" si="141"/>
        <v>25429707.036102869</v>
      </c>
      <c r="AG467" s="10">
        <f t="shared" si="143"/>
        <v>9966702955.4035034</v>
      </c>
      <c r="AH467" s="8">
        <f t="shared" si="142"/>
        <v>591.1823093363447</v>
      </c>
    </row>
    <row r="468" spans="1:34" x14ac:dyDescent="0.45">
      <c r="A468" s="3"/>
      <c r="B468">
        <v>29980</v>
      </c>
      <c r="C468" t="s">
        <v>118</v>
      </c>
      <c r="D468" t="s">
        <v>239</v>
      </c>
      <c r="E468" s="2">
        <v>12011</v>
      </c>
      <c r="F468" s="2">
        <v>16127</v>
      </c>
      <c r="G468" s="2">
        <v>17139</v>
      </c>
      <c r="H468" s="2">
        <v>39926</v>
      </c>
      <c r="I468" s="4">
        <v>0.74477583169937134</v>
      </c>
      <c r="J468" s="4">
        <f>'[1]Sheet1 orig w sums'!$I$1473</f>
        <v>0.75962237056973825</v>
      </c>
      <c r="K468" s="4">
        <f t="shared" si="126"/>
        <v>-1.484653887036691E-2</v>
      </c>
      <c r="L468" s="2">
        <v>10770.9765625</v>
      </c>
      <c r="M468" s="2">
        <v>15883.7548828125</v>
      </c>
      <c r="N468" s="2">
        <v>16180.962890625</v>
      </c>
      <c r="O468" s="2">
        <v>42937</v>
      </c>
      <c r="P468" s="4">
        <v>0.67811274528503418</v>
      </c>
      <c r="Q468" s="5">
        <f>'[1]Sheet1 orig w sums'!$N$1473</f>
        <v>0.77681666360810153</v>
      </c>
      <c r="R468" s="4">
        <f t="shared" si="127"/>
        <v>-9.8703918323067352E-2</v>
      </c>
      <c r="S468" s="6">
        <f t="shared" si="134"/>
        <v>44385393</v>
      </c>
      <c r="T468" s="4">
        <f t="shared" si="128"/>
        <v>0.13747756988207033</v>
      </c>
      <c r="U468" s="6">
        <f t="shared" si="129"/>
        <v>783.89442230837358</v>
      </c>
      <c r="V468" s="2">
        <f t="shared" si="135"/>
        <v>2944.061405188791</v>
      </c>
      <c r="W468" s="6">
        <f t="shared" si="136"/>
        <v>2992954.9480262403</v>
      </c>
      <c r="X468" s="7">
        <f t="shared" si="130"/>
        <v>0.18194599574136189</v>
      </c>
      <c r="Y468" s="2">
        <f t="shared" si="137"/>
        <v>2944.061405188791</v>
      </c>
      <c r="Z468" s="6">
        <f t="shared" si="138"/>
        <v>2992954.9480262403</v>
      </c>
      <c r="AA468" s="8">
        <f t="shared" si="139"/>
        <v>147203070.25943956</v>
      </c>
      <c r="AB468" s="9">
        <f t="shared" si="131"/>
        <v>342.8350146946446</v>
      </c>
      <c r="AC468" s="10">
        <f t="shared" si="140"/>
        <v>149647747401.31195</v>
      </c>
      <c r="AD468" s="9">
        <f t="shared" si="132"/>
        <v>337.15539569811165</v>
      </c>
      <c r="AE468">
        <f t="shared" si="133"/>
        <v>1</v>
      </c>
      <c r="AF468" s="10">
        <f t="shared" si="141"/>
        <v>9813538.0172959697</v>
      </c>
      <c r="AG468" s="10">
        <f t="shared" si="143"/>
        <v>9976516493.4207993</v>
      </c>
      <c r="AH468" s="8">
        <f t="shared" si="142"/>
        <v>228.55667646309638</v>
      </c>
    </row>
    <row r="469" spans="1:34" x14ac:dyDescent="0.45">
      <c r="A469" s="3"/>
      <c r="B469">
        <v>14180</v>
      </c>
      <c r="C469" t="s">
        <v>118</v>
      </c>
      <c r="D469" t="s">
        <v>240</v>
      </c>
      <c r="E469" s="2">
        <v>14625</v>
      </c>
      <c r="F469" s="2">
        <v>20793</v>
      </c>
      <c r="G469" s="2">
        <v>20462</v>
      </c>
      <c r="H469" s="2">
        <v>51979</v>
      </c>
      <c r="I469" s="4">
        <v>0.70336169004440308</v>
      </c>
      <c r="J469" s="4">
        <f>'[1]Sheet1 orig w sums'!$I$1473</f>
        <v>0.75962237056973825</v>
      </c>
      <c r="K469" s="4">
        <f t="shared" si="126"/>
        <v>-5.6260680525335172E-2</v>
      </c>
      <c r="L469" s="2">
        <v>10634.486328125</v>
      </c>
      <c r="M469" s="2">
        <v>16036.732421875</v>
      </c>
      <c r="N469" s="2">
        <v>17352.14453125</v>
      </c>
      <c r="O469" s="2">
        <v>42831</v>
      </c>
      <c r="P469" s="4">
        <v>0.66313296556472778</v>
      </c>
      <c r="Q469" s="5">
        <f>'[1]Sheet1 orig w sums'!$N$1473</f>
        <v>0.77681666360810153</v>
      </c>
      <c r="R469" s="4">
        <f t="shared" si="127"/>
        <v>-0.11368369804337375</v>
      </c>
      <c r="S469" s="6">
        <f t="shared" si="134"/>
        <v>44428224</v>
      </c>
      <c r="T469" s="4">
        <f t="shared" si="128"/>
        <v>0.13761023293623362</v>
      </c>
      <c r="U469" s="6">
        <f t="shared" si="129"/>
        <v>911.5575231254096</v>
      </c>
      <c r="V469" s="2">
        <f t="shared" si="135"/>
        <v>3718.4395658086291</v>
      </c>
      <c r="W469" s="6">
        <f t="shared" si="136"/>
        <v>2996673.3875920488</v>
      </c>
      <c r="X469" s="7">
        <f t="shared" si="130"/>
        <v>0.21429279586232003</v>
      </c>
      <c r="Y469" s="2">
        <f t="shared" si="137"/>
        <v>3718.4395658086291</v>
      </c>
      <c r="Z469" s="6">
        <f t="shared" si="138"/>
        <v>2996673.3875920488</v>
      </c>
      <c r="AA469" s="8">
        <f t="shared" si="139"/>
        <v>185921978.29043147</v>
      </c>
      <c r="AB469" s="9">
        <f t="shared" si="131"/>
        <v>434.08273981562763</v>
      </c>
      <c r="AC469" s="10">
        <f t="shared" si="140"/>
        <v>149833669379.60239</v>
      </c>
      <c r="AD469" s="9">
        <f t="shared" si="132"/>
        <v>337.24883844018251</v>
      </c>
      <c r="AE469">
        <f t="shared" si="133"/>
        <v>1</v>
      </c>
      <c r="AF469" s="10">
        <f t="shared" si="141"/>
        <v>12394798.552695431</v>
      </c>
      <c r="AG469" s="10">
        <f t="shared" si="143"/>
        <v>9988911291.9734955</v>
      </c>
      <c r="AH469" s="8">
        <f t="shared" si="142"/>
        <v>289.3884932104184</v>
      </c>
    </row>
    <row r="470" spans="1:34" x14ac:dyDescent="0.45">
      <c r="A470" s="3"/>
      <c r="B470">
        <v>14620</v>
      </c>
      <c r="C470" t="s">
        <v>118</v>
      </c>
      <c r="D470" t="s">
        <v>241</v>
      </c>
      <c r="E470" s="2">
        <v>14450</v>
      </c>
      <c r="F470" s="2">
        <v>19423</v>
      </c>
      <c r="G470" s="2">
        <v>20085</v>
      </c>
      <c r="H470" s="2">
        <v>45936</v>
      </c>
      <c r="I470" s="4">
        <v>0.74396336078643799</v>
      </c>
      <c r="J470" s="4">
        <f>'[1]Sheet1 orig w sums'!$I$1473</f>
        <v>0.75962237056973825</v>
      </c>
      <c r="K470" s="4">
        <f t="shared" si="126"/>
        <v>-1.5659009783300259E-2</v>
      </c>
      <c r="L470" s="2">
        <v>10827.4921875</v>
      </c>
      <c r="M470" s="2">
        <v>15602.7939453125</v>
      </c>
      <c r="N470" s="2">
        <v>18261.95703125</v>
      </c>
      <c r="O470" s="2">
        <v>41806</v>
      </c>
      <c r="P470" s="4">
        <v>0.69394570589065552</v>
      </c>
      <c r="Q470" s="5">
        <f>'[1]Sheet1 orig w sums'!$N$1473</f>
        <v>0.77681666360810153</v>
      </c>
      <c r="R470" s="4">
        <f t="shared" si="127"/>
        <v>-8.2870957717446014E-2</v>
      </c>
      <c r="S470" s="6">
        <f t="shared" si="134"/>
        <v>44470030</v>
      </c>
      <c r="T470" s="4">
        <f t="shared" si="128"/>
        <v>0.13773972119572678</v>
      </c>
      <c r="U470" s="6">
        <f t="shared" si="129"/>
        <v>646.50923865800746</v>
      </c>
      <c r="V470" s="2">
        <f t="shared" si="135"/>
        <v>2726.0522871374001</v>
      </c>
      <c r="W470" s="6">
        <f t="shared" si="136"/>
        <v>2999399.4398791865</v>
      </c>
      <c r="X470" s="7">
        <f t="shared" si="130"/>
        <v>0.14927492614688331</v>
      </c>
      <c r="Y470" s="2">
        <f t="shared" si="137"/>
        <v>2726.0522871374001</v>
      </c>
      <c r="Z470" s="6">
        <f t="shared" si="138"/>
        <v>2999399.4398791865</v>
      </c>
      <c r="AA470" s="8">
        <f t="shared" si="139"/>
        <v>136302614.35687</v>
      </c>
      <c r="AB470" s="9">
        <f t="shared" si="131"/>
        <v>326.03601003891788</v>
      </c>
      <c r="AC470" s="10">
        <f t="shared" si="140"/>
        <v>149969971993.95926</v>
      </c>
      <c r="AD470" s="9">
        <f t="shared" si="132"/>
        <v>337.23829732959314</v>
      </c>
      <c r="AE470">
        <f t="shared" si="133"/>
        <v>1</v>
      </c>
      <c r="AF470" s="10">
        <f t="shared" si="141"/>
        <v>9086840.9571246654</v>
      </c>
      <c r="AG470" s="10">
        <f t="shared" si="143"/>
        <v>9997998132.9306202</v>
      </c>
      <c r="AH470" s="8">
        <f t="shared" si="142"/>
        <v>217.35734002594521</v>
      </c>
    </row>
    <row r="471" spans="1:34" x14ac:dyDescent="0.45">
      <c r="A471" s="3"/>
      <c r="B471">
        <v>10940</v>
      </c>
      <c r="C471" t="s">
        <v>118</v>
      </c>
      <c r="D471" t="s">
        <v>242</v>
      </c>
      <c r="E471" s="2">
        <v>12436</v>
      </c>
      <c r="F471" s="2">
        <v>17928</v>
      </c>
      <c r="G471" s="2">
        <v>17806</v>
      </c>
      <c r="H471" s="2">
        <v>42285</v>
      </c>
      <c r="I471" s="4">
        <v>0.69366353750228882</v>
      </c>
      <c r="J471" s="4">
        <f>'[1]Sheet1 orig w sums'!$I$1473</f>
        <v>0.75962237056973825</v>
      </c>
      <c r="K471" s="4">
        <f t="shared" si="126"/>
        <v>-6.5958833067449429E-2</v>
      </c>
      <c r="L471" s="2">
        <v>9695.28125</v>
      </c>
      <c r="M471" s="2">
        <v>15919.60546875</v>
      </c>
      <c r="N471" s="2">
        <v>15996.7451171875</v>
      </c>
      <c r="O471" s="2">
        <v>41067</v>
      </c>
      <c r="P471" s="4">
        <v>0.60901516675949097</v>
      </c>
      <c r="Q471" s="5">
        <f>'[1]Sheet1 orig w sums'!$N$1473</f>
        <v>0.77681666360810153</v>
      </c>
      <c r="R471" s="4">
        <f t="shared" si="127"/>
        <v>-0.16780149684861057</v>
      </c>
      <c r="S471" s="6">
        <f t="shared" si="134"/>
        <v>44511097</v>
      </c>
      <c r="T471" s="4">
        <f t="shared" si="128"/>
        <v>0.13786692050569679</v>
      </c>
      <c r="U471" s="6">
        <f t="shared" si="129"/>
        <v>1335.6668134477884</v>
      </c>
      <c r="V471" s="2">
        <f t="shared" si="135"/>
        <v>5509.4640952809641</v>
      </c>
      <c r="W471" s="6">
        <f t="shared" si="136"/>
        <v>3004908.9039744674</v>
      </c>
      <c r="X471" s="7">
        <f t="shared" si="130"/>
        <v>0.34441156966121755</v>
      </c>
      <c r="Y471" s="2">
        <f t="shared" si="137"/>
        <v>5509.4640952809641</v>
      </c>
      <c r="Z471" s="6">
        <f t="shared" si="138"/>
        <v>3004908.9039744674</v>
      </c>
      <c r="AA471" s="8">
        <f t="shared" si="139"/>
        <v>275473204.76404822</v>
      </c>
      <c r="AB471" s="9">
        <f t="shared" si="131"/>
        <v>670.78969674933217</v>
      </c>
      <c r="AC471" s="10">
        <f t="shared" si="140"/>
        <v>150245445198.7233</v>
      </c>
      <c r="AD471" s="9">
        <f t="shared" si="132"/>
        <v>337.54603980828261</v>
      </c>
      <c r="AE471">
        <f t="shared" si="133"/>
        <v>1</v>
      </c>
      <c r="AF471" s="10">
        <f t="shared" si="141"/>
        <v>18364880.317603212</v>
      </c>
      <c r="AG471" s="10">
        <f t="shared" si="143"/>
        <v>10016363013.248224</v>
      </c>
      <c r="AH471" s="8">
        <f t="shared" si="142"/>
        <v>447.19313116622135</v>
      </c>
    </row>
    <row r="472" spans="1:34" x14ac:dyDescent="0.45">
      <c r="A472" s="3"/>
      <c r="B472">
        <v>36380</v>
      </c>
      <c r="C472" t="s">
        <v>118</v>
      </c>
      <c r="D472" t="s">
        <v>243</v>
      </c>
      <c r="E472" s="2">
        <v>9442</v>
      </c>
      <c r="F472" s="2">
        <v>13882</v>
      </c>
      <c r="G472" s="2">
        <v>14169</v>
      </c>
      <c r="H472" s="2">
        <v>35910</v>
      </c>
      <c r="I472" s="4">
        <v>0.68016135692596436</v>
      </c>
      <c r="J472" s="4">
        <f>'[1]Sheet1 orig w sums'!$I$1473</f>
        <v>0.75962237056973825</v>
      </c>
      <c r="K472" s="4">
        <f t="shared" si="126"/>
        <v>-7.9461013643773892E-2</v>
      </c>
      <c r="L472" s="2">
        <v>9638.9375</v>
      </c>
      <c r="M472" s="2">
        <v>15281.9912109375</v>
      </c>
      <c r="N472" s="2">
        <v>14678.9404296875</v>
      </c>
      <c r="O472" s="2">
        <v>40572</v>
      </c>
      <c r="P472" s="4">
        <v>0.63073831796646118</v>
      </c>
      <c r="Q472" s="5">
        <f>'[1]Sheet1 orig w sums'!$N$1473</f>
        <v>0.77681666360810153</v>
      </c>
      <c r="R472" s="4">
        <f t="shared" si="127"/>
        <v>-0.14607834564164035</v>
      </c>
      <c r="S472" s="6">
        <f t="shared" si="134"/>
        <v>44551669</v>
      </c>
      <c r="T472" s="4">
        <f t="shared" si="128"/>
        <v>0.13799258662214314</v>
      </c>
      <c r="U472" s="6">
        <f t="shared" si="129"/>
        <v>1116.183997101919</v>
      </c>
      <c r="V472" s="2">
        <f t="shared" si="135"/>
        <v>4249.5343501370235</v>
      </c>
      <c r="W472" s="6">
        <f t="shared" si="136"/>
        <v>3009158.4383246046</v>
      </c>
      <c r="X472" s="7">
        <f t="shared" si="130"/>
        <v>0.28949871215108486</v>
      </c>
      <c r="Y472" s="2">
        <f t="shared" si="137"/>
        <v>4249.5343501370235</v>
      </c>
      <c r="Z472" s="6">
        <f t="shared" si="138"/>
        <v>3009158.4383246046</v>
      </c>
      <c r="AA472" s="8">
        <f t="shared" si="139"/>
        <v>212476717.50685117</v>
      </c>
      <c r="AB472" s="9">
        <f t="shared" si="131"/>
        <v>523.70284311064574</v>
      </c>
      <c r="AC472" s="10">
        <f t="shared" si="140"/>
        <v>150457921916.23013</v>
      </c>
      <c r="AD472" s="9">
        <f t="shared" si="132"/>
        <v>337.71556777419528</v>
      </c>
      <c r="AE472">
        <f t="shared" si="133"/>
        <v>1</v>
      </c>
      <c r="AF472" s="10">
        <f t="shared" si="141"/>
        <v>14165114.500456745</v>
      </c>
      <c r="AG472" s="10">
        <f t="shared" si="143"/>
        <v>10030528127.74868</v>
      </c>
      <c r="AH472" s="8">
        <f t="shared" si="142"/>
        <v>349.13522874043048</v>
      </c>
    </row>
    <row r="473" spans="1:34" x14ac:dyDescent="0.45">
      <c r="A473" s="3"/>
      <c r="B473">
        <v>32660</v>
      </c>
      <c r="C473" t="s">
        <v>118</v>
      </c>
      <c r="D473" t="s">
        <v>244</v>
      </c>
      <c r="E473" s="2">
        <v>12500</v>
      </c>
      <c r="F473" s="2">
        <v>16638</v>
      </c>
      <c r="G473" s="2">
        <v>17847</v>
      </c>
      <c r="H473" s="2">
        <v>38276</v>
      </c>
      <c r="I473" s="4">
        <v>0.75129222869873047</v>
      </c>
      <c r="J473" s="4">
        <f>'[1]Sheet1 orig w sums'!$I$1473</f>
        <v>0.75962237056973825</v>
      </c>
      <c r="K473" s="4">
        <f t="shared" si="126"/>
        <v>-8.330141871007779E-3</v>
      </c>
      <c r="L473" s="2">
        <v>10895.994140625</v>
      </c>
      <c r="M473" s="2">
        <v>15408.587890625</v>
      </c>
      <c r="N473" s="2">
        <v>16873.083984375</v>
      </c>
      <c r="O473" s="2">
        <v>40454</v>
      </c>
      <c r="P473" s="4">
        <v>0.70713776350021362</v>
      </c>
      <c r="Q473" s="5">
        <f>'[1]Sheet1 orig w sums'!$N$1473</f>
        <v>0.77681666360810153</v>
      </c>
      <c r="R473" s="4">
        <f t="shared" si="127"/>
        <v>-6.9678900107887909E-2</v>
      </c>
      <c r="S473" s="6">
        <f t="shared" si="134"/>
        <v>44592123</v>
      </c>
      <c r="T473" s="4">
        <f t="shared" si="128"/>
        <v>0.13811788725003235</v>
      </c>
      <c r="U473" s="6">
        <f t="shared" si="129"/>
        <v>536.82672821723531</v>
      </c>
      <c r="V473" s="2">
        <f t="shared" si="135"/>
        <v>2078.2689384199452</v>
      </c>
      <c r="W473" s="6">
        <f t="shared" si="136"/>
        <v>3011236.7072630245</v>
      </c>
      <c r="X473" s="7">
        <f t="shared" si="130"/>
        <v>0.12317066283463574</v>
      </c>
      <c r="Y473" s="2">
        <f t="shared" si="137"/>
        <v>2078.2689384199452</v>
      </c>
      <c r="Z473" s="6">
        <f t="shared" si="138"/>
        <v>3011236.7072630245</v>
      </c>
      <c r="AA473" s="8">
        <f t="shared" si="139"/>
        <v>103913446.92099726</v>
      </c>
      <c r="AB473" s="9">
        <f t="shared" si="131"/>
        <v>256.868163645121</v>
      </c>
      <c r="AC473" s="10">
        <f t="shared" si="140"/>
        <v>150561835363.15112</v>
      </c>
      <c r="AD473" s="9">
        <f t="shared" si="132"/>
        <v>337.64222296200415</v>
      </c>
      <c r="AE473">
        <f t="shared" si="133"/>
        <v>1</v>
      </c>
      <c r="AF473" s="10">
        <f t="shared" si="141"/>
        <v>6927563.128066483</v>
      </c>
      <c r="AG473" s="10">
        <f t="shared" si="143"/>
        <v>10037455690.876747</v>
      </c>
      <c r="AH473" s="8">
        <f t="shared" si="142"/>
        <v>171.24544243008066</v>
      </c>
    </row>
    <row r="474" spans="1:34" x14ac:dyDescent="0.45">
      <c r="A474" s="3"/>
      <c r="B474">
        <v>17500</v>
      </c>
      <c r="C474" t="s">
        <v>118</v>
      </c>
      <c r="D474" t="s">
        <v>245</v>
      </c>
      <c r="E474" s="2">
        <v>9859</v>
      </c>
      <c r="F474" s="2">
        <v>14276</v>
      </c>
      <c r="G474" s="2">
        <v>14579</v>
      </c>
      <c r="H474" s="2">
        <v>36210</v>
      </c>
      <c r="I474" s="4">
        <v>0.69059962034225464</v>
      </c>
      <c r="J474" s="4">
        <f>'[1]Sheet1 orig w sums'!$I$1473</f>
        <v>0.75962237056973825</v>
      </c>
      <c r="K474" s="4">
        <f t="shared" si="126"/>
        <v>-6.9022750227483609E-2</v>
      </c>
      <c r="L474" s="2">
        <v>11148.626953125</v>
      </c>
      <c r="M474" s="2">
        <v>15693.646484375</v>
      </c>
      <c r="N474" s="2">
        <v>16788.896484375</v>
      </c>
      <c r="O474" s="2">
        <v>40127</v>
      </c>
      <c r="P474" s="4">
        <v>0.71039110422134399</v>
      </c>
      <c r="Q474" s="5">
        <f>'[1]Sheet1 orig w sums'!$N$1473</f>
        <v>0.77681666360810153</v>
      </c>
      <c r="R474" s="4">
        <f t="shared" si="127"/>
        <v>-6.6425559386757538E-2</v>
      </c>
      <c r="S474" s="6">
        <f t="shared" si="134"/>
        <v>44632250</v>
      </c>
      <c r="T474" s="4">
        <f t="shared" si="128"/>
        <v>0.13824217504098776</v>
      </c>
      <c r="U474" s="6">
        <f t="shared" si="129"/>
        <v>521.22962327131506</v>
      </c>
      <c r="V474" s="2">
        <f t="shared" si="135"/>
        <v>1962.3201642869096</v>
      </c>
      <c r="W474" s="6">
        <f t="shared" si="136"/>
        <v>3013199.0274273115</v>
      </c>
      <c r="X474" s="7">
        <f t="shared" si="130"/>
        <v>0.11688202176439597</v>
      </c>
      <c r="Y474" s="2">
        <f t="shared" si="137"/>
        <v>1962.3201642869096</v>
      </c>
      <c r="Z474" s="6">
        <f t="shared" si="138"/>
        <v>3013199.0274273115</v>
      </c>
      <c r="AA474" s="8">
        <f t="shared" si="139"/>
        <v>98116008.214345485</v>
      </c>
      <c r="AB474" s="9">
        <f t="shared" si="131"/>
        <v>244.51368957147426</v>
      </c>
      <c r="AC474" s="10">
        <f t="shared" si="140"/>
        <v>150659951371.36548</v>
      </c>
      <c r="AD474" s="9">
        <f t="shared" si="132"/>
        <v>337.55849497026361</v>
      </c>
      <c r="AE474">
        <f t="shared" si="133"/>
        <v>1</v>
      </c>
      <c r="AF474" s="10">
        <f t="shared" si="141"/>
        <v>6541067.2142896987</v>
      </c>
      <c r="AG474" s="10">
        <f t="shared" si="143"/>
        <v>10043996758.091038</v>
      </c>
      <c r="AH474" s="8">
        <f t="shared" si="142"/>
        <v>163.00912638098285</v>
      </c>
    </row>
    <row r="475" spans="1:34" x14ac:dyDescent="0.45">
      <c r="A475" s="3"/>
      <c r="B475">
        <v>48460</v>
      </c>
      <c r="C475" t="s">
        <v>118</v>
      </c>
      <c r="D475" t="s">
        <v>246</v>
      </c>
      <c r="E475" s="2">
        <v>10731</v>
      </c>
      <c r="F475" s="2">
        <v>14400</v>
      </c>
      <c r="G475" s="2">
        <v>15758</v>
      </c>
      <c r="H475" s="2">
        <v>37238</v>
      </c>
      <c r="I475" s="4">
        <v>0.74520832300186157</v>
      </c>
      <c r="J475" s="4">
        <f>'[1]Sheet1 orig w sums'!$I$1473</f>
        <v>0.75962237056973825</v>
      </c>
      <c r="K475" s="4">
        <f t="shared" si="126"/>
        <v>-1.4414047567876676E-2</v>
      </c>
      <c r="L475" s="2">
        <v>10369.0048828125</v>
      </c>
      <c r="M475" s="2">
        <v>14274.564453125</v>
      </c>
      <c r="N475" s="2">
        <v>16610.958984375</v>
      </c>
      <c r="O475" s="2">
        <v>40102</v>
      </c>
      <c r="P475" s="4">
        <v>0.72639727592468262</v>
      </c>
      <c r="Q475" s="5">
        <f>'[1]Sheet1 orig w sums'!$N$1473</f>
        <v>0.77681666360810153</v>
      </c>
      <c r="R475" s="4">
        <f t="shared" si="127"/>
        <v>-5.0419387683418915E-2</v>
      </c>
      <c r="S475" s="6">
        <f t="shared" si="134"/>
        <v>44672352</v>
      </c>
      <c r="T475" s="4">
        <f t="shared" si="128"/>
        <v>0.13836638539792684</v>
      </c>
      <c r="U475" s="6">
        <f t="shared" si="129"/>
        <v>359.85739958703005</v>
      </c>
      <c r="V475" s="2">
        <f t="shared" si="135"/>
        <v>1441.2126747746879</v>
      </c>
      <c r="W475" s="6">
        <f t="shared" si="136"/>
        <v>3014640.2401020862</v>
      </c>
      <c r="X475" s="7">
        <f t="shared" si="130"/>
        <v>8.6762761628052659E-2</v>
      </c>
      <c r="Y475" s="2">
        <f t="shared" si="137"/>
        <v>1441.2126747746879</v>
      </c>
      <c r="Z475" s="6">
        <f t="shared" si="138"/>
        <v>3014640.2401020862</v>
      </c>
      <c r="AA475" s="8">
        <f t="shared" si="139"/>
        <v>72060633.738734394</v>
      </c>
      <c r="AB475" s="9">
        <f t="shared" si="131"/>
        <v>179.69336626286568</v>
      </c>
      <c r="AC475" s="10">
        <f t="shared" si="140"/>
        <v>150732012005.10422</v>
      </c>
      <c r="AD475" s="9">
        <f t="shared" si="132"/>
        <v>337.4167807531249</v>
      </c>
      <c r="AE475">
        <f t="shared" si="133"/>
        <v>1</v>
      </c>
      <c r="AF475" s="10">
        <f t="shared" si="141"/>
        <v>4804042.2492489591</v>
      </c>
      <c r="AG475" s="10">
        <f t="shared" si="143"/>
        <v>10048800800.340286</v>
      </c>
      <c r="AH475" s="8">
        <f t="shared" si="142"/>
        <v>119.79557750857711</v>
      </c>
    </row>
    <row r="476" spans="1:34" x14ac:dyDescent="0.45">
      <c r="A476" s="3"/>
      <c r="B476">
        <v>42820</v>
      </c>
      <c r="C476" t="s">
        <v>118</v>
      </c>
      <c r="D476" t="s">
        <v>247</v>
      </c>
      <c r="E476" s="2">
        <v>10963</v>
      </c>
      <c r="F476" s="2">
        <v>18073</v>
      </c>
      <c r="G476" s="2">
        <v>15391</v>
      </c>
      <c r="H476" s="2">
        <v>46365</v>
      </c>
      <c r="I476" s="4">
        <v>0.60659545660018921</v>
      </c>
      <c r="J476" s="4">
        <f>'[1]Sheet1 orig w sums'!$I$1473</f>
        <v>0.75962237056973825</v>
      </c>
      <c r="K476" s="4">
        <f t="shared" si="126"/>
        <v>-0.15302691396954904</v>
      </c>
      <c r="L476" s="2">
        <v>9015.0908203125</v>
      </c>
      <c r="M476" s="2">
        <v>14053.673828125</v>
      </c>
      <c r="N476" s="2">
        <v>14283.01171875</v>
      </c>
      <c r="O476" s="2">
        <v>40029</v>
      </c>
      <c r="P476" s="4">
        <v>0.64147573709487915</v>
      </c>
      <c r="Q476" s="5">
        <f>'[1]Sheet1 orig w sums'!$N$1473</f>
        <v>0.77681666360810153</v>
      </c>
      <c r="R476" s="4">
        <f t="shared" si="127"/>
        <v>-0.13534092651322238</v>
      </c>
      <c r="S476" s="6">
        <f t="shared" si="134"/>
        <v>44712381</v>
      </c>
      <c r="T476" s="4">
        <f t="shared" si="128"/>
        <v>0.13849036964753816</v>
      </c>
      <c r="U476" s="6">
        <f t="shared" si="129"/>
        <v>951.01861840653112</v>
      </c>
      <c r="V476" s="2">
        <f t="shared" si="135"/>
        <v>3766.8533634858773</v>
      </c>
      <c r="W476" s="6">
        <f t="shared" si="136"/>
        <v>3018407.0934655722</v>
      </c>
      <c r="X476" s="7">
        <f t="shared" si="130"/>
        <v>0.26372962773257036</v>
      </c>
      <c r="Y476" s="2">
        <f t="shared" si="137"/>
        <v>3766.8533634858773</v>
      </c>
      <c r="Z476" s="6">
        <f t="shared" si="138"/>
        <v>3018407.0934655722</v>
      </c>
      <c r="AA476" s="8">
        <f t="shared" si="139"/>
        <v>188342668.17429388</v>
      </c>
      <c r="AB476" s="9">
        <f t="shared" si="131"/>
        <v>470.51554666440296</v>
      </c>
      <c r="AC476" s="10">
        <f t="shared" si="140"/>
        <v>150920354673.2785</v>
      </c>
      <c r="AD476" s="9">
        <f t="shared" si="132"/>
        <v>337.53593814044149</v>
      </c>
      <c r="AE476">
        <f t="shared" si="133"/>
        <v>1</v>
      </c>
      <c r="AF476" s="10">
        <f t="shared" si="141"/>
        <v>12556177.878286257</v>
      </c>
      <c r="AG476" s="10">
        <f t="shared" si="143"/>
        <v>10061356978.218573</v>
      </c>
      <c r="AH476" s="8">
        <f t="shared" si="142"/>
        <v>313.67703110960196</v>
      </c>
    </row>
    <row r="477" spans="1:34" x14ac:dyDescent="0.45">
      <c r="A477" s="3"/>
      <c r="B477">
        <v>24900</v>
      </c>
      <c r="C477" t="s">
        <v>118</v>
      </c>
      <c r="D477" t="s">
        <v>248</v>
      </c>
      <c r="E477" s="2">
        <v>11849</v>
      </c>
      <c r="F477" s="2">
        <v>18781</v>
      </c>
      <c r="G477" s="2">
        <v>16846</v>
      </c>
      <c r="H477" s="2">
        <v>48716</v>
      </c>
      <c r="I477" s="4">
        <v>0.63090360164642334</v>
      </c>
      <c r="J477" s="4">
        <f>'[1]Sheet1 orig w sums'!$I$1473</f>
        <v>0.75962237056973825</v>
      </c>
      <c r="K477" s="4">
        <f t="shared" si="126"/>
        <v>-0.12871876892331491</v>
      </c>
      <c r="L477" s="2">
        <v>8407.388916015625</v>
      </c>
      <c r="M477" s="2">
        <v>13964.131103515625</v>
      </c>
      <c r="N477" s="2">
        <v>12622.4072265625</v>
      </c>
      <c r="O477" s="2">
        <v>39933</v>
      </c>
      <c r="P477" s="4">
        <v>0.60207033157348633</v>
      </c>
      <c r="Q477" s="5">
        <f>'[1]Sheet1 orig w sums'!$N$1473</f>
        <v>0.77681666360810153</v>
      </c>
      <c r="R477" s="4">
        <f t="shared" si="127"/>
        <v>-0.1747463320346152</v>
      </c>
      <c r="S477" s="6">
        <f t="shared" si="134"/>
        <v>44752314</v>
      </c>
      <c r="T477" s="4">
        <f t="shared" si="128"/>
        <v>0.13861405655052675</v>
      </c>
      <c r="U477" s="6">
        <f t="shared" si="129"/>
        <v>1220.0903451949196</v>
      </c>
      <c r="V477" s="2">
        <f t="shared" si="135"/>
        <v>4579.4471220756795</v>
      </c>
      <c r="W477" s="6">
        <f t="shared" si="136"/>
        <v>3022986.5405876478</v>
      </c>
      <c r="X477" s="7">
        <f t="shared" si="130"/>
        <v>0.36280299311202108</v>
      </c>
      <c r="Y477" s="2">
        <f t="shared" si="137"/>
        <v>4579.4471220756795</v>
      </c>
      <c r="Z477" s="6">
        <f t="shared" si="138"/>
        <v>3022986.5405876478</v>
      </c>
      <c r="AA477" s="8">
        <f t="shared" si="139"/>
        <v>228972356.10378397</v>
      </c>
      <c r="AB477" s="9">
        <f t="shared" si="131"/>
        <v>573.39132072166865</v>
      </c>
      <c r="AC477" s="10">
        <f t="shared" si="140"/>
        <v>151149327029.38229</v>
      </c>
      <c r="AD477" s="9">
        <f t="shared" si="132"/>
        <v>337.74639458728836</v>
      </c>
      <c r="AE477">
        <f t="shared" si="133"/>
        <v>1</v>
      </c>
      <c r="AF477" s="10">
        <f t="shared" si="141"/>
        <v>15264823.740252262</v>
      </c>
      <c r="AG477" s="10">
        <f t="shared" si="143"/>
        <v>10076621801.958824</v>
      </c>
      <c r="AH477" s="8">
        <f t="shared" si="142"/>
        <v>382.26088048111239</v>
      </c>
    </row>
    <row r="478" spans="1:34" x14ac:dyDescent="0.45">
      <c r="A478" s="3"/>
      <c r="B478">
        <v>32620</v>
      </c>
      <c r="C478" t="s">
        <v>118</v>
      </c>
      <c r="D478" t="s">
        <v>249</v>
      </c>
      <c r="E478" s="2">
        <v>10159</v>
      </c>
      <c r="F478" s="2">
        <v>15161</v>
      </c>
      <c r="G478" s="2">
        <v>14266</v>
      </c>
      <c r="H478" s="2">
        <v>38940</v>
      </c>
      <c r="I478" s="4">
        <v>0.67007452249526978</v>
      </c>
      <c r="J478" s="4">
        <f>'[1]Sheet1 orig w sums'!$I$1473</f>
        <v>0.75962237056973825</v>
      </c>
      <c r="K478" s="4">
        <f t="shared" si="126"/>
        <v>-8.9547848074468472E-2</v>
      </c>
      <c r="L478" s="2">
        <v>9042.9794921875</v>
      </c>
      <c r="M478" s="2">
        <v>13902.890625</v>
      </c>
      <c r="N478" s="2">
        <v>13945.6298828125</v>
      </c>
      <c r="O478" s="2">
        <v>39737</v>
      </c>
      <c r="P478" s="4">
        <v>0.65043878555297852</v>
      </c>
      <c r="Q478" s="5">
        <f>'[1]Sheet1 orig w sums'!$N$1473</f>
        <v>0.77681666360810153</v>
      </c>
      <c r="R478" s="4">
        <f t="shared" si="127"/>
        <v>-0.12637787805512302</v>
      </c>
      <c r="S478" s="6">
        <f t="shared" si="134"/>
        <v>44792051</v>
      </c>
      <c r="T478" s="4">
        <f t="shared" si="128"/>
        <v>0.13873713637082716</v>
      </c>
      <c r="U478" s="6">
        <f t="shared" si="129"/>
        <v>878.5089080099815</v>
      </c>
      <c r="V478" s="2">
        <f t="shared" si="135"/>
        <v>3386.9810526622587</v>
      </c>
      <c r="W478" s="6">
        <f t="shared" si="136"/>
        <v>3026373.5216403101</v>
      </c>
      <c r="X478" s="7">
        <f t="shared" si="130"/>
        <v>0.24287042472255729</v>
      </c>
      <c r="Y478" s="2">
        <f t="shared" si="137"/>
        <v>3386.9810526622587</v>
      </c>
      <c r="Z478" s="6">
        <f t="shared" si="138"/>
        <v>3026373.5216403101</v>
      </c>
      <c r="AA478" s="8">
        <f t="shared" si="139"/>
        <v>169349052.63311294</v>
      </c>
      <c r="AB478" s="9">
        <f t="shared" si="131"/>
        <v>426.17473043539502</v>
      </c>
      <c r="AC478" s="10">
        <f t="shared" si="140"/>
        <v>151318676082.01541</v>
      </c>
      <c r="AD478" s="9">
        <f t="shared" si="132"/>
        <v>337.82484325626308</v>
      </c>
      <c r="AE478">
        <f t="shared" si="133"/>
        <v>1</v>
      </c>
      <c r="AF478" s="10">
        <f t="shared" si="141"/>
        <v>11289936.842207529</v>
      </c>
      <c r="AG478" s="10">
        <f t="shared" si="143"/>
        <v>10087911738.801031</v>
      </c>
      <c r="AH478" s="8">
        <f t="shared" si="142"/>
        <v>284.11648695693003</v>
      </c>
    </row>
    <row r="479" spans="1:34" x14ac:dyDescent="0.45">
      <c r="A479" s="3"/>
      <c r="B479">
        <v>20980</v>
      </c>
      <c r="C479" t="s">
        <v>118</v>
      </c>
      <c r="D479" t="s">
        <v>250</v>
      </c>
      <c r="E479" s="2">
        <v>13306</v>
      </c>
      <c r="F479" s="2">
        <v>18333</v>
      </c>
      <c r="G479" s="2">
        <v>18655</v>
      </c>
      <c r="H479" s="2">
        <v>45629</v>
      </c>
      <c r="I479" s="4">
        <v>0.72579503059387207</v>
      </c>
      <c r="J479" s="4">
        <f>'[1]Sheet1 orig w sums'!$I$1473</f>
        <v>0.75962237056973825</v>
      </c>
      <c r="K479" s="4">
        <f t="shared" si="126"/>
        <v>-3.3827339975866177E-2</v>
      </c>
      <c r="L479" s="2">
        <v>10099.6015625</v>
      </c>
      <c r="M479" s="2">
        <v>14628.3681640625</v>
      </c>
      <c r="N479" s="2">
        <v>15831.46484375</v>
      </c>
      <c r="O479" s="2">
        <v>39732</v>
      </c>
      <c r="P479" s="4">
        <v>0.69041204452514648</v>
      </c>
      <c r="Q479" s="5">
        <f>'[1]Sheet1 orig w sums'!$N$1473</f>
        <v>0.77681666360810153</v>
      </c>
      <c r="R479" s="4">
        <f t="shared" si="127"/>
        <v>-8.6404619082955048E-2</v>
      </c>
      <c r="S479" s="6">
        <f t="shared" si="134"/>
        <v>44831783</v>
      </c>
      <c r="T479" s="4">
        <f t="shared" si="128"/>
        <v>0.13886020070432434</v>
      </c>
      <c r="U479" s="6">
        <f t="shared" si="129"/>
        <v>631.97928951052336</v>
      </c>
      <c r="V479" s="2">
        <f t="shared" si="135"/>
        <v>2476.6219345259324</v>
      </c>
      <c r="W479" s="6">
        <f t="shared" si="136"/>
        <v>3028850.1435748362</v>
      </c>
      <c r="X479" s="7">
        <f t="shared" si="130"/>
        <v>0.1564366885167712</v>
      </c>
      <c r="Y479" s="2">
        <f t="shared" si="137"/>
        <v>2476.6219345259324</v>
      </c>
      <c r="Z479" s="6">
        <f t="shared" si="138"/>
        <v>3028850.1435748362</v>
      </c>
      <c r="AA479" s="8">
        <f t="shared" si="139"/>
        <v>123831096.72629662</v>
      </c>
      <c r="AB479" s="9">
        <f t="shared" si="131"/>
        <v>311.66590336830922</v>
      </c>
      <c r="AC479" s="10">
        <f t="shared" si="140"/>
        <v>151442507178.7417</v>
      </c>
      <c r="AD479" s="9">
        <f t="shared" si="132"/>
        <v>337.8016599936293</v>
      </c>
      <c r="AE479">
        <f t="shared" si="133"/>
        <v>1</v>
      </c>
      <c r="AF479" s="10">
        <f t="shared" si="141"/>
        <v>8255406.448419774</v>
      </c>
      <c r="AG479" s="10">
        <f t="shared" si="143"/>
        <v>10096167145.249451</v>
      </c>
      <c r="AH479" s="8">
        <f t="shared" si="142"/>
        <v>207.77726891220613</v>
      </c>
    </row>
    <row r="480" spans="1:34" x14ac:dyDescent="0.45">
      <c r="A480" s="3"/>
      <c r="B480">
        <v>33380</v>
      </c>
      <c r="C480" t="s">
        <v>118</v>
      </c>
      <c r="D480" t="s">
        <v>251</v>
      </c>
      <c r="E480" s="2">
        <v>11713</v>
      </c>
      <c r="F480" s="2">
        <v>16416</v>
      </c>
      <c r="G480" s="2">
        <v>16648</v>
      </c>
      <c r="H480" s="2">
        <v>41831</v>
      </c>
      <c r="I480" s="4">
        <v>0.71351122856140137</v>
      </c>
      <c r="J480" s="4">
        <f>'[1]Sheet1 orig w sums'!$I$1473</f>
        <v>0.75962237056973825</v>
      </c>
      <c r="K480" s="4">
        <f t="shared" si="126"/>
        <v>-4.6111142008336881E-2</v>
      </c>
      <c r="L480" s="2">
        <v>9813.6513671875</v>
      </c>
      <c r="M480" s="2">
        <v>14380.5361328125</v>
      </c>
      <c r="N480" s="2">
        <v>15229.0029296875</v>
      </c>
      <c r="O480" s="2">
        <v>39631</v>
      </c>
      <c r="P480" s="4">
        <v>0.68242597579956055</v>
      </c>
      <c r="Q480" s="5">
        <f>'[1]Sheet1 orig w sums'!$N$1473</f>
        <v>0.77681666360810153</v>
      </c>
      <c r="R480" s="4">
        <f t="shared" si="127"/>
        <v>-9.4390687808540985E-2</v>
      </c>
      <c r="S480" s="6">
        <f t="shared" si="134"/>
        <v>44871414</v>
      </c>
      <c r="T480" s="4">
        <f t="shared" si="128"/>
        <v>0.13898295220439544</v>
      </c>
      <c r="U480" s="6">
        <f t="shared" si="129"/>
        <v>678.69434831587398</v>
      </c>
      <c r="V480" s="2">
        <f t="shared" si="135"/>
        <v>2633.0256272969032</v>
      </c>
      <c r="W480" s="6">
        <f t="shared" si="136"/>
        <v>3031483.1692021331</v>
      </c>
      <c r="X480" s="7">
        <f t="shared" si="130"/>
        <v>0.17289547053432297</v>
      </c>
      <c r="Y480" s="2">
        <f t="shared" si="137"/>
        <v>2633.0256272969032</v>
      </c>
      <c r="Z480" s="6">
        <f t="shared" si="138"/>
        <v>3031483.1692021331</v>
      </c>
      <c r="AA480" s="8">
        <f t="shared" si="139"/>
        <v>131651281.36484516</v>
      </c>
      <c r="AB480" s="9">
        <f t="shared" si="131"/>
        <v>332.19268089335407</v>
      </c>
      <c r="AC480" s="10">
        <f t="shared" si="140"/>
        <v>151574158460.10654</v>
      </c>
      <c r="AD480" s="9">
        <f t="shared" si="132"/>
        <v>337.79670607239285</v>
      </c>
      <c r="AE480">
        <f t="shared" si="133"/>
        <v>1</v>
      </c>
      <c r="AF480" s="10">
        <f t="shared" si="141"/>
        <v>8776752.0909896754</v>
      </c>
      <c r="AG480" s="10">
        <f t="shared" si="143"/>
        <v>10104943897.340441</v>
      </c>
      <c r="AH480" s="8">
        <f t="shared" si="142"/>
        <v>221.46178726223602</v>
      </c>
    </row>
    <row r="481" spans="1:34" x14ac:dyDescent="0.45">
      <c r="A481" s="3"/>
      <c r="B481">
        <v>35060</v>
      </c>
      <c r="C481" t="s">
        <v>118</v>
      </c>
      <c r="D481" t="s">
        <v>252</v>
      </c>
      <c r="E481" s="2">
        <v>9483</v>
      </c>
      <c r="F481" s="2">
        <v>14134</v>
      </c>
      <c r="G481" s="2">
        <v>14909</v>
      </c>
      <c r="H481" s="2">
        <v>39080</v>
      </c>
      <c r="I481" s="4">
        <v>0.67093533277511597</v>
      </c>
      <c r="J481" s="4">
        <f>'[1]Sheet1 orig w sums'!$I$1473</f>
        <v>0.75962237056973825</v>
      </c>
      <c r="K481" s="4">
        <f t="shared" si="126"/>
        <v>-8.8687037794622281E-2</v>
      </c>
      <c r="L481" s="2">
        <v>7571.11083984375</v>
      </c>
      <c r="M481" s="2">
        <v>12552.82421875</v>
      </c>
      <c r="N481" s="2">
        <v>12288.822265625</v>
      </c>
      <c r="O481" s="2">
        <v>38963</v>
      </c>
      <c r="P481" s="4">
        <v>0.60314005613327026</v>
      </c>
      <c r="Q481" s="5">
        <f>'[1]Sheet1 orig w sums'!$N$1473</f>
        <v>0.77681666360810153</v>
      </c>
      <c r="R481" s="4">
        <f t="shared" si="127"/>
        <v>-0.17367660747483127</v>
      </c>
      <c r="S481" s="6">
        <f t="shared" si="134"/>
        <v>44910377</v>
      </c>
      <c r="T481" s="4">
        <f t="shared" si="128"/>
        <v>0.13910363466754982</v>
      </c>
      <c r="U481" s="6">
        <f t="shared" si="129"/>
        <v>1090.0659622701996</v>
      </c>
      <c r="V481" s="2">
        <f t="shared" si="135"/>
        <v>4423.269963784609</v>
      </c>
      <c r="W481" s="6">
        <f t="shared" si="136"/>
        <v>3035906.4391659177</v>
      </c>
      <c r="X481" s="7">
        <f t="shared" si="130"/>
        <v>0.35994254519878882</v>
      </c>
      <c r="Y481" s="2">
        <f t="shared" si="137"/>
        <v>4423.269963784609</v>
      </c>
      <c r="Z481" s="6">
        <f t="shared" si="138"/>
        <v>3035906.4391659177</v>
      </c>
      <c r="AA481" s="8">
        <f t="shared" si="139"/>
        <v>221163498.18923044</v>
      </c>
      <c r="AB481" s="9">
        <f t="shared" si="131"/>
        <v>567.62440825714259</v>
      </c>
      <c r="AC481" s="10">
        <f t="shared" si="140"/>
        <v>151795321958.29578</v>
      </c>
      <c r="AD481" s="9">
        <f t="shared" si="132"/>
        <v>337.99609822535177</v>
      </c>
      <c r="AE481">
        <f t="shared" si="133"/>
        <v>1</v>
      </c>
      <c r="AF481" s="10">
        <f t="shared" si="141"/>
        <v>14744233.212615361</v>
      </c>
      <c r="AG481" s="10">
        <f t="shared" si="143"/>
        <v>10119688130.553057</v>
      </c>
      <c r="AH481" s="8">
        <f t="shared" si="142"/>
        <v>378.41627217142832</v>
      </c>
    </row>
    <row r="482" spans="1:34" x14ac:dyDescent="0.45">
      <c r="A482" s="3"/>
      <c r="B482">
        <v>34500</v>
      </c>
      <c r="C482" t="s">
        <v>118</v>
      </c>
      <c r="D482" t="s">
        <v>253</v>
      </c>
      <c r="E482" s="2">
        <v>12085</v>
      </c>
      <c r="F482" s="2">
        <v>16903</v>
      </c>
      <c r="G482" s="2">
        <v>17592</v>
      </c>
      <c r="H482" s="2">
        <v>40045</v>
      </c>
      <c r="I482" s="4">
        <v>0.71496182680130005</v>
      </c>
      <c r="J482" s="4">
        <f>'[1]Sheet1 orig w sums'!$I$1473</f>
        <v>0.75962237056973825</v>
      </c>
      <c r="K482" s="4">
        <f t="shared" si="126"/>
        <v>-4.4660543768438199E-2</v>
      </c>
      <c r="L482" s="2">
        <v>9928.982421875</v>
      </c>
      <c r="M482" s="2">
        <v>14531.4599609375</v>
      </c>
      <c r="N482" s="2">
        <v>16165.6259765625</v>
      </c>
      <c r="O482" s="2">
        <v>38169</v>
      </c>
      <c r="P482" s="4">
        <v>0.68327492475509644</v>
      </c>
      <c r="Q482" s="5">
        <f>'[1]Sheet1 orig w sums'!$N$1473</f>
        <v>0.77681666360810153</v>
      </c>
      <c r="R482" s="4">
        <f t="shared" si="127"/>
        <v>-9.3541738853005096E-2</v>
      </c>
      <c r="S482" s="6">
        <f t="shared" si="134"/>
        <v>44948546</v>
      </c>
      <c r="T482" s="4">
        <f t="shared" si="128"/>
        <v>0.13922185782634508</v>
      </c>
      <c r="U482" s="6">
        <f t="shared" si="129"/>
        <v>679.64901640945766</v>
      </c>
      <c r="V482" s="2">
        <f t="shared" si="135"/>
        <v>2766.3841388237379</v>
      </c>
      <c r="W482" s="6">
        <f t="shared" si="136"/>
        <v>3038672.8233047416</v>
      </c>
      <c r="X482" s="7">
        <f t="shared" si="130"/>
        <v>0.17112756059273795</v>
      </c>
      <c r="Y482" s="2">
        <f t="shared" si="137"/>
        <v>2766.3841388237379</v>
      </c>
      <c r="Z482" s="6">
        <f t="shared" si="138"/>
        <v>3038672.8233047416</v>
      </c>
      <c r="AA482" s="8">
        <f t="shared" si="139"/>
        <v>138319206.9411869</v>
      </c>
      <c r="AB482" s="9">
        <f t="shared" si="131"/>
        <v>362.38624784821951</v>
      </c>
      <c r="AC482" s="10">
        <f t="shared" si="140"/>
        <v>151933641165.23697</v>
      </c>
      <c r="AD482" s="9">
        <f t="shared" si="132"/>
        <v>338.01680963214466</v>
      </c>
      <c r="AE482">
        <f t="shared" si="133"/>
        <v>1</v>
      </c>
      <c r="AF482" s="10">
        <f t="shared" si="141"/>
        <v>9221280.4627457932</v>
      </c>
      <c r="AG482" s="10">
        <f t="shared" si="143"/>
        <v>10128909411.015802</v>
      </c>
      <c r="AH482" s="8">
        <f t="shared" si="142"/>
        <v>241.59083189881301</v>
      </c>
    </row>
    <row r="483" spans="1:34" x14ac:dyDescent="0.45">
      <c r="A483" s="3"/>
      <c r="B483">
        <v>40940</v>
      </c>
      <c r="C483" t="s">
        <v>118</v>
      </c>
      <c r="D483" t="s">
        <v>254</v>
      </c>
      <c r="E483" s="2">
        <v>6937</v>
      </c>
      <c r="F483" s="2">
        <v>12731</v>
      </c>
      <c r="G483" s="2">
        <v>10692</v>
      </c>
      <c r="H483" s="2">
        <v>33489</v>
      </c>
      <c r="I483" s="4">
        <v>0.54489040374755859</v>
      </c>
      <c r="J483" s="4">
        <f>'[1]Sheet1 orig w sums'!$I$1473</f>
        <v>0.75962237056973825</v>
      </c>
      <c r="K483" s="4">
        <f t="shared" si="126"/>
        <v>-0.21473196682217965</v>
      </c>
      <c r="L483" s="2">
        <v>8045.65576171875</v>
      </c>
      <c r="M483" s="2">
        <v>14633.376953125</v>
      </c>
      <c r="N483" s="2">
        <v>12862.1025390625</v>
      </c>
      <c r="O483" s="2">
        <v>37879</v>
      </c>
      <c r="P483" s="4">
        <v>0.54981535673141479</v>
      </c>
      <c r="Q483" s="5">
        <f>'[1]Sheet1 orig w sums'!$N$1473</f>
        <v>0.77681666360810153</v>
      </c>
      <c r="R483" s="4">
        <f t="shared" si="127"/>
        <v>-0.22700130687668674</v>
      </c>
      <c r="S483" s="6">
        <f t="shared" si="134"/>
        <v>44986425</v>
      </c>
      <c r="T483" s="4">
        <f t="shared" si="128"/>
        <v>0.13933918275055074</v>
      </c>
      <c r="U483" s="6">
        <f t="shared" si="129"/>
        <v>1660.8978461892816</v>
      </c>
      <c r="V483" s="2">
        <f t="shared" si="135"/>
        <v>6637.9419643573619</v>
      </c>
      <c r="W483" s="6">
        <f t="shared" si="136"/>
        <v>3045310.7652690988</v>
      </c>
      <c r="X483" s="7">
        <f t="shared" si="130"/>
        <v>0.51608529353562371</v>
      </c>
      <c r="Y483" s="2">
        <f t="shared" si="137"/>
        <v>6637.9419643573619</v>
      </c>
      <c r="Z483" s="6">
        <f t="shared" si="138"/>
        <v>3045310.7652690988</v>
      </c>
      <c r="AA483" s="8">
        <f t="shared" si="139"/>
        <v>331897098.21786809</v>
      </c>
      <c r="AB483" s="9">
        <f t="shared" si="131"/>
        <v>876.20343255594946</v>
      </c>
      <c r="AC483" s="10">
        <f t="shared" si="140"/>
        <v>152265538263.45483</v>
      </c>
      <c r="AD483" s="9">
        <f t="shared" si="132"/>
        <v>338.46996791466501</v>
      </c>
      <c r="AE483">
        <f t="shared" si="133"/>
        <v>1</v>
      </c>
      <c r="AF483" s="10">
        <f t="shared" si="141"/>
        <v>22126473.214524537</v>
      </c>
      <c r="AG483" s="10">
        <f t="shared" si="143"/>
        <v>10151035884.230328</v>
      </c>
      <c r="AH483" s="8">
        <f t="shared" si="142"/>
        <v>584.13562170396619</v>
      </c>
    </row>
    <row r="484" spans="1:34" x14ac:dyDescent="0.45">
      <c r="A484" s="3"/>
      <c r="B484">
        <v>42300</v>
      </c>
      <c r="C484" t="s">
        <v>118</v>
      </c>
      <c r="D484" t="s">
        <v>255</v>
      </c>
      <c r="E484" s="2">
        <v>10539</v>
      </c>
      <c r="F484" s="2">
        <v>17265</v>
      </c>
      <c r="G484" s="2">
        <v>15002</v>
      </c>
      <c r="H484" s="2">
        <v>38543</v>
      </c>
      <c r="I484" s="4">
        <v>0.61042571067810059</v>
      </c>
      <c r="J484" s="4">
        <f>'[1]Sheet1 orig w sums'!$I$1473</f>
        <v>0.75962237056973825</v>
      </c>
      <c r="K484" s="4">
        <f t="shared" si="126"/>
        <v>-0.14919665989163766</v>
      </c>
      <c r="L484" s="2">
        <v>9200.0625</v>
      </c>
      <c r="M484" s="2">
        <v>14218.390625</v>
      </c>
      <c r="N484" s="2">
        <v>14976.4736328125</v>
      </c>
      <c r="O484" s="2">
        <v>37834</v>
      </c>
      <c r="P484" s="4">
        <v>0.64705371856689453</v>
      </c>
      <c r="Q484" s="5">
        <f>'[1]Sheet1 orig w sums'!$N$1473</f>
        <v>0.77681666360810153</v>
      </c>
      <c r="R484" s="4">
        <f t="shared" si="127"/>
        <v>-0.129762945041207</v>
      </c>
      <c r="S484" s="6">
        <f t="shared" si="134"/>
        <v>45024259</v>
      </c>
      <c r="T484" s="4">
        <f t="shared" si="128"/>
        <v>0.13945636829352695</v>
      </c>
      <c r="U484" s="6">
        <f t="shared" si="129"/>
        <v>922.51012062314396</v>
      </c>
      <c r="V484" s="2">
        <f t="shared" si="135"/>
        <v>3754.3083260345229</v>
      </c>
      <c r="W484" s="6">
        <f t="shared" si="136"/>
        <v>3049065.0735951331</v>
      </c>
      <c r="X484" s="7">
        <f t="shared" si="130"/>
        <v>0.25068039500360567</v>
      </c>
      <c r="Y484" s="2">
        <f t="shared" si="137"/>
        <v>3754.3083260345229</v>
      </c>
      <c r="Z484" s="6">
        <f t="shared" si="138"/>
        <v>3049065.0735951331</v>
      </c>
      <c r="AA484" s="8">
        <f t="shared" si="139"/>
        <v>187715416.30172613</v>
      </c>
      <c r="AB484" s="9">
        <f t="shared" si="131"/>
        <v>496.1553531260933</v>
      </c>
      <c r="AC484" s="10">
        <f t="shared" si="140"/>
        <v>152453253679.75656</v>
      </c>
      <c r="AD484" s="9">
        <f t="shared" si="132"/>
        <v>338.60247134718321</v>
      </c>
      <c r="AE484">
        <f t="shared" si="133"/>
        <v>1</v>
      </c>
      <c r="AF484" s="10">
        <f t="shared" si="141"/>
        <v>12514361.086781742</v>
      </c>
      <c r="AG484" s="10">
        <f t="shared" si="143"/>
        <v>10163550245.31711</v>
      </c>
      <c r="AH484" s="8">
        <f t="shared" si="142"/>
        <v>330.7702354173955</v>
      </c>
    </row>
    <row r="485" spans="1:34" x14ac:dyDescent="0.45">
      <c r="A485" s="3"/>
      <c r="B485">
        <v>20540</v>
      </c>
      <c r="C485" t="s">
        <v>118</v>
      </c>
      <c r="D485" t="s">
        <v>256</v>
      </c>
      <c r="E485" s="2">
        <v>11695</v>
      </c>
      <c r="F485" s="2">
        <v>15714</v>
      </c>
      <c r="G485" s="2">
        <v>16615</v>
      </c>
      <c r="H485" s="2">
        <v>37279</v>
      </c>
      <c r="I485" s="4">
        <v>0.74424082040786743</v>
      </c>
      <c r="J485" s="4">
        <f>'[1]Sheet1 orig w sums'!$I$1473</f>
        <v>0.75962237056973825</v>
      </c>
      <c r="K485" s="4">
        <f t="shared" si="126"/>
        <v>-1.5381550161870816E-2</v>
      </c>
      <c r="L485" s="2">
        <v>10308.8408203125</v>
      </c>
      <c r="M485" s="2">
        <v>14185.439453125</v>
      </c>
      <c r="N485" s="2">
        <v>15943.08203125</v>
      </c>
      <c r="O485" s="2">
        <v>37576</v>
      </c>
      <c r="P485" s="4">
        <v>0.72671985626220703</v>
      </c>
      <c r="Q485" s="5">
        <f>'[1]Sheet1 orig w sums'!$N$1473</f>
        <v>0.77681666360810153</v>
      </c>
      <c r="R485" s="4">
        <f t="shared" si="127"/>
        <v>-5.0096807345894501E-2</v>
      </c>
      <c r="S485" s="6">
        <f t="shared" si="134"/>
        <v>45061835</v>
      </c>
      <c r="T485" s="4">
        <f t="shared" si="128"/>
        <v>0.13957275471745451</v>
      </c>
      <c r="U485" s="6">
        <f t="shared" si="129"/>
        <v>355.32261370002709</v>
      </c>
      <c r="V485" s="2">
        <f t="shared" si="135"/>
        <v>1373.8056675139255</v>
      </c>
      <c r="W485" s="6">
        <f t="shared" si="136"/>
        <v>3050438.8792626471</v>
      </c>
      <c r="X485" s="7">
        <f t="shared" si="130"/>
        <v>8.6169390888231778E-2</v>
      </c>
      <c r="Y485" s="2">
        <f t="shared" si="137"/>
        <v>1373.8056675139255</v>
      </c>
      <c r="Z485" s="6">
        <f t="shared" si="138"/>
        <v>3050438.8792626471</v>
      </c>
      <c r="AA485" s="8">
        <f t="shared" si="139"/>
        <v>68690283.375696272</v>
      </c>
      <c r="AB485" s="9">
        <f t="shared" si="131"/>
        <v>182.80360702495281</v>
      </c>
      <c r="AC485" s="10">
        <f t="shared" si="140"/>
        <v>152521943963.13226</v>
      </c>
      <c r="AD485" s="9">
        <f t="shared" si="132"/>
        <v>338.47255435366151</v>
      </c>
      <c r="AE485">
        <f t="shared" si="133"/>
        <v>1</v>
      </c>
      <c r="AF485" s="10">
        <f t="shared" si="141"/>
        <v>4579352.2250464177</v>
      </c>
      <c r="AG485" s="10">
        <f t="shared" si="143"/>
        <v>10168129597.542156</v>
      </c>
      <c r="AH485" s="8">
        <f t="shared" si="142"/>
        <v>121.86907134996854</v>
      </c>
    </row>
    <row r="486" spans="1:34" x14ac:dyDescent="0.45">
      <c r="A486" s="3"/>
      <c r="B486">
        <v>12120</v>
      </c>
      <c r="C486" t="s">
        <v>118</v>
      </c>
      <c r="D486" t="s">
        <v>257</v>
      </c>
      <c r="E486" s="2">
        <v>10384</v>
      </c>
      <c r="F486" s="2">
        <v>16375</v>
      </c>
      <c r="G486" s="2">
        <v>14598</v>
      </c>
      <c r="H486" s="2">
        <v>38440</v>
      </c>
      <c r="I486" s="4">
        <v>0.63413739204406738</v>
      </c>
      <c r="J486" s="4">
        <f>'[1]Sheet1 orig w sums'!$I$1473</f>
        <v>0.75962237056973825</v>
      </c>
      <c r="K486" s="4">
        <f t="shared" si="126"/>
        <v>-0.12548497852567086</v>
      </c>
      <c r="L486" s="2">
        <v>7878.56982421875</v>
      </c>
      <c r="M486" s="2">
        <v>14674.4609375</v>
      </c>
      <c r="N486" s="2">
        <v>12153.22265625</v>
      </c>
      <c r="O486" s="2">
        <v>37328</v>
      </c>
      <c r="P486" s="4">
        <v>0.53688991069793701</v>
      </c>
      <c r="Q486" s="5">
        <f>'[1]Sheet1 orig w sums'!$N$1473</f>
        <v>0.77681666360810153</v>
      </c>
      <c r="R486" s="4">
        <f t="shared" si="127"/>
        <v>-0.23992675291016452</v>
      </c>
      <c r="S486" s="6">
        <f t="shared" si="134"/>
        <v>45099163</v>
      </c>
      <c r="T486" s="4">
        <f t="shared" si="128"/>
        <v>0.13968837299593989</v>
      </c>
      <c r="U486" s="6">
        <f t="shared" si="129"/>
        <v>1760.3978817207119</v>
      </c>
      <c r="V486" s="2">
        <f t="shared" si="135"/>
        <v>6788.829666259946</v>
      </c>
      <c r="W486" s="6">
        <f t="shared" si="136"/>
        <v>3057227.7089289073</v>
      </c>
      <c r="X486" s="7">
        <f t="shared" si="130"/>
        <v>0.55860324938329631</v>
      </c>
      <c r="Y486" s="2">
        <f t="shared" si="137"/>
        <v>6788.829666259946</v>
      </c>
      <c r="Z486" s="6">
        <f t="shared" si="138"/>
        <v>3057227.7089289073</v>
      </c>
      <c r="AA486" s="8">
        <f t="shared" si="139"/>
        <v>339441483.31299728</v>
      </c>
      <c r="AB486" s="9">
        <f t="shared" si="131"/>
        <v>909.34816575492198</v>
      </c>
      <c r="AC486" s="10">
        <f t="shared" si="140"/>
        <v>152861385446.44525</v>
      </c>
      <c r="AD486" s="9">
        <f t="shared" si="132"/>
        <v>338.9450607906964</v>
      </c>
      <c r="AE486">
        <f t="shared" si="133"/>
        <v>1</v>
      </c>
      <c r="AF486" s="10">
        <f t="shared" si="141"/>
        <v>22629432.220866483</v>
      </c>
      <c r="AG486" s="10">
        <f t="shared" si="143"/>
        <v>10190759029.763023</v>
      </c>
      <c r="AH486" s="8">
        <f t="shared" si="142"/>
        <v>606.23211050328121</v>
      </c>
    </row>
    <row r="487" spans="1:34" x14ac:dyDescent="0.45">
      <c r="A487" s="3"/>
      <c r="B487">
        <v>32460</v>
      </c>
      <c r="C487" t="s">
        <v>118</v>
      </c>
      <c r="D487" t="s">
        <v>258</v>
      </c>
      <c r="E487" s="2">
        <v>11017</v>
      </c>
      <c r="F487" s="2">
        <v>15020</v>
      </c>
      <c r="G487" s="2">
        <v>15911</v>
      </c>
      <c r="H487" s="2">
        <v>37028</v>
      </c>
      <c r="I487" s="4">
        <v>0.73348867893218994</v>
      </c>
      <c r="J487" s="4">
        <f>'[1]Sheet1 orig w sums'!$I$1473</f>
        <v>0.75962237056973825</v>
      </c>
      <c r="K487" s="4">
        <f t="shared" si="126"/>
        <v>-2.6133691637548306E-2</v>
      </c>
      <c r="L487" s="2">
        <v>9666.8017578125</v>
      </c>
      <c r="M487" s="2">
        <v>13673.767578125</v>
      </c>
      <c r="N487" s="2">
        <v>15621.224609375</v>
      </c>
      <c r="O487" s="2">
        <v>37294</v>
      </c>
      <c r="P487" s="4">
        <v>0.70695966482162476</v>
      </c>
      <c r="Q487" s="5">
        <f>'[1]Sheet1 orig w sums'!$N$1473</f>
        <v>0.77681666360810153</v>
      </c>
      <c r="R487" s="4">
        <f t="shared" si="127"/>
        <v>-6.9856998786476776E-2</v>
      </c>
      <c r="S487" s="6">
        <f t="shared" si="134"/>
        <v>45136457</v>
      </c>
      <c r="T487" s="4">
        <f t="shared" si="128"/>
        <v>0.13980388596416307</v>
      </c>
      <c r="U487" s="6">
        <f t="shared" si="129"/>
        <v>477.60418255582181</v>
      </c>
      <c r="V487" s="2">
        <f t="shared" si="135"/>
        <v>1929.4805037384278</v>
      </c>
      <c r="W487" s="6">
        <f t="shared" si="136"/>
        <v>3059157.1894326457</v>
      </c>
      <c r="X487" s="7">
        <f t="shared" si="130"/>
        <v>0.12351659693699428</v>
      </c>
      <c r="Y487" s="2">
        <f t="shared" si="137"/>
        <v>1929.4805037384278</v>
      </c>
      <c r="Z487" s="6">
        <f t="shared" si="138"/>
        <v>3059157.1894326457</v>
      </c>
      <c r="AA487" s="8">
        <f t="shared" si="139"/>
        <v>96474025.186921388</v>
      </c>
      <c r="AB487" s="9">
        <f t="shared" si="131"/>
        <v>258.68511070660531</v>
      </c>
      <c r="AC487" s="10">
        <f t="shared" si="140"/>
        <v>152957859471.63217</v>
      </c>
      <c r="AD487" s="9">
        <f t="shared" si="132"/>
        <v>338.87874600266514</v>
      </c>
      <c r="AE487">
        <f t="shared" si="133"/>
        <v>1</v>
      </c>
      <c r="AF487" s="10">
        <f t="shared" si="141"/>
        <v>6431601.6791280927</v>
      </c>
      <c r="AG487" s="10">
        <f t="shared" si="143"/>
        <v>10197190631.442152</v>
      </c>
      <c r="AH487" s="8">
        <f t="shared" si="142"/>
        <v>172.45674047107022</v>
      </c>
    </row>
    <row r="488" spans="1:34" x14ac:dyDescent="0.45">
      <c r="A488" s="3"/>
      <c r="B488">
        <v>18420</v>
      </c>
      <c r="C488" t="s">
        <v>118</v>
      </c>
      <c r="D488" t="s">
        <v>259</v>
      </c>
      <c r="E488" s="2">
        <v>10243</v>
      </c>
      <c r="F488" s="2">
        <v>14302</v>
      </c>
      <c r="G488" s="2">
        <v>14861</v>
      </c>
      <c r="H488" s="2">
        <v>34558</v>
      </c>
      <c r="I488" s="4">
        <v>0.7161935567855835</v>
      </c>
      <c r="J488" s="4">
        <f>'[1]Sheet1 orig w sums'!$I$1473</f>
        <v>0.75962237056973825</v>
      </c>
      <c r="K488" s="4">
        <f t="shared" si="126"/>
        <v>-4.3428813784154752E-2</v>
      </c>
      <c r="L488" s="2">
        <v>9431.0029296875</v>
      </c>
      <c r="M488" s="2">
        <v>13935.0458984375</v>
      </c>
      <c r="N488" s="2">
        <v>14880.369140625</v>
      </c>
      <c r="O488" s="2">
        <v>37180</v>
      </c>
      <c r="P488" s="4">
        <v>0.67678302526473999</v>
      </c>
      <c r="Q488" s="5">
        <f>'[1]Sheet1 orig w sums'!$N$1473</f>
        <v>0.77681666360810153</v>
      </c>
      <c r="R488" s="4">
        <f t="shared" si="127"/>
        <v>-0.10003363834336154</v>
      </c>
      <c r="S488" s="6">
        <f t="shared" si="134"/>
        <v>45173637</v>
      </c>
      <c r="T488" s="4">
        <f t="shared" si="128"/>
        <v>0.13991904583327172</v>
      </c>
      <c r="U488" s="6">
        <f t="shared" si="129"/>
        <v>696.9866708512202</v>
      </c>
      <c r="V488" s="2">
        <f t="shared" si="135"/>
        <v>2749.2884441042984</v>
      </c>
      <c r="W488" s="6">
        <f t="shared" si="136"/>
        <v>3061906.4778767498</v>
      </c>
      <c r="X488" s="7">
        <f t="shared" si="130"/>
        <v>0.1847594248585169</v>
      </c>
      <c r="Y488" s="2">
        <f t="shared" si="137"/>
        <v>2749.2884441042984</v>
      </c>
      <c r="Z488" s="6">
        <f t="shared" si="138"/>
        <v>3061906.4778767498</v>
      </c>
      <c r="AA488" s="8">
        <f t="shared" si="139"/>
        <v>137464422.20521492</v>
      </c>
      <c r="AB488" s="9">
        <f t="shared" si="131"/>
        <v>369.72679452720524</v>
      </c>
      <c r="AC488" s="10">
        <f t="shared" si="140"/>
        <v>153095323893.83737</v>
      </c>
      <c r="AD488" s="9">
        <f t="shared" si="132"/>
        <v>338.90413537842301</v>
      </c>
      <c r="AE488">
        <f t="shared" si="133"/>
        <v>1</v>
      </c>
      <c r="AF488" s="10">
        <f t="shared" si="141"/>
        <v>9164294.8136809953</v>
      </c>
      <c r="AG488" s="10">
        <f t="shared" si="143"/>
        <v>10206354926.255833</v>
      </c>
      <c r="AH488" s="8">
        <f t="shared" si="142"/>
        <v>246.48452968480353</v>
      </c>
    </row>
    <row r="489" spans="1:34" x14ac:dyDescent="0.45">
      <c r="A489" s="3"/>
      <c r="B489">
        <v>19760</v>
      </c>
      <c r="C489" t="s">
        <v>118</v>
      </c>
      <c r="D489" t="s">
        <v>260</v>
      </c>
      <c r="E489" s="2">
        <v>9133</v>
      </c>
      <c r="F489" s="2">
        <v>13756</v>
      </c>
      <c r="G489" s="2">
        <v>12743</v>
      </c>
      <c r="H489" s="2">
        <v>32986</v>
      </c>
      <c r="I489" s="4">
        <v>0.66392844915390015</v>
      </c>
      <c r="J489" s="4">
        <f>'[1]Sheet1 orig w sums'!$I$1473</f>
        <v>0.75962237056973825</v>
      </c>
      <c r="K489" s="4">
        <f t="shared" si="126"/>
        <v>-9.5693921415838101E-2</v>
      </c>
      <c r="L489" s="2">
        <v>9458.291015625</v>
      </c>
      <c r="M489" s="2">
        <v>13920.140625</v>
      </c>
      <c r="N489" s="2">
        <v>13927.978515625</v>
      </c>
      <c r="O489" s="2">
        <v>36769</v>
      </c>
      <c r="P489" s="4">
        <v>0.67946803569793701</v>
      </c>
      <c r="Q489" s="5">
        <f>'[1]Sheet1 orig w sums'!$N$1473</f>
        <v>0.77681666360810153</v>
      </c>
      <c r="R489" s="4">
        <f t="shared" si="127"/>
        <v>-9.734862791016452E-2</v>
      </c>
      <c r="S489" s="6">
        <f t="shared" si="134"/>
        <v>45210406</v>
      </c>
      <c r="T489" s="4">
        <f t="shared" si="128"/>
        <v>0.14003293268715164</v>
      </c>
      <c r="U489" s="6">
        <f t="shared" si="129"/>
        <v>677.55329508014495</v>
      </c>
      <c r="V489" s="2">
        <f t="shared" si="135"/>
        <v>2494.3585795460945</v>
      </c>
      <c r="W489" s="6">
        <f t="shared" si="136"/>
        <v>3064400.836456296</v>
      </c>
      <c r="X489" s="7">
        <f t="shared" si="130"/>
        <v>0.17908977794213402</v>
      </c>
      <c r="Y489" s="2">
        <f t="shared" si="137"/>
        <v>2494.3585795460945</v>
      </c>
      <c r="Z489" s="6">
        <f t="shared" si="138"/>
        <v>3064400.836456296</v>
      </c>
      <c r="AA489" s="8">
        <f t="shared" si="139"/>
        <v>124717928.97730473</v>
      </c>
      <c r="AB489" s="9">
        <f t="shared" si="131"/>
        <v>339.19314905845886</v>
      </c>
      <c r="AC489" s="10">
        <f t="shared" si="140"/>
        <v>153220041822.81467</v>
      </c>
      <c r="AD489" s="9">
        <f t="shared" si="132"/>
        <v>338.90437042926504</v>
      </c>
      <c r="AE489">
        <f t="shared" si="133"/>
        <v>1</v>
      </c>
      <c r="AF489" s="10">
        <f t="shared" si="141"/>
        <v>8314528.5984869804</v>
      </c>
      <c r="AG489" s="10">
        <f t="shared" si="143"/>
        <v>10214669454.854321</v>
      </c>
      <c r="AH489" s="8">
        <f t="shared" si="142"/>
        <v>226.12876603897251</v>
      </c>
    </row>
    <row r="490" spans="1:34" x14ac:dyDescent="0.45">
      <c r="A490" s="3"/>
      <c r="B490">
        <v>13700</v>
      </c>
      <c r="C490" t="s">
        <v>118</v>
      </c>
      <c r="D490" t="s">
        <v>261</v>
      </c>
      <c r="E490" s="2">
        <v>8515</v>
      </c>
      <c r="F490" s="2">
        <v>14795</v>
      </c>
      <c r="G490" s="2">
        <v>12092</v>
      </c>
      <c r="H490" s="2">
        <v>33627</v>
      </c>
      <c r="I490" s="4">
        <v>0.57553225755691528</v>
      </c>
      <c r="J490" s="4">
        <f>'[1]Sheet1 orig w sums'!$I$1473</f>
        <v>0.75962237056973825</v>
      </c>
      <c r="K490" s="4">
        <f t="shared" si="126"/>
        <v>-0.18409011301282296</v>
      </c>
      <c r="L490" s="2">
        <v>9249.560546875</v>
      </c>
      <c r="M490" s="2">
        <v>16024.8701171875</v>
      </c>
      <c r="N490" s="2">
        <v>14496.869140625</v>
      </c>
      <c r="O490" s="2">
        <v>36667</v>
      </c>
      <c r="P490" s="4">
        <v>0.57720035314559937</v>
      </c>
      <c r="Q490" s="5">
        <f>'[1]Sheet1 orig w sums'!$N$1473</f>
        <v>0.77681666360810153</v>
      </c>
      <c r="R490" s="4">
        <f t="shared" si="127"/>
        <v>-0.19961631046250217</v>
      </c>
      <c r="S490" s="6">
        <f t="shared" si="134"/>
        <v>45247073</v>
      </c>
      <c r="T490" s="4">
        <f t="shared" si="128"/>
        <v>0.14014650361024486</v>
      </c>
      <c r="U490" s="6">
        <f t="shared" si="129"/>
        <v>1599.4127242168868</v>
      </c>
      <c r="V490" s="2">
        <f t="shared" si="135"/>
        <v>6266.913127201592</v>
      </c>
      <c r="W490" s="6">
        <f t="shared" si="136"/>
        <v>3070667.7495834976</v>
      </c>
      <c r="X490" s="7">
        <f t="shared" si="130"/>
        <v>0.4322942468756677</v>
      </c>
      <c r="Y490" s="2">
        <f t="shared" si="137"/>
        <v>6266.913127201592</v>
      </c>
      <c r="Z490" s="6">
        <f t="shared" si="138"/>
        <v>3070667.7495834976</v>
      </c>
      <c r="AA490" s="8">
        <f t="shared" si="139"/>
        <v>313345656.36007959</v>
      </c>
      <c r="AB490" s="9">
        <f t="shared" si="131"/>
        <v>854.57129397027188</v>
      </c>
      <c r="AC490" s="10">
        <f t="shared" si="140"/>
        <v>153533387479.17474</v>
      </c>
      <c r="AD490" s="9">
        <f t="shared" si="132"/>
        <v>339.32225290943074</v>
      </c>
      <c r="AE490">
        <f t="shared" si="133"/>
        <v>1</v>
      </c>
      <c r="AF490" s="10">
        <f t="shared" si="141"/>
        <v>20889710.424005307</v>
      </c>
      <c r="AG490" s="10">
        <f t="shared" si="143"/>
        <v>10235559165.278326</v>
      </c>
      <c r="AH490" s="8">
        <f t="shared" si="142"/>
        <v>569.71419598018133</v>
      </c>
    </row>
    <row r="491" spans="1:34" x14ac:dyDescent="0.45">
      <c r="A491" s="3"/>
      <c r="B491">
        <v>15820</v>
      </c>
      <c r="C491" t="s">
        <v>118</v>
      </c>
      <c r="D491" t="s">
        <v>262</v>
      </c>
      <c r="E491" s="2">
        <v>10102</v>
      </c>
      <c r="F491" s="2">
        <v>14091</v>
      </c>
      <c r="G491" s="2">
        <v>14756</v>
      </c>
      <c r="H491" s="2">
        <v>34445</v>
      </c>
      <c r="I491" s="4">
        <v>0.71691149473190308</v>
      </c>
      <c r="J491" s="4">
        <f>'[1]Sheet1 orig w sums'!$I$1473</f>
        <v>0.75962237056973825</v>
      </c>
      <c r="K491" s="4">
        <f t="shared" si="126"/>
        <v>-4.2710875837835172E-2</v>
      </c>
      <c r="L491" s="2">
        <v>8603.76904296875</v>
      </c>
      <c r="M491" s="2">
        <v>12893.79345703125</v>
      </c>
      <c r="N491" s="2">
        <v>14761.56298828125</v>
      </c>
      <c r="O491" s="2">
        <v>36523</v>
      </c>
      <c r="P491" s="4">
        <v>0.66727989912033081</v>
      </c>
      <c r="Q491" s="5">
        <f>'[1]Sheet1 orig w sums'!$N$1473</f>
        <v>0.77681666360810153</v>
      </c>
      <c r="R491" s="4">
        <f t="shared" si="127"/>
        <v>-0.10953676448777072</v>
      </c>
      <c r="S491" s="6">
        <f t="shared" si="134"/>
        <v>45283596</v>
      </c>
      <c r="T491" s="4">
        <f t="shared" si="128"/>
        <v>0.14025962851340396</v>
      </c>
      <c r="U491" s="6">
        <f t="shared" si="129"/>
        <v>706.17220862839554</v>
      </c>
      <c r="V491" s="2">
        <f t="shared" si="135"/>
        <v>3028.9648310471307</v>
      </c>
      <c r="W491" s="6">
        <f t="shared" si="136"/>
        <v>3073696.7144145449</v>
      </c>
      <c r="X491" s="7">
        <f t="shared" si="130"/>
        <v>0.2051926908723509</v>
      </c>
      <c r="Y491" s="2">
        <f t="shared" si="137"/>
        <v>3028.9648310471307</v>
      </c>
      <c r="Z491" s="6">
        <f t="shared" si="138"/>
        <v>3073696.7144145449</v>
      </c>
      <c r="AA491" s="8">
        <f t="shared" si="139"/>
        <v>151448241.55235654</v>
      </c>
      <c r="AB491" s="9">
        <f t="shared" si="131"/>
        <v>414.66539318335441</v>
      </c>
      <c r="AC491" s="10">
        <f t="shared" si="140"/>
        <v>153684835720.72711</v>
      </c>
      <c r="AD491" s="9">
        <f t="shared" si="132"/>
        <v>339.3830201133477</v>
      </c>
      <c r="AE491">
        <f t="shared" si="133"/>
        <v>1</v>
      </c>
      <c r="AF491" s="10">
        <f t="shared" si="141"/>
        <v>10096549.436823769</v>
      </c>
      <c r="AG491" s="10">
        <f t="shared" si="143"/>
        <v>10245655714.715149</v>
      </c>
      <c r="AH491" s="8">
        <f t="shared" si="142"/>
        <v>276.44359545556961</v>
      </c>
    </row>
    <row r="492" spans="1:34" x14ac:dyDescent="0.45">
      <c r="A492" s="3"/>
      <c r="B492">
        <v>11580</v>
      </c>
      <c r="C492" t="s">
        <v>118</v>
      </c>
      <c r="D492" t="s">
        <v>263</v>
      </c>
      <c r="E492" s="2">
        <v>7796</v>
      </c>
      <c r="F492" s="2">
        <v>11736</v>
      </c>
      <c r="G492" s="2">
        <v>12742</v>
      </c>
      <c r="H492" s="2">
        <v>32209</v>
      </c>
      <c r="I492" s="4">
        <v>0.66428083181381226</v>
      </c>
      <c r="J492" s="4">
        <f>'[1]Sheet1 orig w sums'!$I$1473</f>
        <v>0.75962237056973825</v>
      </c>
      <c r="K492" s="4">
        <f t="shared" si="126"/>
        <v>-9.5341538755925992E-2</v>
      </c>
      <c r="L492" s="2">
        <v>9099.958984375</v>
      </c>
      <c r="M492" s="2">
        <v>13880.6474609375</v>
      </c>
      <c r="N492" s="2">
        <v>13273.1962890625</v>
      </c>
      <c r="O492" s="2">
        <v>36399</v>
      </c>
      <c r="P492" s="4">
        <v>0.65558606386184692</v>
      </c>
      <c r="Q492" s="5">
        <f>'[1]Sheet1 orig w sums'!$N$1473</f>
        <v>0.77681666360810153</v>
      </c>
      <c r="R492" s="4">
        <f t="shared" si="127"/>
        <v>-0.12123059974625461</v>
      </c>
      <c r="S492" s="6">
        <f t="shared" si="134"/>
        <v>45319995</v>
      </c>
      <c r="T492" s="4">
        <f t="shared" si="128"/>
        <v>0.14037236934384195</v>
      </c>
      <c r="U492" s="6">
        <f t="shared" si="129"/>
        <v>841.3796082778897</v>
      </c>
      <c r="V492" s="2">
        <f t="shared" si="135"/>
        <v>3068.0898434439391</v>
      </c>
      <c r="W492" s="6">
        <f t="shared" si="136"/>
        <v>3076764.8042579889</v>
      </c>
      <c r="X492" s="7">
        <f t="shared" si="130"/>
        <v>0.23114928587111563</v>
      </c>
      <c r="Y492" s="2">
        <f t="shared" si="137"/>
        <v>3068.0898434439391</v>
      </c>
      <c r="Z492" s="6">
        <f t="shared" si="138"/>
        <v>3076764.8042579889</v>
      </c>
      <c r="AA492" s="8">
        <f t="shared" si="139"/>
        <v>153404492.17219695</v>
      </c>
      <c r="AB492" s="9">
        <f t="shared" si="131"/>
        <v>421.45249092611596</v>
      </c>
      <c r="AC492" s="10">
        <f t="shared" si="140"/>
        <v>153838240212.89932</v>
      </c>
      <c r="AD492" s="9">
        <f t="shared" si="132"/>
        <v>339.44893465433819</v>
      </c>
      <c r="AE492">
        <f t="shared" si="133"/>
        <v>1</v>
      </c>
      <c r="AF492" s="10">
        <f t="shared" si="141"/>
        <v>10226966.14481313</v>
      </c>
      <c r="AG492" s="10">
        <f t="shared" si="143"/>
        <v>10255882680.859962</v>
      </c>
      <c r="AH492" s="8">
        <f t="shared" si="142"/>
        <v>280.9683272840773</v>
      </c>
    </row>
    <row r="493" spans="1:34" x14ac:dyDescent="0.45">
      <c r="A493" s="3"/>
      <c r="B493">
        <v>38700</v>
      </c>
      <c r="C493" t="s">
        <v>118</v>
      </c>
      <c r="D493" t="s">
        <v>264</v>
      </c>
      <c r="E493" s="2">
        <v>12357</v>
      </c>
      <c r="F493" s="2">
        <v>16985</v>
      </c>
      <c r="G493" s="2">
        <v>17952</v>
      </c>
      <c r="H493" s="2">
        <v>39678</v>
      </c>
      <c r="I493" s="4">
        <v>0.7275242805480957</v>
      </c>
      <c r="J493" s="4">
        <f>'[1]Sheet1 orig w sums'!$I$1473</f>
        <v>0.75962237056973825</v>
      </c>
      <c r="K493" s="4">
        <f t="shared" si="126"/>
        <v>-3.2098090021642545E-2</v>
      </c>
      <c r="L493" s="2">
        <v>9398.0390625</v>
      </c>
      <c r="M493" s="2">
        <v>13535.0458984375</v>
      </c>
      <c r="N493" s="2">
        <v>16224.27734375</v>
      </c>
      <c r="O493" s="2">
        <v>36324</v>
      </c>
      <c r="P493" s="4">
        <v>0.69434851408004761</v>
      </c>
      <c r="Q493" s="5">
        <f>'[1]Sheet1 orig w sums'!$N$1473</f>
        <v>0.77681666360810153</v>
      </c>
      <c r="R493" s="4">
        <f t="shared" si="127"/>
        <v>-8.2468149528053925E-2</v>
      </c>
      <c r="S493" s="6">
        <f t="shared" si="134"/>
        <v>45356319</v>
      </c>
      <c r="T493" s="4">
        <f t="shared" si="128"/>
        <v>0.14048487787223093</v>
      </c>
      <c r="U493" s="6">
        <f t="shared" si="129"/>
        <v>558.10509451070834</v>
      </c>
      <c r="V493" s="2">
        <f t="shared" si="135"/>
        <v>2408.7077580982168</v>
      </c>
      <c r="W493" s="6">
        <f t="shared" si="136"/>
        <v>3079173.5120160873</v>
      </c>
      <c r="X493" s="7">
        <f t="shared" si="130"/>
        <v>0.14846317694551195</v>
      </c>
      <c r="Y493" s="2">
        <f t="shared" si="137"/>
        <v>2408.7077580982168</v>
      </c>
      <c r="Z493" s="6">
        <f t="shared" si="138"/>
        <v>3079173.5120160873</v>
      </c>
      <c r="AA493" s="8">
        <f t="shared" si="139"/>
        <v>120435387.90491083</v>
      </c>
      <c r="AB493" s="9">
        <f t="shared" si="131"/>
        <v>331.55871573865994</v>
      </c>
      <c r="AC493" s="10">
        <f t="shared" si="140"/>
        <v>153958675600.80423</v>
      </c>
      <c r="AD493" s="9">
        <f t="shared" si="132"/>
        <v>339.44261570433929</v>
      </c>
      <c r="AE493">
        <f t="shared" si="133"/>
        <v>1</v>
      </c>
      <c r="AF493" s="10">
        <f t="shared" si="141"/>
        <v>8029025.8603273882</v>
      </c>
      <c r="AG493" s="10">
        <f t="shared" si="143"/>
        <v>10263911706.720289</v>
      </c>
      <c r="AH493" s="8">
        <f t="shared" si="142"/>
        <v>221.03914382577327</v>
      </c>
    </row>
    <row r="494" spans="1:34" x14ac:dyDescent="0.45">
      <c r="A494" s="3"/>
      <c r="B494">
        <v>46860</v>
      </c>
      <c r="C494" t="s">
        <v>118</v>
      </c>
      <c r="D494" t="s">
        <v>265</v>
      </c>
      <c r="E494" s="2">
        <v>6674</v>
      </c>
      <c r="F494" s="2">
        <v>9292</v>
      </c>
      <c r="G494" s="2">
        <v>10258</v>
      </c>
      <c r="H494" s="2">
        <v>25224</v>
      </c>
      <c r="I494" s="4">
        <v>0.71825224161148071</v>
      </c>
      <c r="J494" s="4">
        <f>'[1]Sheet1 orig w sums'!$I$1473</f>
        <v>0.75962237056973825</v>
      </c>
      <c r="K494" s="4">
        <f t="shared" si="126"/>
        <v>-4.1370128958257535E-2</v>
      </c>
      <c r="L494" s="2">
        <v>9878.2265625</v>
      </c>
      <c r="M494" s="2">
        <v>13803.66796875</v>
      </c>
      <c r="N494" s="2">
        <v>15053.90625</v>
      </c>
      <c r="O494" s="2">
        <v>36323</v>
      </c>
      <c r="P494" s="4">
        <v>0.71562331914901733</v>
      </c>
      <c r="Q494" s="5">
        <f>'[1]Sheet1 orig w sums'!$N$1473</f>
        <v>0.77681666360810153</v>
      </c>
      <c r="R494" s="4">
        <f t="shared" si="127"/>
        <v>-6.1193344459084198E-2</v>
      </c>
      <c r="S494" s="6">
        <f t="shared" si="134"/>
        <v>45392642</v>
      </c>
      <c r="T494" s="4">
        <f t="shared" si="128"/>
        <v>0.14059738330325924</v>
      </c>
      <c r="U494" s="6">
        <f t="shared" si="129"/>
        <v>422.34630440527292</v>
      </c>
      <c r="V494" s="2">
        <f t="shared" si="135"/>
        <v>1609.0847965785713</v>
      </c>
      <c r="W494" s="6">
        <f t="shared" si="136"/>
        <v>3080782.5968126659</v>
      </c>
      <c r="X494" s="7">
        <f t="shared" si="130"/>
        <v>0.106888190337878</v>
      </c>
      <c r="Y494" s="2">
        <f t="shared" si="137"/>
        <v>1609.0847965785713</v>
      </c>
      <c r="Z494" s="6">
        <f t="shared" si="138"/>
        <v>3080782.5968126659</v>
      </c>
      <c r="AA494" s="8">
        <f t="shared" si="139"/>
        <v>80454239.82892856</v>
      </c>
      <c r="AB494" s="9">
        <f t="shared" si="131"/>
        <v>221.49668207176873</v>
      </c>
      <c r="AC494" s="10">
        <f t="shared" si="140"/>
        <v>154039129840.63315</v>
      </c>
      <c r="AD494" s="9">
        <f t="shared" si="132"/>
        <v>339.34823586746319</v>
      </c>
      <c r="AE494">
        <f t="shared" si="133"/>
        <v>1</v>
      </c>
      <c r="AF494" s="10">
        <f t="shared" si="141"/>
        <v>5363615.988595237</v>
      </c>
      <c r="AG494" s="10">
        <f t="shared" si="143"/>
        <v>10269275322.708885</v>
      </c>
      <c r="AH494" s="8">
        <f t="shared" si="142"/>
        <v>147.66445471451249</v>
      </c>
    </row>
    <row r="495" spans="1:34" x14ac:dyDescent="0.45">
      <c r="A495" s="3"/>
      <c r="B495">
        <v>47080</v>
      </c>
      <c r="C495" t="s">
        <v>118</v>
      </c>
      <c r="D495" t="s">
        <v>266</v>
      </c>
      <c r="E495" s="2">
        <v>10115</v>
      </c>
      <c r="F495" s="2">
        <v>14044</v>
      </c>
      <c r="G495" s="2">
        <v>14541</v>
      </c>
      <c r="H495" s="2">
        <v>34337</v>
      </c>
      <c r="I495" s="4">
        <v>0.72023642063140869</v>
      </c>
      <c r="J495" s="4">
        <f>'[1]Sheet1 orig w sums'!$I$1473</f>
        <v>0.75962237056973825</v>
      </c>
      <c r="K495" s="4">
        <f t="shared" si="126"/>
        <v>-3.9385949938329556E-2</v>
      </c>
      <c r="L495" s="2">
        <v>9298.909423828125</v>
      </c>
      <c r="M495" s="2">
        <v>13311.4384765625</v>
      </c>
      <c r="N495" s="2">
        <v>14018.921142578125</v>
      </c>
      <c r="O495" s="2">
        <v>36084</v>
      </c>
      <c r="P495" s="4">
        <v>0.69856530427932739</v>
      </c>
      <c r="Q495" s="5">
        <f>'[1]Sheet1 orig w sums'!$N$1473</f>
        <v>0.77681666360810153</v>
      </c>
      <c r="R495" s="4">
        <f t="shared" si="127"/>
        <v>-7.8251359328774139E-2</v>
      </c>
      <c r="S495" s="6">
        <f t="shared" si="134"/>
        <v>45428726</v>
      </c>
      <c r="T495" s="4">
        <f t="shared" si="128"/>
        <v>0.1407091484650913</v>
      </c>
      <c r="U495" s="6">
        <f t="shared" si="129"/>
        <v>520.81907770618102</v>
      </c>
      <c r="V495" s="2">
        <f t="shared" si="135"/>
        <v>1962.9510427329903</v>
      </c>
      <c r="W495" s="6">
        <f t="shared" si="136"/>
        <v>3082745.5478553991</v>
      </c>
      <c r="X495" s="7">
        <f t="shared" si="130"/>
        <v>0.14002154821822455</v>
      </c>
      <c r="Y495" s="2">
        <f t="shared" si="137"/>
        <v>1962.9510427329903</v>
      </c>
      <c r="Z495" s="6">
        <f t="shared" si="138"/>
        <v>3082745.5478553991</v>
      </c>
      <c r="AA495" s="8">
        <f t="shared" si="139"/>
        <v>98147552.136649519</v>
      </c>
      <c r="AB495" s="9">
        <f t="shared" si="131"/>
        <v>271.99742860173353</v>
      </c>
      <c r="AC495" s="10">
        <f t="shared" si="140"/>
        <v>154137277392.76981</v>
      </c>
      <c r="AD495" s="9">
        <f t="shared" si="132"/>
        <v>339.29473917619839</v>
      </c>
      <c r="AE495">
        <f t="shared" si="133"/>
        <v>1</v>
      </c>
      <c r="AF495" s="10">
        <f t="shared" si="141"/>
        <v>6543170.1424433012</v>
      </c>
      <c r="AG495" s="10">
        <f t="shared" si="143"/>
        <v>10275818492.851328</v>
      </c>
      <c r="AH495" s="8">
        <f t="shared" si="142"/>
        <v>181.33161906782234</v>
      </c>
    </row>
    <row r="496" spans="1:34" x14ac:dyDescent="0.45">
      <c r="A496" s="3"/>
      <c r="B496">
        <v>37940</v>
      </c>
      <c r="C496" t="s">
        <v>118</v>
      </c>
      <c r="D496" t="s">
        <v>267</v>
      </c>
      <c r="E496" s="2">
        <v>12025</v>
      </c>
      <c r="F496" s="2">
        <v>15740</v>
      </c>
      <c r="G496" s="2">
        <v>16617</v>
      </c>
      <c r="H496" s="2">
        <v>36082</v>
      </c>
      <c r="I496" s="4">
        <v>0.76397711038589478</v>
      </c>
      <c r="J496" s="4">
        <f>'[1]Sheet1 orig w sums'!$I$1473</f>
        <v>0.75962237056973825</v>
      </c>
      <c r="K496" s="4">
        <f t="shared" si="126"/>
        <v>4.3547398161565276E-3</v>
      </c>
      <c r="L496" s="2">
        <v>9481.2724609375</v>
      </c>
      <c r="M496" s="2">
        <v>14158.607421875</v>
      </c>
      <c r="N496" s="2">
        <v>15253.060546875</v>
      </c>
      <c r="O496" s="2">
        <v>35901</v>
      </c>
      <c r="P496" s="4">
        <v>0.669647216796875</v>
      </c>
      <c r="Q496" s="5">
        <f>'[1]Sheet1 orig w sums'!$N$1473</f>
        <v>0.77681666360810153</v>
      </c>
      <c r="R496" s="4">
        <f t="shared" si="127"/>
        <v>-0.10716944681122653</v>
      </c>
      <c r="S496" s="6">
        <f t="shared" si="134"/>
        <v>45464627</v>
      </c>
      <c r="T496" s="4">
        <f t="shared" si="128"/>
        <v>0.14082034680992372</v>
      </c>
      <c r="U496" s="6">
        <f t="shared" si="129"/>
        <v>758.68506250983501</v>
      </c>
      <c r="V496" s="2">
        <f t="shared" si="135"/>
        <v>3051.3491839174244</v>
      </c>
      <c r="W496" s="6">
        <f t="shared" si="136"/>
        <v>3085796.8970393166</v>
      </c>
      <c r="X496" s="7">
        <f t="shared" si="130"/>
        <v>0.20004832305884837</v>
      </c>
      <c r="Y496" s="2">
        <f t="shared" si="137"/>
        <v>3051.3491839174244</v>
      </c>
      <c r="Z496" s="6">
        <f t="shared" si="138"/>
        <v>3085796.8970393166</v>
      </c>
      <c r="AA496" s="8">
        <f t="shared" si="139"/>
        <v>152567459.19587123</v>
      </c>
      <c r="AB496" s="9">
        <f t="shared" si="131"/>
        <v>424.96715744929458</v>
      </c>
      <c r="AC496" s="10">
        <f t="shared" si="140"/>
        <v>154289844851.96567</v>
      </c>
      <c r="AD496" s="9">
        <f t="shared" si="132"/>
        <v>339.36239013236747</v>
      </c>
      <c r="AE496">
        <f t="shared" si="133"/>
        <v>1</v>
      </c>
      <c r="AF496" s="10">
        <f t="shared" si="141"/>
        <v>10171163.946391415</v>
      </c>
      <c r="AG496" s="10">
        <f t="shared" si="143"/>
        <v>10285989656.79772</v>
      </c>
      <c r="AH496" s="8">
        <f t="shared" si="142"/>
        <v>283.3114382995297</v>
      </c>
    </row>
    <row r="497" spans="1:34" x14ac:dyDescent="0.45">
      <c r="A497" s="3"/>
      <c r="B497">
        <v>11140</v>
      </c>
      <c r="C497" t="s">
        <v>118</v>
      </c>
      <c r="D497" t="s">
        <v>268</v>
      </c>
      <c r="E497" s="2">
        <v>10923</v>
      </c>
      <c r="F497" s="2">
        <v>14778</v>
      </c>
      <c r="G497" s="2">
        <v>15756</v>
      </c>
      <c r="H497" s="2">
        <v>36966</v>
      </c>
      <c r="I497" s="4">
        <v>0.73913925886154175</v>
      </c>
      <c r="J497" s="4">
        <f>'[1]Sheet1 orig w sums'!$I$1473</f>
        <v>0.75962237056973825</v>
      </c>
      <c r="K497" s="4">
        <f t="shared" si="126"/>
        <v>-2.04831117081965E-2</v>
      </c>
      <c r="L497" s="2">
        <v>8990.161376953125</v>
      </c>
      <c r="M497" s="2">
        <v>12508.743774414063</v>
      </c>
      <c r="N497" s="2">
        <v>13989.999755859375</v>
      </c>
      <c r="O497" s="2">
        <v>35563</v>
      </c>
      <c r="P497" s="4">
        <v>0.71871018409729004</v>
      </c>
      <c r="Q497" s="5">
        <f>'[1]Sheet1 orig w sums'!$N$1473</f>
        <v>0.77681666360810153</v>
      </c>
      <c r="R497" s="4">
        <f t="shared" si="127"/>
        <v>-5.8106479510811493E-2</v>
      </c>
      <c r="S497" s="6">
        <f t="shared" si="134"/>
        <v>45500190</v>
      </c>
      <c r="T497" s="4">
        <f t="shared" si="128"/>
        <v>0.14093049824685516</v>
      </c>
      <c r="U497" s="6">
        <f t="shared" si="129"/>
        <v>363.41953191699076</v>
      </c>
      <c r="V497" s="2">
        <f t="shared" si="135"/>
        <v>1413.8342321159587</v>
      </c>
      <c r="W497" s="6">
        <f t="shared" si="136"/>
        <v>3087210.7312714327</v>
      </c>
      <c r="X497" s="7">
        <f t="shared" si="130"/>
        <v>0.10106034716146498</v>
      </c>
      <c r="Y497" s="2">
        <f t="shared" si="137"/>
        <v>1413.8342321159587</v>
      </c>
      <c r="Z497" s="6">
        <f t="shared" si="138"/>
        <v>3087210.7312714327</v>
      </c>
      <c r="AA497" s="8">
        <f t="shared" si="139"/>
        <v>70691711.605797932</v>
      </c>
      <c r="AB497" s="9">
        <f t="shared" si="131"/>
        <v>198.77881957595795</v>
      </c>
      <c r="AC497" s="10">
        <f t="shared" si="140"/>
        <v>154360536563.57147</v>
      </c>
      <c r="AD497" s="9">
        <f t="shared" si="132"/>
        <v>339.25250985451152</v>
      </c>
      <c r="AE497">
        <f t="shared" si="133"/>
        <v>1</v>
      </c>
      <c r="AF497" s="10">
        <f t="shared" si="141"/>
        <v>4712780.7737198621</v>
      </c>
      <c r="AG497" s="10">
        <f t="shared" si="143"/>
        <v>10290702437.57144</v>
      </c>
      <c r="AH497" s="8">
        <f t="shared" si="142"/>
        <v>132.51921305063865</v>
      </c>
    </row>
    <row r="498" spans="1:34" x14ac:dyDescent="0.45">
      <c r="A498" s="3"/>
      <c r="B498">
        <v>30060</v>
      </c>
      <c r="C498" t="s">
        <v>118</v>
      </c>
      <c r="D498" t="s">
        <v>269</v>
      </c>
      <c r="E498" s="2">
        <v>10220</v>
      </c>
      <c r="F498" s="2">
        <v>13253</v>
      </c>
      <c r="G498" s="2">
        <v>14885</v>
      </c>
      <c r="H498" s="2">
        <v>32513</v>
      </c>
      <c r="I498" s="4">
        <v>0.77114617824554443</v>
      </c>
      <c r="J498" s="4">
        <f>'[1]Sheet1 orig w sums'!$I$1473</f>
        <v>0.75962237056973825</v>
      </c>
      <c r="K498" s="4">
        <f t="shared" si="126"/>
        <v>1.1523807675806186E-2</v>
      </c>
      <c r="L498" s="2">
        <v>9353.572265625</v>
      </c>
      <c r="M498" s="2">
        <v>13248.2939453125</v>
      </c>
      <c r="N498" s="2">
        <v>14969.1806640625</v>
      </c>
      <c r="O498" s="2">
        <v>35507</v>
      </c>
      <c r="P498" s="4">
        <v>0.70602089166641235</v>
      </c>
      <c r="Q498" s="5">
        <f>'[1]Sheet1 orig w sums'!$N$1473</f>
        <v>0.77681666360810153</v>
      </c>
      <c r="R498" s="4">
        <f t="shared" si="127"/>
        <v>-7.0795771941689178E-2</v>
      </c>
      <c r="S498" s="6">
        <f t="shared" si="134"/>
        <v>45535697</v>
      </c>
      <c r="T498" s="4">
        <f t="shared" si="128"/>
        <v>0.14104047623158997</v>
      </c>
      <c r="U498" s="6">
        <f t="shared" si="129"/>
        <v>468.96159838440263</v>
      </c>
      <c r="V498" s="2">
        <f t="shared" si="135"/>
        <v>1876.2807116278193</v>
      </c>
      <c r="W498" s="6">
        <f t="shared" si="136"/>
        <v>3089087.0119830607</v>
      </c>
      <c r="X498" s="7">
        <f t="shared" si="130"/>
        <v>0.12534291313166726</v>
      </c>
      <c r="Y498" s="2">
        <f t="shared" si="137"/>
        <v>1876.2807116278193</v>
      </c>
      <c r="Z498" s="6">
        <f t="shared" si="138"/>
        <v>3089087.0119830607</v>
      </c>
      <c r="AA498" s="8">
        <f t="shared" si="139"/>
        <v>93814035.581390962</v>
      </c>
      <c r="AB498" s="9">
        <f t="shared" si="131"/>
        <v>264.21279066491388</v>
      </c>
      <c r="AC498" s="10">
        <f t="shared" si="140"/>
        <v>154454350599.15286</v>
      </c>
      <c r="AD498" s="9">
        <f t="shared" si="132"/>
        <v>339.19399674315486</v>
      </c>
      <c r="AE498">
        <f t="shared" si="133"/>
        <v>1</v>
      </c>
      <c r="AF498" s="10">
        <f t="shared" si="141"/>
        <v>6254269.0387593973</v>
      </c>
      <c r="AG498" s="10">
        <f t="shared" si="143"/>
        <v>10296956706.610199</v>
      </c>
      <c r="AH498" s="8">
        <f t="shared" si="142"/>
        <v>176.1418604432759</v>
      </c>
    </row>
    <row r="499" spans="1:34" x14ac:dyDescent="0.45">
      <c r="A499" s="3"/>
      <c r="B499">
        <v>35460</v>
      </c>
      <c r="C499" t="s">
        <v>118</v>
      </c>
      <c r="D499" t="s">
        <v>270</v>
      </c>
      <c r="E499" s="2">
        <v>9976</v>
      </c>
      <c r="F499" s="2">
        <v>14666</v>
      </c>
      <c r="G499" s="2">
        <v>14041</v>
      </c>
      <c r="H499" s="2">
        <v>33565</v>
      </c>
      <c r="I499" s="4">
        <v>0.68021273612976074</v>
      </c>
      <c r="J499" s="4">
        <f>'[1]Sheet1 orig w sums'!$I$1473</f>
        <v>0.75962237056973825</v>
      </c>
      <c r="K499" s="4">
        <f t="shared" si="126"/>
        <v>-7.9409634439977506E-2</v>
      </c>
      <c r="L499" s="2">
        <v>8403.921875</v>
      </c>
      <c r="M499" s="2">
        <v>12813.427734375</v>
      </c>
      <c r="N499" s="2">
        <v>14005.537109375</v>
      </c>
      <c r="O499" s="2">
        <v>35336</v>
      </c>
      <c r="P499" s="4">
        <v>0.65586835145950317</v>
      </c>
      <c r="Q499" s="5">
        <f>'[1]Sheet1 orig w sums'!$N$1473</f>
        <v>0.77681666360810153</v>
      </c>
      <c r="R499" s="4">
        <f t="shared" si="127"/>
        <v>-0.12094831214859836</v>
      </c>
      <c r="S499" s="6">
        <f t="shared" si="134"/>
        <v>45571033</v>
      </c>
      <c r="T499" s="4">
        <f t="shared" si="128"/>
        <v>0.14114992456765299</v>
      </c>
      <c r="U499" s="6">
        <f t="shared" si="129"/>
        <v>774.88122865534751</v>
      </c>
      <c r="V499" s="2">
        <f t="shared" si="135"/>
        <v>3228.4414243470592</v>
      </c>
      <c r="W499" s="6">
        <f t="shared" si="136"/>
        <v>3092315.4534074077</v>
      </c>
      <c r="X499" s="7">
        <f t="shared" si="130"/>
        <v>0.23051178966824565</v>
      </c>
      <c r="Y499" s="2">
        <f t="shared" si="137"/>
        <v>3228.4414243470592</v>
      </c>
      <c r="Z499" s="6">
        <f t="shared" si="138"/>
        <v>3092315.4534074077</v>
      </c>
      <c r="AA499" s="8">
        <f t="shared" si="139"/>
        <v>161422071.21735296</v>
      </c>
      <c r="AB499" s="9">
        <f t="shared" si="131"/>
        <v>456.82044152522343</v>
      </c>
      <c r="AC499" s="10">
        <f t="shared" si="140"/>
        <v>154615772670.37021</v>
      </c>
      <c r="AD499" s="9">
        <f t="shared" si="132"/>
        <v>339.28520485890721</v>
      </c>
      <c r="AE499">
        <f t="shared" si="133"/>
        <v>1</v>
      </c>
      <c r="AF499" s="10">
        <f t="shared" si="141"/>
        <v>10761471.414490197</v>
      </c>
      <c r="AG499" s="10">
        <f t="shared" si="143"/>
        <v>10307718178.024689</v>
      </c>
      <c r="AH499" s="8">
        <f t="shared" si="142"/>
        <v>304.5469610168156</v>
      </c>
    </row>
    <row r="500" spans="1:34" x14ac:dyDescent="0.45">
      <c r="A500" s="3"/>
      <c r="B500">
        <v>29900</v>
      </c>
      <c r="C500" t="s">
        <v>118</v>
      </c>
      <c r="D500" t="s">
        <v>271</v>
      </c>
      <c r="E500" s="2">
        <v>10470</v>
      </c>
      <c r="F500" s="2">
        <v>15157</v>
      </c>
      <c r="G500" s="2">
        <v>14274</v>
      </c>
      <c r="H500" s="2">
        <v>35998</v>
      </c>
      <c r="I500" s="4">
        <v>0.69076997041702271</v>
      </c>
      <c r="J500" s="4">
        <f>'[1]Sheet1 orig w sums'!$I$1473</f>
        <v>0.75962237056973825</v>
      </c>
      <c r="K500" s="4">
        <f t="shared" si="126"/>
        <v>-6.8852400152715543E-2</v>
      </c>
      <c r="L500" s="2">
        <v>7349.845703125</v>
      </c>
      <c r="M500" s="2">
        <v>12953.486328125</v>
      </c>
      <c r="N500" s="2">
        <v>12109.5078125</v>
      </c>
      <c r="O500" s="2">
        <v>35262</v>
      </c>
      <c r="P500" s="4">
        <v>0.56740289926528931</v>
      </c>
      <c r="Q500" s="5">
        <f>'[1]Sheet1 orig w sums'!$N$1473</f>
        <v>0.77681666360810153</v>
      </c>
      <c r="R500" s="4">
        <f t="shared" si="127"/>
        <v>-0.20941376434281223</v>
      </c>
      <c r="S500" s="6">
        <f t="shared" si="134"/>
        <v>45606295</v>
      </c>
      <c r="T500" s="4">
        <f t="shared" si="128"/>
        <v>0.14125914369902762</v>
      </c>
      <c r="U500" s="6">
        <f t="shared" si="129"/>
        <v>1356.3191666679045</v>
      </c>
      <c r="V500" s="2">
        <f t="shared" si="135"/>
        <v>5586.6334506944777</v>
      </c>
      <c r="W500" s="6">
        <f t="shared" si="136"/>
        <v>3097902.0868581021</v>
      </c>
      <c r="X500" s="7">
        <f t="shared" si="130"/>
        <v>0.46134273474993703</v>
      </c>
      <c r="Y500" s="2">
        <f t="shared" si="137"/>
        <v>5586.6334506944777</v>
      </c>
      <c r="Z500" s="6">
        <f t="shared" si="138"/>
        <v>3097902.0868581021</v>
      </c>
      <c r="AA500" s="8">
        <f t="shared" si="139"/>
        <v>279331672.53472388</v>
      </c>
      <c r="AB500" s="9">
        <f t="shared" si="131"/>
        <v>792.16060499893331</v>
      </c>
      <c r="AC500" s="10">
        <f t="shared" si="140"/>
        <v>154895104342.90494</v>
      </c>
      <c r="AD500" s="9">
        <f t="shared" si="132"/>
        <v>339.63536030038165</v>
      </c>
      <c r="AE500">
        <f t="shared" si="133"/>
        <v>1</v>
      </c>
      <c r="AF500" s="10">
        <f t="shared" si="141"/>
        <v>18622111.502314925</v>
      </c>
      <c r="AG500" s="10">
        <f t="shared" si="143"/>
        <v>10326340289.527004</v>
      </c>
      <c r="AH500" s="8">
        <f t="shared" si="142"/>
        <v>528.10706999928891</v>
      </c>
    </row>
    <row r="501" spans="1:34" x14ac:dyDescent="0.45">
      <c r="A501" s="3"/>
      <c r="B501">
        <v>42900</v>
      </c>
      <c r="C501" t="s">
        <v>118</v>
      </c>
      <c r="D501" t="s">
        <v>272</v>
      </c>
      <c r="E501" s="2">
        <v>10737</v>
      </c>
      <c r="F501" s="2">
        <v>14366</v>
      </c>
      <c r="G501" s="2">
        <v>14697</v>
      </c>
      <c r="H501" s="2">
        <v>33342</v>
      </c>
      <c r="I501" s="4">
        <v>0.74738967418670654</v>
      </c>
      <c r="J501" s="4">
        <f>'[1]Sheet1 orig w sums'!$I$1473</f>
        <v>0.75962237056973825</v>
      </c>
      <c r="K501" s="4">
        <f t="shared" si="126"/>
        <v>-1.2232696383031705E-2</v>
      </c>
      <c r="L501" s="2">
        <v>9095.134765625</v>
      </c>
      <c r="M501" s="2">
        <v>13317.7412109375</v>
      </c>
      <c r="N501" s="2">
        <v>15557.453125</v>
      </c>
      <c r="O501" s="2">
        <v>34612</v>
      </c>
      <c r="P501" s="4">
        <v>0.6829337477684021</v>
      </c>
      <c r="Q501" s="5">
        <f>'[1]Sheet1 orig w sums'!$N$1473</f>
        <v>0.77681666360810153</v>
      </c>
      <c r="R501" s="4">
        <f t="shared" si="127"/>
        <v>-9.3882915839699432E-2</v>
      </c>
      <c r="S501" s="6">
        <f t="shared" si="134"/>
        <v>45640907</v>
      </c>
      <c r="T501" s="4">
        <f t="shared" si="128"/>
        <v>0.14136634954597727</v>
      </c>
      <c r="U501" s="6">
        <f t="shared" si="129"/>
        <v>625.15418864067101</v>
      </c>
      <c r="V501" s="2">
        <f t="shared" si="135"/>
        <v>2673.3542812453061</v>
      </c>
      <c r="W501" s="6">
        <f t="shared" si="136"/>
        <v>3100575.4411393474</v>
      </c>
      <c r="X501" s="7">
        <f t="shared" si="130"/>
        <v>0.17183752763165122</v>
      </c>
      <c r="Y501" s="2">
        <f t="shared" si="137"/>
        <v>2673.3542812453061</v>
      </c>
      <c r="Z501" s="6">
        <f t="shared" si="138"/>
        <v>3100575.4411393474</v>
      </c>
      <c r="AA501" s="8">
        <f t="shared" si="139"/>
        <v>133667714.06226531</v>
      </c>
      <c r="AB501" s="9">
        <f t="shared" si="131"/>
        <v>386.1889346534881</v>
      </c>
      <c r="AC501" s="10">
        <f t="shared" si="140"/>
        <v>155028772056.96719</v>
      </c>
      <c r="AD501" s="9">
        <f t="shared" si="132"/>
        <v>339.67066442603169</v>
      </c>
      <c r="AE501">
        <f t="shared" si="133"/>
        <v>1</v>
      </c>
      <c r="AF501" s="10">
        <f t="shared" si="141"/>
        <v>8911180.9374843538</v>
      </c>
      <c r="AG501" s="10">
        <f t="shared" si="143"/>
        <v>10335251470.464489</v>
      </c>
      <c r="AH501" s="8">
        <f t="shared" si="142"/>
        <v>257.45928976899205</v>
      </c>
    </row>
    <row r="502" spans="1:34" x14ac:dyDescent="0.45">
      <c r="A502" s="3"/>
      <c r="B502">
        <v>19940</v>
      </c>
      <c r="C502" t="s">
        <v>118</v>
      </c>
      <c r="D502" t="s">
        <v>273</v>
      </c>
      <c r="E502" s="2">
        <v>11644</v>
      </c>
      <c r="F502" s="2">
        <v>15984</v>
      </c>
      <c r="G502" s="2">
        <v>16325</v>
      </c>
      <c r="H502" s="2">
        <v>36062</v>
      </c>
      <c r="I502" s="4">
        <v>0.72847849130630493</v>
      </c>
      <c r="J502" s="4">
        <f>'[1]Sheet1 orig w sums'!$I$1473</f>
        <v>0.75962237056973825</v>
      </c>
      <c r="K502" s="4">
        <f t="shared" si="126"/>
        <v>-3.1143879263433316E-2</v>
      </c>
      <c r="L502" s="2">
        <v>9311.251953125</v>
      </c>
      <c r="M502" s="2">
        <v>13362.2451171875</v>
      </c>
      <c r="N502" s="2">
        <v>15447.076171875</v>
      </c>
      <c r="O502" s="2">
        <v>34527</v>
      </c>
      <c r="P502" s="4">
        <v>0.69683289527893066</v>
      </c>
      <c r="Q502" s="5">
        <f>'[1]Sheet1 orig w sums'!$N$1473</f>
        <v>0.77681666360810153</v>
      </c>
      <c r="R502" s="4">
        <f t="shared" si="127"/>
        <v>-7.9983768329170868E-2</v>
      </c>
      <c r="S502" s="6">
        <f t="shared" si="134"/>
        <v>45675434</v>
      </c>
      <c r="T502" s="4">
        <f t="shared" si="128"/>
        <v>0.14147329211727133</v>
      </c>
      <c r="U502" s="6">
        <f t="shared" si="129"/>
        <v>534.38135890535978</v>
      </c>
      <c r="V502" s="2">
        <f t="shared" si="135"/>
        <v>2216.3049602236315</v>
      </c>
      <c r="W502" s="6">
        <f t="shared" si="136"/>
        <v>3102791.7460995712</v>
      </c>
      <c r="X502" s="7">
        <f t="shared" si="130"/>
        <v>0.14347731153543031</v>
      </c>
      <c r="Y502" s="2">
        <f t="shared" si="137"/>
        <v>2216.3049602236315</v>
      </c>
      <c r="Z502" s="6">
        <f t="shared" si="138"/>
        <v>3102791.7460995712</v>
      </c>
      <c r="AA502" s="8">
        <f t="shared" si="139"/>
        <v>110815248.01118158</v>
      </c>
      <c r="AB502" s="9">
        <f t="shared" si="131"/>
        <v>320.95243725542787</v>
      </c>
      <c r="AC502" s="10">
        <f t="shared" si="140"/>
        <v>155139587304.97836</v>
      </c>
      <c r="AD502" s="9">
        <f t="shared" si="132"/>
        <v>339.6565149331222</v>
      </c>
      <c r="AE502">
        <f t="shared" si="133"/>
        <v>1</v>
      </c>
      <c r="AF502" s="10">
        <f t="shared" si="141"/>
        <v>7387683.2007454382</v>
      </c>
      <c r="AG502" s="10">
        <f t="shared" si="143"/>
        <v>10342639153.665234</v>
      </c>
      <c r="AH502" s="8">
        <f t="shared" si="142"/>
        <v>213.96829150361856</v>
      </c>
    </row>
    <row r="503" spans="1:34" x14ac:dyDescent="0.45">
      <c r="A503" s="3"/>
      <c r="B503">
        <v>15020</v>
      </c>
      <c r="C503" t="s">
        <v>118</v>
      </c>
      <c r="D503" t="s">
        <v>274</v>
      </c>
      <c r="E503" s="2">
        <v>9571</v>
      </c>
      <c r="F503" s="2">
        <v>13523</v>
      </c>
      <c r="G503" s="2">
        <v>13153</v>
      </c>
      <c r="H503" s="2">
        <v>33166</v>
      </c>
      <c r="I503" s="4">
        <v>0.70775717496871948</v>
      </c>
      <c r="J503" s="4">
        <f>'[1]Sheet1 orig w sums'!$I$1473</f>
        <v>0.75962237056973825</v>
      </c>
      <c r="K503" s="4">
        <f t="shared" si="126"/>
        <v>-5.1865195601018765E-2</v>
      </c>
      <c r="L503" s="2">
        <v>8417.369140625</v>
      </c>
      <c r="M503" s="2">
        <v>12903.59375</v>
      </c>
      <c r="N503" s="2">
        <v>12804.1572265625</v>
      </c>
      <c r="O503" s="2">
        <v>34432</v>
      </c>
      <c r="P503" s="4">
        <v>0.65232747793197632</v>
      </c>
      <c r="Q503" s="5">
        <f>'[1]Sheet1 orig w sums'!$N$1473</f>
        <v>0.77681666360810153</v>
      </c>
      <c r="R503" s="4">
        <f t="shared" si="127"/>
        <v>-0.12448918567612521</v>
      </c>
      <c r="S503" s="6">
        <f t="shared" si="134"/>
        <v>45709866</v>
      </c>
      <c r="T503" s="4">
        <f t="shared" si="128"/>
        <v>0.1415799404393033</v>
      </c>
      <c r="U503" s="6">
        <f t="shared" si="129"/>
        <v>803.17893911651936</v>
      </c>
      <c r="V503" s="2">
        <f t="shared" si="135"/>
        <v>3054.4072755100715</v>
      </c>
      <c r="W503" s="6">
        <f t="shared" si="136"/>
        <v>3105846.1533750813</v>
      </c>
      <c r="X503" s="7">
        <f t="shared" si="130"/>
        <v>0.23854809195669965</v>
      </c>
      <c r="Y503" s="2">
        <f t="shared" si="137"/>
        <v>3054.4072755100715</v>
      </c>
      <c r="Z503" s="6">
        <f t="shared" si="138"/>
        <v>3105846.1533750813</v>
      </c>
      <c r="AA503" s="8">
        <f t="shared" si="139"/>
        <v>152720363.77550358</v>
      </c>
      <c r="AB503" s="9">
        <f t="shared" si="131"/>
        <v>443.54194869744299</v>
      </c>
      <c r="AC503" s="10">
        <f t="shared" si="140"/>
        <v>155292307668.75388</v>
      </c>
      <c r="AD503" s="9">
        <f t="shared" si="132"/>
        <v>339.73476900753525</v>
      </c>
      <c r="AE503">
        <f t="shared" si="133"/>
        <v>1</v>
      </c>
      <c r="AF503" s="10">
        <f t="shared" si="141"/>
        <v>10181357.585033571</v>
      </c>
      <c r="AG503" s="10">
        <f t="shared" si="143"/>
        <v>10352820511.250267</v>
      </c>
      <c r="AH503" s="8">
        <f t="shared" si="142"/>
        <v>295.69463246496201</v>
      </c>
    </row>
    <row r="504" spans="1:34" x14ac:dyDescent="0.45">
      <c r="A504" s="3"/>
      <c r="B504">
        <v>14300</v>
      </c>
      <c r="C504" t="s">
        <v>118</v>
      </c>
      <c r="D504" t="s">
        <v>275</v>
      </c>
      <c r="E504" s="2">
        <v>8424</v>
      </c>
      <c r="F504" s="2">
        <v>12975</v>
      </c>
      <c r="G504" s="2">
        <v>12327</v>
      </c>
      <c r="H504" s="2">
        <v>31242</v>
      </c>
      <c r="I504" s="4">
        <v>0.64924854040145874</v>
      </c>
      <c r="J504" s="4">
        <f>'[1]Sheet1 orig w sums'!$I$1473</f>
        <v>0.75962237056973825</v>
      </c>
      <c r="K504" s="4">
        <f t="shared" si="126"/>
        <v>-0.11037383016827951</v>
      </c>
      <c r="L504" s="2">
        <v>8412.2939453125</v>
      </c>
      <c r="M504" s="2">
        <v>13029.2978515625</v>
      </c>
      <c r="N504" s="2">
        <v>13455.5380859375</v>
      </c>
      <c r="O504" s="2">
        <v>34175</v>
      </c>
      <c r="P504" s="4">
        <v>0.64564448595046997</v>
      </c>
      <c r="Q504" s="5">
        <f>'[1]Sheet1 orig w sums'!$N$1473</f>
        <v>0.77681666360810153</v>
      </c>
      <c r="R504" s="4">
        <f t="shared" si="127"/>
        <v>-0.13117217765763156</v>
      </c>
      <c r="S504" s="6">
        <f t="shared" si="134"/>
        <v>45744041</v>
      </c>
      <c r="T504" s="4">
        <f t="shared" si="128"/>
        <v>0.14168579273964724</v>
      </c>
      <c r="U504" s="6">
        <f t="shared" si="129"/>
        <v>854.54068626967671</v>
      </c>
      <c r="V504" s="2">
        <f t="shared" si="135"/>
        <v>3417.1133417454726</v>
      </c>
      <c r="W504" s="6">
        <f t="shared" si="136"/>
        <v>3109263.2667168267</v>
      </c>
      <c r="X504" s="7">
        <f t="shared" si="130"/>
        <v>0.25395590424709419</v>
      </c>
      <c r="Y504" s="2">
        <f t="shared" si="137"/>
        <v>3417.1133417454726</v>
      </c>
      <c r="Z504" s="6">
        <f t="shared" si="138"/>
        <v>3109263.2667168267</v>
      </c>
      <c r="AA504" s="8">
        <f t="shared" si="139"/>
        <v>170855667.08727363</v>
      </c>
      <c r="AB504" s="9">
        <f t="shared" si="131"/>
        <v>499.94342966283432</v>
      </c>
      <c r="AC504" s="10">
        <f t="shared" si="140"/>
        <v>155463163335.84116</v>
      </c>
      <c r="AD504" s="9">
        <f t="shared" si="132"/>
        <v>339.85445959144965</v>
      </c>
      <c r="AE504">
        <f t="shared" si="133"/>
        <v>1</v>
      </c>
      <c r="AF504" s="10">
        <f t="shared" si="141"/>
        <v>11390377.805818241</v>
      </c>
      <c r="AG504" s="10">
        <f t="shared" si="143"/>
        <v>10364210889.056086</v>
      </c>
      <c r="AH504" s="8">
        <f t="shared" si="142"/>
        <v>333.29561977522286</v>
      </c>
    </row>
    <row r="505" spans="1:34" x14ac:dyDescent="0.45">
      <c r="A505" s="3"/>
      <c r="B505">
        <v>38380</v>
      </c>
      <c r="C505" t="s">
        <v>118</v>
      </c>
      <c r="D505" t="s">
        <v>276</v>
      </c>
      <c r="E505" s="2">
        <v>9740</v>
      </c>
      <c r="F505" s="2">
        <v>13911</v>
      </c>
      <c r="G505" s="2">
        <v>14646</v>
      </c>
      <c r="H505" s="2">
        <v>36602</v>
      </c>
      <c r="I505" s="4">
        <v>0.70016533136367798</v>
      </c>
      <c r="J505" s="4">
        <f>'[1]Sheet1 orig w sums'!$I$1473</f>
        <v>0.75962237056973825</v>
      </c>
      <c r="K505" s="4">
        <f t="shared" si="126"/>
        <v>-5.9457039206060269E-2</v>
      </c>
      <c r="L505" s="2">
        <v>8821.091796875</v>
      </c>
      <c r="M505" s="2">
        <v>12729.19921875</v>
      </c>
      <c r="N505" s="2">
        <v>14176.953125</v>
      </c>
      <c r="O505" s="2">
        <v>34113</v>
      </c>
      <c r="P505" s="4">
        <v>0.69298088550567627</v>
      </c>
      <c r="Q505" s="5">
        <f>'[1]Sheet1 orig w sums'!$N$1473</f>
        <v>0.77681666360810153</v>
      </c>
      <c r="R505" s="4">
        <f t="shared" si="127"/>
        <v>-8.3835778102425262E-2</v>
      </c>
      <c r="S505" s="6">
        <f t="shared" si="134"/>
        <v>45778154</v>
      </c>
      <c r="T505" s="4">
        <f t="shared" si="128"/>
        <v>0.14179145300363064</v>
      </c>
      <c r="U505" s="6">
        <f t="shared" si="129"/>
        <v>533.58116056234496</v>
      </c>
      <c r="V505" s="2">
        <f t="shared" si="135"/>
        <v>2143.8828877042511</v>
      </c>
      <c r="W505" s="6">
        <f t="shared" si="136"/>
        <v>3111407.149604531</v>
      </c>
      <c r="X505" s="7">
        <f t="shared" si="130"/>
        <v>0.15122310617813028</v>
      </c>
      <c r="Y505" s="2">
        <f t="shared" si="137"/>
        <v>2143.8828877042511</v>
      </c>
      <c r="Z505" s="6">
        <f t="shared" si="138"/>
        <v>3111407.149604531</v>
      </c>
      <c r="AA505" s="8">
        <f t="shared" si="139"/>
        <v>107194144.38521256</v>
      </c>
      <c r="AB505" s="9">
        <f t="shared" si="131"/>
        <v>314.23253418114075</v>
      </c>
      <c r="AC505" s="10">
        <f t="shared" si="140"/>
        <v>155570357480.22638</v>
      </c>
      <c r="AD505" s="9">
        <f t="shared" si="132"/>
        <v>339.83536662536977</v>
      </c>
      <c r="AE505">
        <f t="shared" si="133"/>
        <v>1</v>
      </c>
      <c r="AF505" s="10">
        <f t="shared" si="141"/>
        <v>7146276.2923475029</v>
      </c>
      <c r="AG505" s="10">
        <f t="shared" si="143"/>
        <v>10371357165.348433</v>
      </c>
      <c r="AH505" s="8">
        <f t="shared" si="142"/>
        <v>209.4883561207605</v>
      </c>
    </row>
    <row r="506" spans="1:34" x14ac:dyDescent="0.45">
      <c r="A506" s="3"/>
      <c r="B506">
        <v>34350</v>
      </c>
      <c r="C506" t="s">
        <v>118</v>
      </c>
      <c r="D506" t="s">
        <v>277</v>
      </c>
      <c r="E506" s="2">
        <v>9452</v>
      </c>
      <c r="F506" s="2">
        <v>16739</v>
      </c>
      <c r="G506" s="2">
        <v>12283</v>
      </c>
      <c r="H506" s="2">
        <v>37710</v>
      </c>
      <c r="I506" s="4">
        <v>0.56466931104660034</v>
      </c>
      <c r="J506" s="4">
        <f>'[1]Sheet1 orig w sums'!$I$1473</f>
        <v>0.75962237056973825</v>
      </c>
      <c r="K506" s="4">
        <f t="shared" si="126"/>
        <v>-0.19495305952313791</v>
      </c>
      <c r="L506" s="2">
        <v>6894.56982421875</v>
      </c>
      <c r="M506" s="2">
        <v>12788.267578125</v>
      </c>
      <c r="N506" s="2">
        <v>10313.73828125</v>
      </c>
      <c r="O506" s="2">
        <v>33801</v>
      </c>
      <c r="P506" s="4">
        <v>0.53913241624832153</v>
      </c>
      <c r="Q506" s="5">
        <f>'[1]Sheet1 orig w sums'!$N$1473</f>
        <v>0.77681666360810153</v>
      </c>
      <c r="R506" s="4">
        <f t="shared" si="127"/>
        <v>-0.23768424735978</v>
      </c>
      <c r="S506" s="6">
        <f t="shared" si="134"/>
        <v>45811955</v>
      </c>
      <c r="T506" s="4">
        <f t="shared" si="128"/>
        <v>0.14189614689109006</v>
      </c>
      <c r="U506" s="6">
        <f t="shared" si="129"/>
        <v>1519.7848771710585</v>
      </c>
      <c r="V506" s="2">
        <f t="shared" si="135"/>
        <v>5683.6988625030453</v>
      </c>
      <c r="W506" s="6">
        <f t="shared" si="136"/>
        <v>3117090.8484670338</v>
      </c>
      <c r="X506" s="7">
        <f t="shared" si="130"/>
        <v>0.5510803849692214</v>
      </c>
      <c r="Y506" s="2">
        <f t="shared" si="137"/>
        <v>5683.6988625030453</v>
      </c>
      <c r="Z506" s="6">
        <f t="shared" si="138"/>
        <v>3117090.8484670338</v>
      </c>
      <c r="AA506" s="8">
        <f t="shared" si="139"/>
        <v>284184943.12515229</v>
      </c>
      <c r="AB506" s="9">
        <f t="shared" si="131"/>
        <v>840.75898087379744</v>
      </c>
      <c r="AC506" s="10">
        <f t="shared" si="140"/>
        <v>155854542423.35153</v>
      </c>
      <c r="AD506" s="9">
        <f t="shared" si="132"/>
        <v>340.20495834188159</v>
      </c>
      <c r="AE506">
        <f t="shared" si="133"/>
        <v>1</v>
      </c>
      <c r="AF506" s="10">
        <f t="shared" si="141"/>
        <v>18945662.875010151</v>
      </c>
      <c r="AG506" s="10">
        <f t="shared" si="143"/>
        <v>10390302828.223442</v>
      </c>
      <c r="AH506" s="8">
        <f t="shared" si="142"/>
        <v>560.50598724919826</v>
      </c>
    </row>
    <row r="507" spans="1:34" x14ac:dyDescent="0.45">
      <c r="A507" s="3"/>
      <c r="B507">
        <v>32280</v>
      </c>
      <c r="C507" t="s">
        <v>118</v>
      </c>
      <c r="D507" t="s">
        <v>278</v>
      </c>
      <c r="E507" s="2">
        <v>10235</v>
      </c>
      <c r="F507" s="2">
        <v>13560</v>
      </c>
      <c r="G507" s="2">
        <v>15828</v>
      </c>
      <c r="H507" s="2">
        <v>34895</v>
      </c>
      <c r="I507" s="4">
        <v>0.75479352474212646</v>
      </c>
      <c r="J507" s="4">
        <f>'[1]Sheet1 orig w sums'!$I$1473</f>
        <v>0.75962237056973825</v>
      </c>
      <c r="K507" s="4">
        <f t="shared" si="126"/>
        <v>-4.8288458276117829E-3</v>
      </c>
      <c r="L507" s="2">
        <v>8181.861328125</v>
      </c>
      <c r="M507" s="2">
        <v>11265.158203125</v>
      </c>
      <c r="N507" s="2">
        <v>14253.1025390625</v>
      </c>
      <c r="O507" s="2">
        <v>33626</v>
      </c>
      <c r="P507" s="4">
        <v>0.72629797458648682</v>
      </c>
      <c r="Q507" s="5">
        <f>'[1]Sheet1 orig w sums'!$N$1473</f>
        <v>0.77681666360810153</v>
      </c>
      <c r="R507" s="4">
        <f t="shared" si="127"/>
        <v>-5.0518689021614716E-2</v>
      </c>
      <c r="S507" s="6">
        <f t="shared" si="134"/>
        <v>45845581</v>
      </c>
      <c r="T507" s="4">
        <f t="shared" si="128"/>
        <v>0.14200029874043507</v>
      </c>
      <c r="U507" s="6">
        <f t="shared" si="129"/>
        <v>284.55051202148195</v>
      </c>
      <c r="V507" s="2">
        <f t="shared" si="135"/>
        <v>1239.2435726829751</v>
      </c>
      <c r="W507" s="6">
        <f t="shared" si="136"/>
        <v>3118330.0920397169</v>
      </c>
      <c r="X507" s="7">
        <f t="shared" si="130"/>
        <v>8.6945531282516586E-2</v>
      </c>
      <c r="Y507" s="2">
        <f t="shared" si="137"/>
        <v>1239.2435726829751</v>
      </c>
      <c r="Z507" s="6">
        <f t="shared" si="138"/>
        <v>3118330.0920397169</v>
      </c>
      <c r="AA507" s="8">
        <f t="shared" si="139"/>
        <v>61962178.634148754</v>
      </c>
      <c r="AB507" s="9">
        <f t="shared" si="131"/>
        <v>184.26865709316823</v>
      </c>
      <c r="AC507" s="10">
        <f t="shared" si="140"/>
        <v>155916504601.98569</v>
      </c>
      <c r="AD507" s="9">
        <f t="shared" si="132"/>
        <v>340.09058496169064</v>
      </c>
      <c r="AE507">
        <f t="shared" si="133"/>
        <v>1</v>
      </c>
      <c r="AF507" s="10">
        <f t="shared" si="141"/>
        <v>4130811.9089432498</v>
      </c>
      <c r="AG507" s="10">
        <f t="shared" si="143"/>
        <v>10394433640.132385</v>
      </c>
      <c r="AH507" s="8">
        <f t="shared" si="142"/>
        <v>122.84577139544548</v>
      </c>
    </row>
    <row r="508" spans="1:34" x14ac:dyDescent="0.45">
      <c r="A508" s="3"/>
      <c r="B508">
        <v>31680</v>
      </c>
      <c r="C508" t="s">
        <v>118</v>
      </c>
      <c r="D508" t="s">
        <v>279</v>
      </c>
      <c r="E508" s="2">
        <v>9286</v>
      </c>
      <c r="F508" s="2">
        <v>12233</v>
      </c>
      <c r="G508" s="2">
        <v>13481</v>
      </c>
      <c r="H508" s="2">
        <v>30353</v>
      </c>
      <c r="I508" s="4">
        <v>0.75909423828125</v>
      </c>
      <c r="J508" s="4">
        <f>'[1]Sheet1 orig w sums'!$I$1473</f>
        <v>0.75962237056973825</v>
      </c>
      <c r="K508" s="4">
        <f t="shared" si="126"/>
        <v>-5.2813228848824778E-4</v>
      </c>
      <c r="L508" s="2">
        <v>8611.0810546875</v>
      </c>
      <c r="M508" s="2">
        <v>13171.396484375</v>
      </c>
      <c r="N508" s="2">
        <v>13246.95703125</v>
      </c>
      <c r="O508" s="2">
        <v>33520</v>
      </c>
      <c r="P508" s="4">
        <v>0.65377128124237061</v>
      </c>
      <c r="Q508" s="5">
        <f>'[1]Sheet1 orig w sums'!$N$1473</f>
        <v>0.77681666360810153</v>
      </c>
      <c r="R508" s="4">
        <f t="shared" si="127"/>
        <v>-0.12304538236573093</v>
      </c>
      <c r="S508" s="6">
        <f t="shared" si="134"/>
        <v>45879101</v>
      </c>
      <c r="T508" s="4">
        <f t="shared" si="128"/>
        <v>0.14210412226955074</v>
      </c>
      <c r="U508" s="6">
        <f t="shared" si="129"/>
        <v>810.33975835528292</v>
      </c>
      <c r="V508" s="2">
        <f t="shared" si="135"/>
        <v>3116.4890596989917</v>
      </c>
      <c r="W508" s="6">
        <f t="shared" si="136"/>
        <v>3121446.5810994157</v>
      </c>
      <c r="X508" s="7">
        <f t="shared" si="130"/>
        <v>0.23526075100470947</v>
      </c>
      <c r="Y508" s="2">
        <f t="shared" si="137"/>
        <v>3116.4890596989917</v>
      </c>
      <c r="Z508" s="6">
        <f t="shared" si="138"/>
        <v>3121446.5810994157</v>
      </c>
      <c r="AA508" s="8">
        <f t="shared" si="139"/>
        <v>155824452.98494959</v>
      </c>
      <c r="AB508" s="9">
        <f t="shared" si="131"/>
        <v>464.87008647061333</v>
      </c>
      <c r="AC508" s="10">
        <f t="shared" si="140"/>
        <v>156072329054.97064</v>
      </c>
      <c r="AD508" s="9">
        <f t="shared" si="132"/>
        <v>340.18175084766949</v>
      </c>
      <c r="AE508">
        <f t="shared" si="133"/>
        <v>1</v>
      </c>
      <c r="AF508" s="10">
        <f t="shared" si="141"/>
        <v>10388296.865663305</v>
      </c>
      <c r="AG508" s="10">
        <f t="shared" si="143"/>
        <v>10404821936.998049</v>
      </c>
      <c r="AH508" s="8">
        <f t="shared" si="142"/>
        <v>309.91339098040885</v>
      </c>
    </row>
    <row r="509" spans="1:34" x14ac:dyDescent="0.45">
      <c r="A509" s="3"/>
      <c r="B509">
        <v>45980</v>
      </c>
      <c r="C509" t="s">
        <v>118</v>
      </c>
      <c r="D509" t="s">
        <v>280</v>
      </c>
      <c r="E509" s="2">
        <v>7977</v>
      </c>
      <c r="F509" s="2">
        <v>11231</v>
      </c>
      <c r="G509" s="2">
        <v>12684</v>
      </c>
      <c r="H509" s="2">
        <v>29605</v>
      </c>
      <c r="I509" s="4">
        <v>0.71026623249053955</v>
      </c>
      <c r="J509" s="4">
        <f>'[1]Sheet1 orig w sums'!$I$1473</f>
        <v>0.75962237056973825</v>
      </c>
      <c r="K509" s="4">
        <f t="shared" si="126"/>
        <v>-4.9356138079198697E-2</v>
      </c>
      <c r="L509" s="2">
        <v>7545.03125</v>
      </c>
      <c r="M509" s="2">
        <v>10761.3095703125</v>
      </c>
      <c r="N509" s="2">
        <v>14066.6279296875</v>
      </c>
      <c r="O509" s="2">
        <v>33403</v>
      </c>
      <c r="P509" s="4">
        <v>0.70112574100494385</v>
      </c>
      <c r="Q509" s="5">
        <f>'[1]Sheet1 orig w sums'!$N$1473</f>
        <v>0.77681666360810153</v>
      </c>
      <c r="R509" s="4">
        <f t="shared" si="127"/>
        <v>-7.5690922603157684E-2</v>
      </c>
      <c r="S509" s="6">
        <f t="shared" si="134"/>
        <v>45912504</v>
      </c>
      <c r="T509" s="4">
        <f t="shared" si="128"/>
        <v>0.14220758340746995</v>
      </c>
      <c r="U509" s="6">
        <f t="shared" si="129"/>
        <v>407.26672489757175</v>
      </c>
      <c r="V509" s="2">
        <f t="shared" si="135"/>
        <v>1898.2258977643528</v>
      </c>
      <c r="W509" s="6">
        <f t="shared" si="136"/>
        <v>3123344.80699718</v>
      </c>
      <c r="X509" s="7">
        <f t="shared" si="130"/>
        <v>0.13494534064970631</v>
      </c>
      <c r="Y509" s="2">
        <f t="shared" si="137"/>
        <v>1898.2258977643528</v>
      </c>
      <c r="Z509" s="6">
        <f t="shared" si="138"/>
        <v>3123344.80699718</v>
      </c>
      <c r="AA509" s="8">
        <f t="shared" si="139"/>
        <v>94911294.888217643</v>
      </c>
      <c r="AB509" s="9">
        <f t="shared" si="131"/>
        <v>284.14003199777756</v>
      </c>
      <c r="AC509" s="10">
        <f t="shared" si="140"/>
        <v>156167240349.85886</v>
      </c>
      <c r="AD509" s="9">
        <f t="shared" si="132"/>
        <v>340.14097847910637</v>
      </c>
      <c r="AE509">
        <f t="shared" si="133"/>
        <v>1</v>
      </c>
      <c r="AF509" s="10">
        <f t="shared" si="141"/>
        <v>6327419.6592145097</v>
      </c>
      <c r="AG509" s="10">
        <f t="shared" si="143"/>
        <v>10411149356.657263</v>
      </c>
      <c r="AH509" s="8">
        <f t="shared" si="142"/>
        <v>189.42668799851839</v>
      </c>
    </row>
    <row r="510" spans="1:34" x14ac:dyDescent="0.45">
      <c r="A510" s="3"/>
      <c r="B510">
        <v>45380</v>
      </c>
      <c r="C510" t="s">
        <v>118</v>
      </c>
      <c r="D510" t="s">
        <v>281</v>
      </c>
      <c r="E510" s="2">
        <v>11014</v>
      </c>
      <c r="F510" s="2">
        <v>14625</v>
      </c>
      <c r="G510" s="2">
        <v>15941</v>
      </c>
      <c r="H510" s="2">
        <v>35372</v>
      </c>
      <c r="I510" s="4">
        <v>0.75309401750564575</v>
      </c>
      <c r="J510" s="4">
        <f>'[1]Sheet1 orig w sums'!$I$1473</f>
        <v>0.75962237056973825</v>
      </c>
      <c r="K510" s="4">
        <f t="shared" si="126"/>
        <v>-6.5283530640924958E-3</v>
      </c>
      <c r="L510" s="2">
        <v>9141.408203125</v>
      </c>
      <c r="M510" s="2">
        <v>12612.4599609375</v>
      </c>
      <c r="N510" s="2">
        <v>14939.876953125</v>
      </c>
      <c r="O510" s="2">
        <v>33231</v>
      </c>
      <c r="P510" s="4">
        <v>0.72479182481765747</v>
      </c>
      <c r="Q510" s="5">
        <f>'[1]Sheet1 orig w sums'!$N$1473</f>
        <v>0.77681666360810153</v>
      </c>
      <c r="R510" s="4">
        <f t="shared" si="127"/>
        <v>-5.2024838790444061E-2</v>
      </c>
      <c r="S510" s="6">
        <f t="shared" si="134"/>
        <v>45945735</v>
      </c>
      <c r="T510" s="4">
        <f t="shared" si="128"/>
        <v>0.14231051179935669</v>
      </c>
      <c r="U510" s="6">
        <f t="shared" si="129"/>
        <v>328.08059810935191</v>
      </c>
      <c r="V510" s="2">
        <f t="shared" si="135"/>
        <v>1340.4619008222919</v>
      </c>
      <c r="W510" s="6">
        <f t="shared" si="136"/>
        <v>3124685.2688980023</v>
      </c>
      <c r="X510" s="7">
        <f t="shared" si="130"/>
        <v>8.9723757767757595E-2</v>
      </c>
      <c r="Y510" s="2">
        <f t="shared" si="137"/>
        <v>1340.4619008222919</v>
      </c>
      <c r="Z510" s="6">
        <f t="shared" si="138"/>
        <v>3124685.2688980023</v>
      </c>
      <c r="AA510" s="8">
        <f t="shared" si="139"/>
        <v>67023095.041114599</v>
      </c>
      <c r="AB510" s="9">
        <f t="shared" si="131"/>
        <v>201.68846872232132</v>
      </c>
      <c r="AC510" s="10">
        <f t="shared" si="140"/>
        <v>156234263444.89996</v>
      </c>
      <c r="AD510" s="9">
        <f t="shared" si="132"/>
        <v>340.0408404499351</v>
      </c>
      <c r="AE510">
        <f t="shared" si="133"/>
        <v>1</v>
      </c>
      <c r="AF510" s="10">
        <f t="shared" si="141"/>
        <v>4468206.3360743057</v>
      </c>
      <c r="AG510" s="10">
        <f t="shared" si="143"/>
        <v>10415617562.993338</v>
      </c>
      <c r="AH510" s="8">
        <f t="shared" si="142"/>
        <v>134.45897914821418</v>
      </c>
    </row>
    <row r="511" spans="1:34" x14ac:dyDescent="0.45">
      <c r="A511" s="3"/>
      <c r="B511">
        <v>45340</v>
      </c>
      <c r="C511" t="s">
        <v>118</v>
      </c>
      <c r="D511" t="s">
        <v>282</v>
      </c>
      <c r="E511" s="2">
        <v>9778</v>
      </c>
      <c r="F511" s="2">
        <v>13423</v>
      </c>
      <c r="G511" s="2">
        <v>13556</v>
      </c>
      <c r="H511" s="2">
        <v>29979</v>
      </c>
      <c r="I511" s="4">
        <v>0.7284511923789978</v>
      </c>
      <c r="J511" s="4">
        <f>'[1]Sheet1 orig w sums'!$I$1473</f>
        <v>0.75962237056973825</v>
      </c>
      <c r="K511" s="4">
        <f t="shared" si="126"/>
        <v>-3.1171178190740445E-2</v>
      </c>
      <c r="L511" s="2">
        <v>7328.82373046875</v>
      </c>
      <c r="M511" s="2">
        <v>10581.34765625</v>
      </c>
      <c r="N511" s="2">
        <v>13640.9541015625</v>
      </c>
      <c r="O511" s="2">
        <v>32888</v>
      </c>
      <c r="P511" s="4">
        <v>0.69261723756790161</v>
      </c>
      <c r="Q511" s="5">
        <f>'[1]Sheet1 orig w sums'!$N$1473</f>
        <v>0.77681666360810153</v>
      </c>
      <c r="R511" s="4">
        <f t="shared" si="127"/>
        <v>-8.4199426040199921E-2</v>
      </c>
      <c r="S511" s="6">
        <f t="shared" si="134"/>
        <v>45978623</v>
      </c>
      <c r="T511" s="4">
        <f t="shared" si="128"/>
        <v>0.14241237779653917</v>
      </c>
      <c r="U511" s="6">
        <f t="shared" si="129"/>
        <v>445.47169969403234</v>
      </c>
      <c r="V511" s="2">
        <f t="shared" si="135"/>
        <v>2072.8629970346778</v>
      </c>
      <c r="W511" s="6">
        <f t="shared" si="136"/>
        <v>3126758.1318950369</v>
      </c>
      <c r="X511" s="7">
        <f t="shared" si="130"/>
        <v>0.15195879860025643</v>
      </c>
      <c r="Y511" s="2">
        <f t="shared" si="137"/>
        <v>2072.8629970346778</v>
      </c>
      <c r="Z511" s="6">
        <f t="shared" si="138"/>
        <v>3126758.1318950369</v>
      </c>
      <c r="AA511" s="8">
        <f t="shared" si="139"/>
        <v>103643149.85173389</v>
      </c>
      <c r="AB511" s="9">
        <f t="shared" si="131"/>
        <v>315.13971616314126</v>
      </c>
      <c r="AC511" s="10">
        <f t="shared" si="140"/>
        <v>156337906594.75171</v>
      </c>
      <c r="AD511" s="9">
        <f t="shared" si="132"/>
        <v>340.02302895141446</v>
      </c>
      <c r="AE511">
        <f t="shared" si="133"/>
        <v>1</v>
      </c>
      <c r="AF511" s="10">
        <f t="shared" si="141"/>
        <v>6909543.3234489262</v>
      </c>
      <c r="AG511" s="10">
        <f t="shared" si="143"/>
        <v>10422527106.316786</v>
      </c>
      <c r="AH511" s="8">
        <f t="shared" si="142"/>
        <v>210.09314410876084</v>
      </c>
    </row>
    <row r="512" spans="1:34" x14ac:dyDescent="0.45">
      <c r="A512" s="3"/>
      <c r="B512">
        <v>13300</v>
      </c>
      <c r="C512" t="s">
        <v>118</v>
      </c>
      <c r="D512" t="s">
        <v>283</v>
      </c>
      <c r="E512" s="2">
        <v>6877</v>
      </c>
      <c r="F512" s="2">
        <v>15006</v>
      </c>
      <c r="G512" s="2">
        <v>9944</v>
      </c>
      <c r="H512" s="2">
        <v>32359</v>
      </c>
      <c r="I512" s="4">
        <v>0.45828336477279663</v>
      </c>
      <c r="J512" s="4">
        <f>'[1]Sheet1 orig w sums'!$I$1473</f>
        <v>0.75962237056973825</v>
      </c>
      <c r="K512" s="4">
        <f t="shared" si="126"/>
        <v>-0.30133900579694162</v>
      </c>
      <c r="L512" s="2">
        <v>5819.09375</v>
      </c>
      <c r="M512" s="2">
        <v>14856.427734375</v>
      </c>
      <c r="N512" s="2">
        <v>9445.8818359375</v>
      </c>
      <c r="O512" s="2">
        <v>32691</v>
      </c>
      <c r="P512" s="4">
        <v>0.39168861508369446</v>
      </c>
      <c r="Q512" s="5">
        <f>'[1]Sheet1 orig w sums'!$N$1473</f>
        <v>0.77681666360810153</v>
      </c>
      <c r="R512" s="4">
        <f t="shared" si="127"/>
        <v>-0.38512804852440707</v>
      </c>
      <c r="S512" s="6">
        <f t="shared" si="134"/>
        <v>46011314</v>
      </c>
      <c r="T512" s="4">
        <f t="shared" si="128"/>
        <v>0.14251363361367286</v>
      </c>
      <c r="U512" s="6">
        <f t="shared" si="129"/>
        <v>2860.8135106918612</v>
      </c>
      <c r="V512" s="2">
        <f t="shared" si="135"/>
        <v>11609.585417251974</v>
      </c>
      <c r="W512" s="6">
        <f t="shared" si="136"/>
        <v>3138367.7173122889</v>
      </c>
      <c r="X512" s="7">
        <f t="shared" si="130"/>
        <v>1.229063164127516</v>
      </c>
      <c r="Y512" s="2">
        <f t="shared" si="137"/>
        <v>11609.585417251974</v>
      </c>
      <c r="Z512" s="6">
        <f t="shared" si="138"/>
        <v>3138367.7173122889</v>
      </c>
      <c r="AA512" s="8">
        <f t="shared" si="139"/>
        <v>580479270.86259866</v>
      </c>
      <c r="AB512" s="9">
        <f t="shared" si="131"/>
        <v>1775.6546782374312</v>
      </c>
      <c r="AC512" s="10">
        <f t="shared" si="140"/>
        <v>156918385865.61432</v>
      </c>
      <c r="AD512" s="9">
        <f t="shared" si="132"/>
        <v>341.04304403393985</v>
      </c>
      <c r="AE512">
        <f t="shared" si="133"/>
        <v>1</v>
      </c>
      <c r="AF512" s="10">
        <f t="shared" si="141"/>
        <v>38698618.057506576</v>
      </c>
      <c r="AG512" s="10">
        <f t="shared" si="143"/>
        <v>10461225724.374292</v>
      </c>
      <c r="AH512" s="8">
        <f t="shared" si="142"/>
        <v>1183.7697854916207</v>
      </c>
    </row>
    <row r="513" spans="1:34" x14ac:dyDescent="0.45">
      <c r="A513" s="3"/>
      <c r="B513">
        <v>19420</v>
      </c>
      <c r="C513" t="s">
        <v>118</v>
      </c>
      <c r="D513" t="s">
        <v>284</v>
      </c>
      <c r="E513" s="2">
        <v>8795</v>
      </c>
      <c r="F513" s="2">
        <v>11852</v>
      </c>
      <c r="G513" s="2">
        <v>12489</v>
      </c>
      <c r="H513" s="2">
        <v>28400</v>
      </c>
      <c r="I513" s="4">
        <v>0.7420688271522522</v>
      </c>
      <c r="J513" s="4">
        <f>'[1]Sheet1 orig w sums'!$I$1473</f>
        <v>0.75962237056973825</v>
      </c>
      <c r="K513" s="4">
        <f t="shared" si="126"/>
        <v>-1.7553543417486051E-2</v>
      </c>
      <c r="L513" s="2">
        <v>8216.548828125</v>
      </c>
      <c r="M513" s="2">
        <v>11870.619140625</v>
      </c>
      <c r="N513" s="2">
        <v>13200.7939453125</v>
      </c>
      <c r="O513" s="2">
        <v>32628</v>
      </c>
      <c r="P513" s="4">
        <v>0.69217526912689209</v>
      </c>
      <c r="Q513" s="5">
        <f>'[1]Sheet1 orig w sums'!$N$1473</f>
        <v>0.77681666360810153</v>
      </c>
      <c r="R513" s="4">
        <f t="shared" si="127"/>
        <v>-8.4641394481209442E-2</v>
      </c>
      <c r="S513" s="6">
        <f t="shared" si="134"/>
        <v>46043942</v>
      </c>
      <c r="T513" s="4">
        <f t="shared" si="128"/>
        <v>0.14261469429708537</v>
      </c>
      <c r="U513" s="6">
        <f t="shared" si="129"/>
        <v>502.37287870891799</v>
      </c>
      <c r="V513" s="2">
        <f t="shared" si="135"/>
        <v>2017.7939041905631</v>
      </c>
      <c r="W513" s="6">
        <f t="shared" si="136"/>
        <v>3140385.5112164794</v>
      </c>
      <c r="X513" s="7">
        <f t="shared" si="130"/>
        <v>0.15285398079462229</v>
      </c>
      <c r="Y513" s="2">
        <f t="shared" si="137"/>
        <v>2017.7939041905631</v>
      </c>
      <c r="Z513" s="6">
        <f t="shared" si="138"/>
        <v>3140385.5112164794</v>
      </c>
      <c r="AA513" s="8">
        <f t="shared" si="139"/>
        <v>100889695.20952816</v>
      </c>
      <c r="AB513" s="9">
        <f t="shared" si="131"/>
        <v>309.21201179823515</v>
      </c>
      <c r="AC513" s="10">
        <f t="shared" si="140"/>
        <v>157019275560.82385</v>
      </c>
      <c r="AD513" s="9">
        <f t="shared" si="132"/>
        <v>341.02048769157051</v>
      </c>
      <c r="AE513">
        <f t="shared" si="133"/>
        <v>1</v>
      </c>
      <c r="AF513" s="10">
        <f t="shared" si="141"/>
        <v>6725979.6806352111</v>
      </c>
      <c r="AG513" s="10">
        <f t="shared" si="143"/>
        <v>10467951704.054928</v>
      </c>
      <c r="AH513" s="8">
        <f t="shared" si="142"/>
        <v>206.14134119882343</v>
      </c>
    </row>
    <row r="514" spans="1:34" x14ac:dyDescent="0.45">
      <c r="A514" s="3"/>
      <c r="B514">
        <v>29780</v>
      </c>
      <c r="C514" t="s">
        <v>118</v>
      </c>
      <c r="D514" t="s">
        <v>285</v>
      </c>
      <c r="E514" s="2">
        <v>9210</v>
      </c>
      <c r="F514" s="2">
        <v>14194</v>
      </c>
      <c r="G514" s="2">
        <v>13058</v>
      </c>
      <c r="H514" s="2">
        <v>35306</v>
      </c>
      <c r="I514" s="4">
        <v>0.64886569976806641</v>
      </c>
      <c r="J514" s="4">
        <f>'[1]Sheet1 orig w sums'!$I$1473</f>
        <v>0.75962237056973825</v>
      </c>
      <c r="K514" s="4">
        <f t="shared" ref="K514:K577" si="144">I514-J514</f>
        <v>-0.11075667080167184</v>
      </c>
      <c r="L514" s="2">
        <v>7004.5589599609375</v>
      </c>
      <c r="M514" s="2">
        <v>11039.067138671875</v>
      </c>
      <c r="N514" s="2">
        <v>11085.921630859375</v>
      </c>
      <c r="O514" s="2">
        <v>32597</v>
      </c>
      <c r="P514" s="4">
        <v>0.63452452421188354</v>
      </c>
      <c r="Q514" s="5">
        <f>'[1]Sheet1 orig w sums'!$N$1473</f>
        <v>0.77681666360810153</v>
      </c>
      <c r="R514" s="4">
        <f t="shared" ref="R514:R577" si="145">P514-Q514</f>
        <v>-0.14229213939621799</v>
      </c>
      <c r="S514" s="6">
        <f t="shared" si="134"/>
        <v>46076539</v>
      </c>
      <c r="T514" s="4">
        <f t="shared" ref="T514:T577" si="146">S514/S$1469</f>
        <v>0.14271565896231758</v>
      </c>
      <c r="U514" s="6">
        <f t="shared" ref="U514:U574" si="147">-R514*M514*0.5</f>
        <v>785.38624005005386</v>
      </c>
      <c r="V514" s="2">
        <f t="shared" si="135"/>
        <v>3107.5226709201547</v>
      </c>
      <c r="W514" s="6">
        <f t="shared" si="136"/>
        <v>3143493.0338873994</v>
      </c>
      <c r="X514" s="7">
        <f t="shared" ref="X514:X574" si="148">V514/N514</f>
        <v>0.28031252379323029</v>
      </c>
      <c r="Y514" s="2">
        <f t="shared" si="137"/>
        <v>3107.5226709201547</v>
      </c>
      <c r="Z514" s="6">
        <f t="shared" si="138"/>
        <v>3143493.0338873994</v>
      </c>
      <c r="AA514" s="8">
        <f t="shared" si="139"/>
        <v>155376133.54600772</v>
      </c>
      <c r="AB514" s="9">
        <f t="shared" ref="AB514:AB574" si="149">(AA514/10)/O514</f>
        <v>476.65777079488214</v>
      </c>
      <c r="AC514" s="10">
        <f t="shared" si="140"/>
        <v>157174651694.36987</v>
      </c>
      <c r="AD514" s="9">
        <f t="shared" ref="AD514:AD574" si="150">0.1*AC514/S514</f>
        <v>341.11644473637631</v>
      </c>
      <c r="AE514">
        <f t="shared" ref="AE514:AE577" si="151">IF(R514&lt;-0.05,1,0)</f>
        <v>1</v>
      </c>
      <c r="AF514" s="10">
        <f t="shared" si="141"/>
        <v>10358408.903067181</v>
      </c>
      <c r="AG514" s="10">
        <f t="shared" si="143"/>
        <v>10478310112.957994</v>
      </c>
      <c r="AH514" s="8">
        <f t="shared" si="142"/>
        <v>317.77184719658806</v>
      </c>
    </row>
    <row r="515" spans="1:34" x14ac:dyDescent="0.45">
      <c r="A515" s="3"/>
      <c r="B515">
        <v>17380</v>
      </c>
      <c r="C515" t="s">
        <v>118</v>
      </c>
      <c r="D515" t="s">
        <v>286</v>
      </c>
      <c r="E515" s="2">
        <v>9824</v>
      </c>
      <c r="F515" s="2">
        <v>15390</v>
      </c>
      <c r="G515" s="2">
        <v>14161</v>
      </c>
      <c r="H515" s="2">
        <v>40633</v>
      </c>
      <c r="I515" s="4">
        <v>0.63833659887313843</v>
      </c>
      <c r="J515" s="4">
        <f>'[1]Sheet1 orig w sums'!$I$1473</f>
        <v>0.75962237056973825</v>
      </c>
      <c r="K515" s="4">
        <f t="shared" si="144"/>
        <v>-0.12128577169659982</v>
      </c>
      <c r="L515" s="2">
        <v>7316.39404296875</v>
      </c>
      <c r="M515" s="2">
        <v>12068.1103515625</v>
      </c>
      <c r="N515" s="2">
        <v>10772.333984375</v>
      </c>
      <c r="O515" s="2">
        <v>32592</v>
      </c>
      <c r="P515" s="4">
        <v>0.60625845193862915</v>
      </c>
      <c r="Q515" s="5">
        <f>'[1]Sheet1 orig w sums'!$N$1473</f>
        <v>0.77681666360810153</v>
      </c>
      <c r="R515" s="4">
        <f t="shared" si="145"/>
        <v>-0.17055821166947238</v>
      </c>
      <c r="S515" s="6">
        <f t="shared" ref="S515:S578" si="152">O515+S514</f>
        <v>46109131</v>
      </c>
      <c r="T515" s="4">
        <f t="shared" si="146"/>
        <v>0.14281660814074654</v>
      </c>
      <c r="U515" s="6">
        <f t="shared" si="147"/>
        <v>1029.1576598961738</v>
      </c>
      <c r="V515" s="2">
        <f t="shared" ref="V515:V574" si="153">U515*(N515/L515)/0.4</f>
        <v>3788.2151951731453</v>
      </c>
      <c r="W515" s="6">
        <f t="shared" ref="W515:W574" si="154">W514+V515</f>
        <v>3147281.2490825723</v>
      </c>
      <c r="X515" s="7">
        <f t="shared" si="148"/>
        <v>0.35166150628711068</v>
      </c>
      <c r="Y515" s="2">
        <f t="shared" ref="Y515:Y574" si="155">V515</f>
        <v>3788.2151951731453</v>
      </c>
      <c r="Z515" s="6">
        <f t="shared" ref="Z515:Z574" si="156">Y515+Z514</f>
        <v>3147281.2490825723</v>
      </c>
      <c r="AA515" s="8">
        <f t="shared" ref="AA515:AA574" si="157">50000*Y515</f>
        <v>189410759.75865728</v>
      </c>
      <c r="AB515" s="9">
        <f t="shared" si="149"/>
        <v>581.15721575434861</v>
      </c>
      <c r="AC515" s="10">
        <f t="shared" ref="AC515:AC574" si="158">AA515+AC514</f>
        <v>157364062454.12854</v>
      </c>
      <c r="AD515" s="9">
        <f t="shared" si="150"/>
        <v>341.28611630986615</v>
      </c>
      <c r="AE515">
        <f t="shared" si="151"/>
        <v>1</v>
      </c>
      <c r="AF515" s="10">
        <f t="shared" ref="AF515:AF574" si="159">(2/3)*AA515/10</f>
        <v>12627383.983910484</v>
      </c>
      <c r="AG515" s="10">
        <f t="shared" si="143"/>
        <v>10490937496.941904</v>
      </c>
      <c r="AH515" s="8">
        <f t="shared" ref="AH515:AH574" si="160">AF515/O515</f>
        <v>387.43814383623231</v>
      </c>
    </row>
    <row r="516" spans="1:34" x14ac:dyDescent="0.45">
      <c r="A516" s="3"/>
      <c r="B516">
        <v>27160</v>
      </c>
      <c r="C516" t="s">
        <v>118</v>
      </c>
      <c r="D516" t="s">
        <v>287</v>
      </c>
      <c r="E516" s="2">
        <v>9634</v>
      </c>
      <c r="F516" s="2">
        <v>13784</v>
      </c>
      <c r="G516" s="2">
        <v>13281</v>
      </c>
      <c r="H516" s="2">
        <v>32641</v>
      </c>
      <c r="I516" s="4">
        <v>0.69892627000808716</v>
      </c>
      <c r="J516" s="4">
        <f>'[1]Sheet1 orig w sums'!$I$1473</f>
        <v>0.75962237056973825</v>
      </c>
      <c r="K516" s="4">
        <f t="shared" si="144"/>
        <v>-6.069610056165109E-2</v>
      </c>
      <c r="L516" s="2">
        <v>8798.501953125</v>
      </c>
      <c r="M516" s="2">
        <v>12288.7255859375</v>
      </c>
      <c r="N516" s="2">
        <v>13541.328125</v>
      </c>
      <c r="O516" s="2">
        <v>32524</v>
      </c>
      <c r="P516" s="4">
        <v>0.71598166227340698</v>
      </c>
      <c r="Q516" s="5">
        <f>'[1]Sheet1 orig w sums'!$N$1473</f>
        <v>0.77681666360810153</v>
      </c>
      <c r="R516" s="4">
        <f t="shared" si="145"/>
        <v>-6.083500133469455E-2</v>
      </c>
      <c r="S516" s="6">
        <f t="shared" si="152"/>
        <v>46141655</v>
      </c>
      <c r="T516" s="4">
        <f t="shared" si="146"/>
        <v>0.14291734669865105</v>
      </c>
      <c r="U516" s="6">
        <f t="shared" si="147"/>
        <v>373.79231871110142</v>
      </c>
      <c r="V516" s="2">
        <f t="shared" si="153"/>
        <v>1438.2120005309075</v>
      </c>
      <c r="W516" s="6">
        <f t="shared" si="154"/>
        <v>3148719.461083103</v>
      </c>
      <c r="X516" s="7">
        <f t="shared" si="148"/>
        <v>0.10620907988158713</v>
      </c>
      <c r="Y516" s="2">
        <f t="shared" si="155"/>
        <v>1438.2120005309075</v>
      </c>
      <c r="Z516" s="6">
        <f t="shared" si="156"/>
        <v>3148719.461083103</v>
      </c>
      <c r="AA516" s="8">
        <f t="shared" si="157"/>
        <v>71910600.026545376</v>
      </c>
      <c r="AB516" s="9">
        <f t="shared" si="149"/>
        <v>221.10011076911013</v>
      </c>
      <c r="AC516" s="10">
        <f t="shared" si="158"/>
        <v>157435973054.15509</v>
      </c>
      <c r="AD516" s="9">
        <f t="shared" si="150"/>
        <v>341.20140045725515</v>
      </c>
      <c r="AE516">
        <f t="shared" si="151"/>
        <v>1</v>
      </c>
      <c r="AF516" s="10">
        <f t="shared" si="159"/>
        <v>4794040.0017696917</v>
      </c>
      <c r="AG516" s="10">
        <f t="shared" ref="AG516:AG574" si="161">AF516+AG515</f>
        <v>10495731536.943674</v>
      </c>
      <c r="AH516" s="8">
        <f t="shared" si="160"/>
        <v>147.40007384607341</v>
      </c>
    </row>
    <row r="517" spans="1:34" x14ac:dyDescent="0.45">
      <c r="A517" s="3"/>
      <c r="B517">
        <v>37540</v>
      </c>
      <c r="C517" t="s">
        <v>118</v>
      </c>
      <c r="D517" t="s">
        <v>288</v>
      </c>
      <c r="E517" s="2">
        <v>9229</v>
      </c>
      <c r="F517" s="2">
        <v>12416</v>
      </c>
      <c r="G517" s="2">
        <v>13634</v>
      </c>
      <c r="H517" s="2">
        <v>31115</v>
      </c>
      <c r="I517" s="4">
        <v>0.74331510066986084</v>
      </c>
      <c r="J517" s="4">
        <f>'[1]Sheet1 orig w sums'!$I$1473</f>
        <v>0.75962237056973825</v>
      </c>
      <c r="K517" s="4">
        <f t="shared" si="144"/>
        <v>-1.6307269899877408E-2</v>
      </c>
      <c r="L517" s="2">
        <v>7819.8681640625</v>
      </c>
      <c r="M517" s="2">
        <v>11324.560546875</v>
      </c>
      <c r="N517" s="2">
        <v>12317.3349609375</v>
      </c>
      <c r="O517" s="2">
        <v>32279</v>
      </c>
      <c r="P517" s="4">
        <v>0.69052290916442871</v>
      </c>
      <c r="Q517" s="5">
        <f>'[1]Sheet1 orig w sums'!$N$1473</f>
        <v>0.77681666360810153</v>
      </c>
      <c r="R517" s="4">
        <f t="shared" si="145"/>
        <v>-8.6293754443672821E-2</v>
      </c>
      <c r="S517" s="6">
        <f t="shared" si="152"/>
        <v>46173934</v>
      </c>
      <c r="T517" s="4">
        <f t="shared" si="146"/>
        <v>0.14301732640319537</v>
      </c>
      <c r="U517" s="6">
        <f t="shared" si="147"/>
        <v>488.61942350726821</v>
      </c>
      <c r="V517" s="2">
        <f t="shared" si="153"/>
        <v>1924.1018459295019</v>
      </c>
      <c r="W517" s="6">
        <f t="shared" si="154"/>
        <v>3150643.5629290324</v>
      </c>
      <c r="X517" s="7">
        <f t="shared" si="148"/>
        <v>0.1562108891275174</v>
      </c>
      <c r="Y517" s="2">
        <f t="shared" si="155"/>
        <v>1924.1018459295019</v>
      </c>
      <c r="Z517" s="6">
        <f t="shared" si="156"/>
        <v>3150643.5629290324</v>
      </c>
      <c r="AA517" s="8">
        <f t="shared" si="157"/>
        <v>96205092.296475098</v>
      </c>
      <c r="AB517" s="9">
        <f t="shared" si="149"/>
        <v>298.0423566296202</v>
      </c>
      <c r="AC517" s="10">
        <f t="shared" si="158"/>
        <v>157532178146.45157</v>
      </c>
      <c r="AD517" s="9">
        <f t="shared" si="150"/>
        <v>341.17122908880054</v>
      </c>
      <c r="AE517">
        <f t="shared" si="151"/>
        <v>1</v>
      </c>
      <c r="AF517" s="10">
        <f t="shared" si="159"/>
        <v>6413672.8197650062</v>
      </c>
      <c r="AG517" s="10">
        <f t="shared" si="161"/>
        <v>10502145209.763439</v>
      </c>
      <c r="AH517" s="8">
        <f t="shared" si="160"/>
        <v>198.69490441974676</v>
      </c>
    </row>
    <row r="518" spans="1:34" x14ac:dyDescent="0.45">
      <c r="A518" s="3"/>
      <c r="B518">
        <v>13620</v>
      </c>
      <c r="C518" t="s">
        <v>118</v>
      </c>
      <c r="D518" t="s">
        <v>289</v>
      </c>
      <c r="E518" s="2">
        <v>11274</v>
      </c>
      <c r="F518" s="2">
        <v>13890</v>
      </c>
      <c r="G518" s="2">
        <v>15686</v>
      </c>
      <c r="H518" s="2">
        <v>33111</v>
      </c>
      <c r="I518" s="4">
        <v>0.81166309118270874</v>
      </c>
      <c r="J518" s="4">
        <f>'[1]Sheet1 orig w sums'!$I$1473</f>
        <v>0.75962237056973825</v>
      </c>
      <c r="K518" s="4">
        <f t="shared" si="144"/>
        <v>5.2040720612970492E-2</v>
      </c>
      <c r="L518" s="2">
        <v>8038.091796875</v>
      </c>
      <c r="M518" s="2">
        <v>11730.1533203125</v>
      </c>
      <c r="N518" s="2">
        <v>14491.4287109375</v>
      </c>
      <c r="O518" s="2">
        <v>32038</v>
      </c>
      <c r="P518" s="4">
        <v>0.68525034189224243</v>
      </c>
      <c r="Q518" s="5">
        <f>'[1]Sheet1 orig w sums'!$N$1473</f>
        <v>0.77681666360810153</v>
      </c>
      <c r="R518" s="4">
        <f t="shared" si="145"/>
        <v>-9.15663217158591E-2</v>
      </c>
      <c r="S518" s="6">
        <f t="shared" si="152"/>
        <v>46205972</v>
      </c>
      <c r="T518" s="4">
        <f t="shared" si="146"/>
        <v>0.14311655964382211</v>
      </c>
      <c r="U518" s="6">
        <f t="shared" si="147"/>
        <v>537.04349635204358</v>
      </c>
      <c r="V518" s="2">
        <f t="shared" si="153"/>
        <v>2420.5146379032103</v>
      </c>
      <c r="W518" s="6">
        <f t="shared" si="154"/>
        <v>3153064.0775669357</v>
      </c>
      <c r="X518" s="7">
        <f t="shared" si="148"/>
        <v>0.16703077979304493</v>
      </c>
      <c r="Y518" s="2">
        <f t="shared" si="155"/>
        <v>2420.5146379032103</v>
      </c>
      <c r="Z518" s="6">
        <f t="shared" si="156"/>
        <v>3153064.0775669357</v>
      </c>
      <c r="AA518" s="8">
        <f t="shared" si="157"/>
        <v>121025731.89516051</v>
      </c>
      <c r="AB518" s="9">
        <f t="shared" si="149"/>
        <v>377.75682594157098</v>
      </c>
      <c r="AC518" s="10">
        <f t="shared" si="158"/>
        <v>157653203878.34674</v>
      </c>
      <c r="AD518" s="9">
        <f t="shared" si="150"/>
        <v>341.19659657489024</v>
      </c>
      <c r="AE518">
        <f t="shared" si="151"/>
        <v>1</v>
      </c>
      <c r="AF518" s="10">
        <f t="shared" si="159"/>
        <v>8068382.1263440344</v>
      </c>
      <c r="AG518" s="10">
        <f t="shared" si="161"/>
        <v>10510213591.889784</v>
      </c>
      <c r="AH518" s="8">
        <f t="shared" si="160"/>
        <v>251.83788396104734</v>
      </c>
    </row>
    <row r="519" spans="1:34" x14ac:dyDescent="0.45">
      <c r="A519" s="3"/>
      <c r="B519">
        <v>33060</v>
      </c>
      <c r="C519" t="s">
        <v>118</v>
      </c>
      <c r="D519" t="s">
        <v>290</v>
      </c>
      <c r="E519" s="2">
        <v>9421</v>
      </c>
      <c r="F519" s="2">
        <v>12487</v>
      </c>
      <c r="G519" s="2">
        <v>14172</v>
      </c>
      <c r="H519" s="2">
        <v>33194</v>
      </c>
      <c r="I519" s="4">
        <v>0.75446462631225586</v>
      </c>
      <c r="J519" s="4">
        <f>'[1]Sheet1 orig w sums'!$I$1473</f>
        <v>0.75962237056973825</v>
      </c>
      <c r="K519" s="4">
        <f t="shared" si="144"/>
        <v>-5.1577442574823884E-3</v>
      </c>
      <c r="L519" s="2">
        <v>7930.73193359375</v>
      </c>
      <c r="M519" s="2">
        <v>10990.025390625</v>
      </c>
      <c r="N519" s="2">
        <v>12821.9296875</v>
      </c>
      <c r="O519" s="2">
        <v>31566</v>
      </c>
      <c r="P519" s="4">
        <v>0.72162997722625732</v>
      </c>
      <c r="Q519" s="5">
        <f>'[1]Sheet1 orig w sums'!$N$1473</f>
        <v>0.77681666360810153</v>
      </c>
      <c r="R519" s="4">
        <f t="shared" si="145"/>
        <v>-5.5186686381844208E-2</v>
      </c>
      <c r="S519" s="6">
        <f t="shared" si="152"/>
        <v>46237538</v>
      </c>
      <c r="T519" s="4">
        <f t="shared" si="146"/>
        <v>0.14321433093022026</v>
      </c>
      <c r="U519" s="6">
        <f t="shared" si="147"/>
        <v>303.25154228046335</v>
      </c>
      <c r="V519" s="2">
        <f t="shared" si="153"/>
        <v>1225.6970684747678</v>
      </c>
      <c r="W519" s="6">
        <f t="shared" si="154"/>
        <v>3154289.7746354104</v>
      </c>
      <c r="X519" s="7">
        <f t="shared" si="148"/>
        <v>9.5593806731734801E-2</v>
      </c>
      <c r="Y519" s="2">
        <f t="shared" si="155"/>
        <v>1225.6970684747678</v>
      </c>
      <c r="Z519" s="6">
        <f t="shared" si="156"/>
        <v>3154289.7746354104</v>
      </c>
      <c r="AA519" s="8">
        <f t="shared" si="157"/>
        <v>61284853.42373839</v>
      </c>
      <c r="AB519" s="9">
        <f t="shared" si="149"/>
        <v>194.14830331286316</v>
      </c>
      <c r="AC519" s="10">
        <f t="shared" si="158"/>
        <v>157714488731.77048</v>
      </c>
      <c r="AD519" s="9">
        <f t="shared" si="150"/>
        <v>341.09620787285536</v>
      </c>
      <c r="AE519">
        <f t="shared" si="151"/>
        <v>1</v>
      </c>
      <c r="AF519" s="10">
        <f t="shared" si="159"/>
        <v>4085656.8949158923</v>
      </c>
      <c r="AG519" s="10">
        <f t="shared" si="161"/>
        <v>10514299248.7847</v>
      </c>
      <c r="AH519" s="8">
        <f t="shared" si="160"/>
        <v>129.43220220857543</v>
      </c>
    </row>
    <row r="520" spans="1:34" x14ac:dyDescent="0.45">
      <c r="A520" s="3"/>
      <c r="B520">
        <v>27660</v>
      </c>
      <c r="C520" t="s">
        <v>118</v>
      </c>
      <c r="D520" t="s">
        <v>291</v>
      </c>
      <c r="E520" s="2">
        <v>8263</v>
      </c>
      <c r="F520" s="2">
        <v>12318</v>
      </c>
      <c r="G520" s="2">
        <v>11606</v>
      </c>
      <c r="H520" s="2">
        <v>31435</v>
      </c>
      <c r="I520" s="4">
        <v>0.67080694437026978</v>
      </c>
      <c r="J520" s="4">
        <f>'[1]Sheet1 orig w sums'!$I$1473</f>
        <v>0.75962237056973825</v>
      </c>
      <c r="K520" s="4">
        <f t="shared" si="144"/>
        <v>-8.8815426199468472E-2</v>
      </c>
      <c r="L520" s="2">
        <v>8278.2978515625</v>
      </c>
      <c r="M520" s="2">
        <v>11624.5380859375</v>
      </c>
      <c r="N520" s="2">
        <v>12212.1279296875</v>
      </c>
      <c r="O520" s="2">
        <v>31467</v>
      </c>
      <c r="P520" s="4">
        <v>0.71213996410369873</v>
      </c>
      <c r="Q520" s="5">
        <f>'[1]Sheet1 orig w sums'!$N$1473</f>
        <v>0.77681666360810153</v>
      </c>
      <c r="R520" s="4">
        <f t="shared" si="145"/>
        <v>-6.4676699504402801E-2</v>
      </c>
      <c r="S520" s="6">
        <f t="shared" si="152"/>
        <v>46269005</v>
      </c>
      <c r="T520" s="4">
        <f t="shared" si="146"/>
        <v>0.14331179557791368</v>
      </c>
      <c r="U520" s="6">
        <f t="shared" si="147"/>
        <v>375.9183783308327</v>
      </c>
      <c r="V520" s="2">
        <f t="shared" si="153"/>
        <v>1386.3850424366838</v>
      </c>
      <c r="W520" s="6">
        <f t="shared" si="154"/>
        <v>3155676.1596778473</v>
      </c>
      <c r="X520" s="7">
        <f t="shared" si="148"/>
        <v>0.11352526360835137</v>
      </c>
      <c r="Y520" s="2">
        <f t="shared" si="155"/>
        <v>1386.3850424366838</v>
      </c>
      <c r="Z520" s="6">
        <f t="shared" si="156"/>
        <v>3155676.1596778473</v>
      </c>
      <c r="AA520" s="8">
        <f t="shared" si="157"/>
        <v>69319252.121834189</v>
      </c>
      <c r="AB520" s="9">
        <f t="shared" si="149"/>
        <v>220.29189983739849</v>
      </c>
      <c r="AC520" s="10">
        <f t="shared" si="158"/>
        <v>157783807983.8923</v>
      </c>
      <c r="AD520" s="9">
        <f t="shared" si="150"/>
        <v>341.01405029974666</v>
      </c>
      <c r="AE520">
        <f t="shared" si="151"/>
        <v>1</v>
      </c>
      <c r="AF520" s="10">
        <f t="shared" si="159"/>
        <v>4621283.4747889461</v>
      </c>
      <c r="AG520" s="10">
        <f t="shared" si="161"/>
        <v>10518920532.259489</v>
      </c>
      <c r="AH520" s="8">
        <f t="shared" si="160"/>
        <v>146.86126655826567</v>
      </c>
    </row>
    <row r="521" spans="1:34" x14ac:dyDescent="0.45">
      <c r="A521" s="3"/>
      <c r="B521">
        <v>45000</v>
      </c>
      <c r="C521" t="s">
        <v>118</v>
      </c>
      <c r="D521" t="s">
        <v>292</v>
      </c>
      <c r="E521" s="2">
        <v>7555</v>
      </c>
      <c r="F521" s="2">
        <v>17496</v>
      </c>
      <c r="G521" s="2">
        <v>10161</v>
      </c>
      <c r="H521" s="2">
        <v>33828</v>
      </c>
      <c r="I521" s="4">
        <v>0.43181297183036804</v>
      </c>
      <c r="J521" s="4">
        <f>'[1]Sheet1 orig w sums'!$I$1473</f>
        <v>0.75962237056973825</v>
      </c>
      <c r="K521" s="4">
        <f t="shared" si="144"/>
        <v>-0.32780939873937021</v>
      </c>
      <c r="L521" s="2">
        <v>5493.77001953125</v>
      </c>
      <c r="M521" s="2">
        <v>14528.9287109375</v>
      </c>
      <c r="N521" s="2">
        <v>8780.3583984375</v>
      </c>
      <c r="O521" s="2">
        <v>31185</v>
      </c>
      <c r="P521" s="4">
        <v>0.37812629342079163</v>
      </c>
      <c r="Q521" s="5">
        <f>'[1]Sheet1 orig w sums'!$N$1473</f>
        <v>0.77681666360810153</v>
      </c>
      <c r="R521" s="4">
        <f t="shared" si="145"/>
        <v>-0.39869037018730991</v>
      </c>
      <c r="S521" s="6">
        <f t="shared" si="152"/>
        <v>46300190</v>
      </c>
      <c r="T521" s="4">
        <f t="shared" si="146"/>
        <v>0.14340838676990272</v>
      </c>
      <c r="U521" s="6">
        <f t="shared" si="147"/>
        <v>2896.2719830943538</v>
      </c>
      <c r="V521" s="2">
        <f t="shared" si="153"/>
        <v>11572.338276134989</v>
      </c>
      <c r="W521" s="6">
        <f t="shared" si="154"/>
        <v>3167248.4979539821</v>
      </c>
      <c r="X521" s="7">
        <f t="shared" si="148"/>
        <v>1.3179801724488072</v>
      </c>
      <c r="Y521" s="2">
        <f t="shared" si="155"/>
        <v>11572.338276134989</v>
      </c>
      <c r="Z521" s="6">
        <f t="shared" si="156"/>
        <v>3167248.4979539821</v>
      </c>
      <c r="AA521" s="8">
        <f t="shared" si="157"/>
        <v>578616913.80674946</v>
      </c>
      <c r="AB521" s="9">
        <f t="shared" si="149"/>
        <v>1855.4334257070689</v>
      </c>
      <c r="AC521" s="10">
        <f t="shared" si="158"/>
        <v>158362424897.69907</v>
      </c>
      <c r="AD521" s="9">
        <f t="shared" si="150"/>
        <v>342.03407134549354</v>
      </c>
      <c r="AE521">
        <f t="shared" si="151"/>
        <v>1</v>
      </c>
      <c r="AF521" s="10">
        <f t="shared" si="159"/>
        <v>38574460.920449957</v>
      </c>
      <c r="AG521" s="10">
        <f t="shared" si="161"/>
        <v>10557494993.179939</v>
      </c>
      <c r="AH521" s="8">
        <f t="shared" si="160"/>
        <v>1236.9556171380457</v>
      </c>
    </row>
    <row r="522" spans="1:34" x14ac:dyDescent="0.45">
      <c r="A522" s="3"/>
      <c r="B522">
        <v>16420</v>
      </c>
      <c r="C522" t="s">
        <v>118</v>
      </c>
      <c r="D522" t="s">
        <v>293</v>
      </c>
      <c r="E522" s="2">
        <v>8626</v>
      </c>
      <c r="F522" s="2">
        <v>13346</v>
      </c>
      <c r="G522" s="2">
        <v>11989</v>
      </c>
      <c r="H522" s="2">
        <v>31839</v>
      </c>
      <c r="I522" s="4">
        <v>0.64633595943450928</v>
      </c>
      <c r="J522" s="4">
        <f>'[1]Sheet1 orig w sums'!$I$1473</f>
        <v>0.75962237056973825</v>
      </c>
      <c r="K522" s="4">
        <f t="shared" si="144"/>
        <v>-0.11328641113522897</v>
      </c>
      <c r="L522" s="2">
        <v>7738.919921875</v>
      </c>
      <c r="M522" s="2">
        <v>11845.1943359375</v>
      </c>
      <c r="N522" s="2">
        <v>11757.8974609375</v>
      </c>
      <c r="O522" s="2">
        <v>31081</v>
      </c>
      <c r="P522" s="4">
        <v>0.65333837270736694</v>
      </c>
      <c r="Q522" s="5">
        <f>'[1]Sheet1 orig w sums'!$N$1473</f>
        <v>0.77681666360810153</v>
      </c>
      <c r="R522" s="4">
        <f t="shared" si="145"/>
        <v>-0.12347829090073459</v>
      </c>
      <c r="S522" s="6">
        <f t="shared" si="152"/>
        <v>46331271</v>
      </c>
      <c r="T522" s="4">
        <f t="shared" si="146"/>
        <v>0.14350465583638378</v>
      </c>
      <c r="U522" s="6">
        <f t="shared" si="147"/>
        <v>731.31217599431216</v>
      </c>
      <c r="V522" s="2">
        <f t="shared" si="153"/>
        <v>2777.7434267574426</v>
      </c>
      <c r="W522" s="6">
        <f t="shared" si="154"/>
        <v>3170026.2413807395</v>
      </c>
      <c r="X522" s="7">
        <f t="shared" si="148"/>
        <v>0.23624490994123393</v>
      </c>
      <c r="Y522" s="2">
        <f t="shared" si="155"/>
        <v>2777.7434267574426</v>
      </c>
      <c r="Z522" s="6">
        <f t="shared" si="156"/>
        <v>3170026.2413807395</v>
      </c>
      <c r="AA522" s="8">
        <f t="shared" si="157"/>
        <v>138887171.33787212</v>
      </c>
      <c r="AB522" s="9">
        <f t="shared" si="149"/>
        <v>446.85554305804868</v>
      </c>
      <c r="AC522" s="10">
        <f t="shared" si="158"/>
        <v>158501312069.03693</v>
      </c>
      <c r="AD522" s="9">
        <f t="shared" si="150"/>
        <v>342.10439007606101</v>
      </c>
      <c r="AE522">
        <f t="shared" si="151"/>
        <v>1</v>
      </c>
      <c r="AF522" s="10">
        <f t="shared" si="159"/>
        <v>9259144.7558581419</v>
      </c>
      <c r="AG522" s="10">
        <f t="shared" si="161"/>
        <v>10566754137.935797</v>
      </c>
      <c r="AH522" s="8">
        <f t="shared" si="160"/>
        <v>297.90369537203247</v>
      </c>
    </row>
    <row r="523" spans="1:34" x14ac:dyDescent="0.45">
      <c r="A523" s="3"/>
      <c r="B523">
        <v>46460</v>
      </c>
      <c r="C523" t="s">
        <v>118</v>
      </c>
      <c r="D523" t="s">
        <v>294</v>
      </c>
      <c r="E523" s="2">
        <v>10166</v>
      </c>
      <c r="F523" s="2">
        <v>13675</v>
      </c>
      <c r="G523" s="2">
        <v>14774</v>
      </c>
      <c r="H523" s="2">
        <v>32450</v>
      </c>
      <c r="I523" s="4">
        <v>0.74340039491653442</v>
      </c>
      <c r="J523" s="4">
        <f>'[1]Sheet1 orig w sums'!$I$1473</f>
        <v>0.75962237056973825</v>
      </c>
      <c r="K523" s="4">
        <f t="shared" si="144"/>
        <v>-1.6221975653203824E-2</v>
      </c>
      <c r="L523" s="2">
        <v>7850.87890625</v>
      </c>
      <c r="M523" s="2">
        <v>11006.1435546875</v>
      </c>
      <c r="N523" s="2">
        <v>12755.486328125</v>
      </c>
      <c r="O523" s="2">
        <v>30520</v>
      </c>
      <c r="P523" s="4">
        <v>0.71331787109375</v>
      </c>
      <c r="Q523" s="5">
        <f>'[1]Sheet1 orig w sums'!$N$1473</f>
        <v>0.77681666360810153</v>
      </c>
      <c r="R523" s="4">
        <f t="shared" si="145"/>
        <v>-6.3498792514351532E-2</v>
      </c>
      <c r="S523" s="6">
        <f t="shared" si="152"/>
        <v>46361791</v>
      </c>
      <c r="T523" s="4">
        <f t="shared" si="146"/>
        <v>0.14359918728353804</v>
      </c>
      <c r="U523" s="6">
        <f t="shared" si="147"/>
        <v>349.43841298113449</v>
      </c>
      <c r="V523" s="2">
        <f t="shared" si="153"/>
        <v>1419.3496526083802</v>
      </c>
      <c r="W523" s="6">
        <f t="shared" si="154"/>
        <v>3171445.5910333479</v>
      </c>
      <c r="X523" s="7">
        <f t="shared" si="148"/>
        <v>0.11127366029775035</v>
      </c>
      <c r="Y523" s="2">
        <f t="shared" si="155"/>
        <v>1419.3496526083802</v>
      </c>
      <c r="Z523" s="6">
        <f t="shared" si="156"/>
        <v>3171445.5910333479</v>
      </c>
      <c r="AA523" s="8">
        <f t="shared" si="157"/>
        <v>70967482.630419016</v>
      </c>
      <c r="AB523" s="9">
        <f t="shared" si="149"/>
        <v>232.52779367765078</v>
      </c>
      <c r="AC523" s="10">
        <f t="shared" si="158"/>
        <v>158572279551.66736</v>
      </c>
      <c r="AD523" s="9">
        <f t="shared" si="150"/>
        <v>342.03225572469228</v>
      </c>
      <c r="AE523">
        <f t="shared" si="151"/>
        <v>1</v>
      </c>
      <c r="AF523" s="10">
        <f t="shared" si="159"/>
        <v>4731165.5086946012</v>
      </c>
      <c r="AG523" s="10">
        <f t="shared" si="161"/>
        <v>10571485303.44449</v>
      </c>
      <c r="AH523" s="8">
        <f t="shared" si="160"/>
        <v>155.01852911843386</v>
      </c>
    </row>
    <row r="524" spans="1:34" x14ac:dyDescent="0.45">
      <c r="A524" s="3"/>
      <c r="B524">
        <v>26260</v>
      </c>
      <c r="C524" t="s">
        <v>118</v>
      </c>
      <c r="D524" t="s">
        <v>295</v>
      </c>
      <c r="E524" s="2">
        <v>9845</v>
      </c>
      <c r="F524" s="2">
        <v>13362</v>
      </c>
      <c r="G524" s="2">
        <v>14577</v>
      </c>
      <c r="H524" s="2">
        <v>33542</v>
      </c>
      <c r="I524" s="4">
        <v>0.73679089546203613</v>
      </c>
      <c r="J524" s="4">
        <f>'[1]Sheet1 orig w sums'!$I$1473</f>
        <v>0.75962237056973825</v>
      </c>
      <c r="K524" s="4">
        <f t="shared" si="144"/>
        <v>-2.2831475107702115E-2</v>
      </c>
      <c r="L524" s="2">
        <v>7361.1297607421875</v>
      </c>
      <c r="M524" s="2">
        <v>10637.63232421875</v>
      </c>
      <c r="N524" s="2">
        <v>11969.994384765625</v>
      </c>
      <c r="O524" s="2">
        <v>30458</v>
      </c>
      <c r="P524" s="4">
        <v>0.6919894814491272</v>
      </c>
      <c r="Q524" s="5">
        <f>'[1]Sheet1 orig w sums'!$N$1473</f>
        <v>0.77681666360810153</v>
      </c>
      <c r="R524" s="4">
        <f t="shared" si="145"/>
        <v>-8.4827182158974335E-2</v>
      </c>
      <c r="S524" s="6">
        <f t="shared" si="152"/>
        <v>46392249</v>
      </c>
      <c r="T524" s="4">
        <f t="shared" si="146"/>
        <v>0.14369352669433177</v>
      </c>
      <c r="U524" s="6">
        <f t="shared" si="147"/>
        <v>451.18018745334871</v>
      </c>
      <c r="V524" s="2">
        <f t="shared" si="153"/>
        <v>1834.1696471431196</v>
      </c>
      <c r="W524" s="6">
        <f t="shared" si="154"/>
        <v>3173279.7606804911</v>
      </c>
      <c r="X524" s="7">
        <f t="shared" si="148"/>
        <v>0.15323061884452446</v>
      </c>
      <c r="Y524" s="2">
        <f t="shared" si="155"/>
        <v>1834.1696471431196</v>
      </c>
      <c r="Z524" s="6">
        <f t="shared" si="156"/>
        <v>3173279.7606804911</v>
      </c>
      <c r="AA524" s="8">
        <f t="shared" si="157"/>
        <v>91708482.357155979</v>
      </c>
      <c r="AB524" s="9">
        <f t="shared" si="149"/>
        <v>301.09817570804381</v>
      </c>
      <c r="AC524" s="10">
        <f t="shared" si="158"/>
        <v>158663988034.02451</v>
      </c>
      <c r="AD524" s="9">
        <f t="shared" si="150"/>
        <v>342.00538118775944</v>
      </c>
      <c r="AE524">
        <f t="shared" si="151"/>
        <v>1</v>
      </c>
      <c r="AF524" s="10">
        <f t="shared" si="159"/>
        <v>6113898.8238103986</v>
      </c>
      <c r="AG524" s="10">
        <f t="shared" si="161"/>
        <v>10577599202.268301</v>
      </c>
      <c r="AH524" s="8">
        <f t="shared" si="160"/>
        <v>200.73211713869586</v>
      </c>
    </row>
    <row r="525" spans="1:34" x14ac:dyDescent="0.45">
      <c r="A525" s="3"/>
      <c r="B525">
        <v>28380</v>
      </c>
      <c r="C525" t="s">
        <v>118</v>
      </c>
      <c r="D525" t="s">
        <v>296</v>
      </c>
      <c r="E525" s="2">
        <v>9060</v>
      </c>
      <c r="F525" s="2">
        <v>12807</v>
      </c>
      <c r="G525" s="2">
        <v>13179</v>
      </c>
      <c r="H525" s="2">
        <v>33155</v>
      </c>
      <c r="I525" s="4">
        <v>0.70742565393447876</v>
      </c>
      <c r="J525" s="4">
        <f>'[1]Sheet1 orig w sums'!$I$1473</f>
        <v>0.75962237056973825</v>
      </c>
      <c r="K525" s="4">
        <f t="shared" si="144"/>
        <v>-5.2196716635259488E-2</v>
      </c>
      <c r="L525" s="2">
        <v>6924.154296875</v>
      </c>
      <c r="M525" s="2">
        <v>10625.7724609375</v>
      </c>
      <c r="N525" s="2">
        <v>11336.849609375</v>
      </c>
      <c r="O525" s="2">
        <v>30428</v>
      </c>
      <c r="P525" s="4">
        <v>0.6516377329826355</v>
      </c>
      <c r="Q525" s="5">
        <f>'[1]Sheet1 orig w sums'!$N$1473</f>
        <v>0.77681666360810153</v>
      </c>
      <c r="R525" s="4">
        <f t="shared" si="145"/>
        <v>-0.12517893062546603</v>
      </c>
      <c r="S525" s="6">
        <f t="shared" si="152"/>
        <v>46422677</v>
      </c>
      <c r="T525" s="4">
        <f t="shared" si="146"/>
        <v>0.14378777318430588</v>
      </c>
      <c r="U525" s="6">
        <f t="shared" si="147"/>
        <v>665.06141686484136</v>
      </c>
      <c r="V525" s="2">
        <f t="shared" si="153"/>
        <v>2722.2462631275303</v>
      </c>
      <c r="W525" s="6">
        <f t="shared" si="154"/>
        <v>3176002.0069436184</v>
      </c>
      <c r="X525" s="7">
        <f t="shared" si="148"/>
        <v>0.2401236989927405</v>
      </c>
      <c r="Y525" s="2">
        <f t="shared" si="155"/>
        <v>2722.2462631275303</v>
      </c>
      <c r="Z525" s="6">
        <f t="shared" si="156"/>
        <v>3176002.0069436184</v>
      </c>
      <c r="AA525" s="8">
        <f t="shared" si="157"/>
        <v>136112313.15637651</v>
      </c>
      <c r="AB525" s="9">
        <f t="shared" si="149"/>
        <v>447.3258615629569</v>
      </c>
      <c r="AC525" s="10">
        <f t="shared" si="158"/>
        <v>158800100347.18088</v>
      </c>
      <c r="AD525" s="9">
        <f t="shared" si="150"/>
        <v>342.07441407823353</v>
      </c>
      <c r="AE525">
        <f t="shared" si="151"/>
        <v>1</v>
      </c>
      <c r="AF525" s="10">
        <f t="shared" si="159"/>
        <v>9074154.2104250994</v>
      </c>
      <c r="AG525" s="10">
        <f t="shared" si="161"/>
        <v>10586673356.478725</v>
      </c>
      <c r="AH525" s="8">
        <f t="shared" si="160"/>
        <v>298.21724104197119</v>
      </c>
    </row>
    <row r="526" spans="1:34" x14ac:dyDescent="0.45">
      <c r="A526" s="3"/>
      <c r="B526">
        <v>27700</v>
      </c>
      <c r="C526" t="s">
        <v>118</v>
      </c>
      <c r="D526" t="s">
        <v>297</v>
      </c>
      <c r="E526" s="2">
        <v>7361</v>
      </c>
      <c r="F526" s="2">
        <v>12031</v>
      </c>
      <c r="G526" s="2">
        <v>10188</v>
      </c>
      <c r="H526" s="2">
        <v>26565</v>
      </c>
      <c r="I526" s="4">
        <v>0.61183607578277588</v>
      </c>
      <c r="J526" s="4">
        <f>'[1]Sheet1 orig w sums'!$I$1473</f>
        <v>0.75962237056973825</v>
      </c>
      <c r="K526" s="4">
        <f t="shared" si="144"/>
        <v>-0.14778629478696237</v>
      </c>
      <c r="L526" s="2">
        <v>7075.6904296875</v>
      </c>
      <c r="M526" s="2">
        <v>11860.623046875</v>
      </c>
      <c r="N526" s="2">
        <v>10582.4365234375</v>
      </c>
      <c r="O526" s="2">
        <v>29767</v>
      </c>
      <c r="P526" s="4">
        <v>0.59656989574432373</v>
      </c>
      <c r="Q526" s="5">
        <f>'[1]Sheet1 orig w sums'!$N$1473</f>
        <v>0.77681666360810153</v>
      </c>
      <c r="R526" s="4">
        <f t="shared" si="145"/>
        <v>-0.1802467678637778</v>
      </c>
      <c r="S526" s="6">
        <f t="shared" si="152"/>
        <v>46452444</v>
      </c>
      <c r="T526" s="4">
        <f t="shared" si="146"/>
        <v>0.14387997231888783</v>
      </c>
      <c r="U526" s="6">
        <f t="shared" si="147"/>
        <v>1068.9194845249256</v>
      </c>
      <c r="V526" s="2">
        <f t="shared" si="153"/>
        <v>3996.7027621042153</v>
      </c>
      <c r="W526" s="6">
        <f t="shared" si="154"/>
        <v>3179998.7097057225</v>
      </c>
      <c r="X526" s="7">
        <f t="shared" si="148"/>
        <v>0.37767320911894908</v>
      </c>
      <c r="Y526" s="2">
        <f t="shared" si="155"/>
        <v>3996.7027621042153</v>
      </c>
      <c r="Z526" s="6">
        <f t="shared" si="156"/>
        <v>3179998.7097057225</v>
      </c>
      <c r="AA526" s="8">
        <f t="shared" si="157"/>
        <v>199835138.10521075</v>
      </c>
      <c r="AB526" s="9">
        <f t="shared" si="149"/>
        <v>671.33113214368507</v>
      </c>
      <c r="AC526" s="10">
        <f t="shared" si="158"/>
        <v>158999935485.2861</v>
      </c>
      <c r="AD526" s="9">
        <f t="shared" si="150"/>
        <v>342.28540372447594</v>
      </c>
      <c r="AE526">
        <f t="shared" si="151"/>
        <v>1</v>
      </c>
      <c r="AF526" s="10">
        <f t="shared" si="159"/>
        <v>13322342.540347382</v>
      </c>
      <c r="AG526" s="10">
        <f t="shared" si="161"/>
        <v>10599995699.019073</v>
      </c>
      <c r="AH526" s="8">
        <f t="shared" si="160"/>
        <v>447.55408809579006</v>
      </c>
    </row>
    <row r="527" spans="1:34" x14ac:dyDescent="0.45">
      <c r="A527" s="3"/>
      <c r="B527">
        <v>15780</v>
      </c>
      <c r="C527" t="s">
        <v>118</v>
      </c>
      <c r="D527" t="s">
        <v>298</v>
      </c>
      <c r="E527" s="2">
        <v>9943</v>
      </c>
      <c r="F527" s="2">
        <v>13672</v>
      </c>
      <c r="G527" s="2">
        <v>13739</v>
      </c>
      <c r="H527" s="2">
        <v>34534</v>
      </c>
      <c r="I527" s="4">
        <v>0.7272527813911438</v>
      </c>
      <c r="J527" s="4">
        <f>'[1]Sheet1 orig w sums'!$I$1473</f>
        <v>0.75962237056973825</v>
      </c>
      <c r="K527" s="4">
        <f t="shared" si="144"/>
        <v>-3.2369589178594449E-2</v>
      </c>
      <c r="L527" s="2">
        <v>7304.0347900390625</v>
      </c>
      <c r="M527" s="2">
        <v>10242.8330078125</v>
      </c>
      <c r="N527" s="2">
        <v>11996.78759765625</v>
      </c>
      <c r="O527" s="2">
        <v>29308</v>
      </c>
      <c r="P527" s="4">
        <v>0.71308737993240356</v>
      </c>
      <c r="Q527" s="5">
        <f>'[1]Sheet1 orig w sums'!$N$1473</f>
        <v>0.77681666360810153</v>
      </c>
      <c r="R527" s="4">
        <f t="shared" si="145"/>
        <v>-6.3729283675697967E-2</v>
      </c>
      <c r="S527" s="6">
        <f t="shared" si="152"/>
        <v>46481752</v>
      </c>
      <c r="T527" s="4">
        <f t="shared" si="146"/>
        <v>0.14397074976492968</v>
      </c>
      <c r="U527" s="6">
        <f t="shared" si="147"/>
        <v>326.38420519884272</v>
      </c>
      <c r="V527" s="2">
        <f t="shared" si="153"/>
        <v>1340.2051391993123</v>
      </c>
      <c r="W527" s="6">
        <f t="shared" si="154"/>
        <v>3181338.9148449218</v>
      </c>
      <c r="X527" s="7">
        <f t="shared" si="148"/>
        <v>0.11171366737051686</v>
      </c>
      <c r="Y527" s="2">
        <f t="shared" si="155"/>
        <v>1340.2051391993123</v>
      </c>
      <c r="Z527" s="6">
        <f t="shared" si="156"/>
        <v>3181338.9148449218</v>
      </c>
      <c r="AA527" s="8">
        <f t="shared" si="157"/>
        <v>67010256.959965616</v>
      </c>
      <c r="AB527" s="9">
        <f t="shared" si="149"/>
        <v>228.64152094979397</v>
      </c>
      <c r="AC527" s="10">
        <f t="shared" si="158"/>
        <v>159066945742.24606</v>
      </c>
      <c r="AD527" s="9">
        <f t="shared" si="150"/>
        <v>342.21374818712957</v>
      </c>
      <c r="AE527">
        <f t="shared" si="151"/>
        <v>1</v>
      </c>
      <c r="AF527" s="10">
        <f t="shared" si="159"/>
        <v>4467350.4639977077</v>
      </c>
      <c r="AG527" s="10">
        <f t="shared" si="161"/>
        <v>10604463049.48307</v>
      </c>
      <c r="AH527" s="8">
        <f t="shared" si="160"/>
        <v>152.42768063319599</v>
      </c>
    </row>
    <row r="528" spans="1:34" x14ac:dyDescent="0.45">
      <c r="A528" s="3"/>
      <c r="B528">
        <v>30660</v>
      </c>
      <c r="C528" t="s">
        <v>118</v>
      </c>
      <c r="D528" t="s">
        <v>299</v>
      </c>
      <c r="E528" s="2">
        <v>9358</v>
      </c>
      <c r="F528" s="2">
        <v>13289</v>
      </c>
      <c r="G528" s="2">
        <v>13932</v>
      </c>
      <c r="H528" s="2">
        <v>31183</v>
      </c>
      <c r="I528" s="4">
        <v>0.70419144630432129</v>
      </c>
      <c r="J528" s="4">
        <f>'[1]Sheet1 orig w sums'!$I$1473</f>
        <v>0.75962237056973825</v>
      </c>
      <c r="K528" s="4">
        <f t="shared" si="144"/>
        <v>-5.5430924265416959E-2</v>
      </c>
      <c r="L528" s="2">
        <v>7333.70703125</v>
      </c>
      <c r="M528" s="2">
        <v>11252.3623046875</v>
      </c>
      <c r="N528" s="2">
        <v>12431.0927734375</v>
      </c>
      <c r="O528" s="2">
        <v>29207</v>
      </c>
      <c r="P528" s="4">
        <v>0.65174823999404907</v>
      </c>
      <c r="Q528" s="5">
        <f>'[1]Sheet1 orig w sums'!$N$1473</f>
        <v>0.77681666360810153</v>
      </c>
      <c r="R528" s="4">
        <f t="shared" si="145"/>
        <v>-0.12506842361405246</v>
      </c>
      <c r="S528" s="6">
        <f t="shared" si="152"/>
        <v>46510959</v>
      </c>
      <c r="T528" s="4">
        <f t="shared" si="146"/>
        <v>0.14406121437754549</v>
      </c>
      <c r="U528" s="6">
        <f t="shared" si="147"/>
        <v>703.65760769072597</v>
      </c>
      <c r="V528" s="2">
        <f t="shared" si="153"/>
        <v>2981.8592986688932</v>
      </c>
      <c r="W528" s="6">
        <f t="shared" si="154"/>
        <v>3184320.7741435906</v>
      </c>
      <c r="X528" s="7">
        <f t="shared" si="148"/>
        <v>0.23987105180652082</v>
      </c>
      <c r="Y528" s="2">
        <f t="shared" si="155"/>
        <v>2981.8592986688932</v>
      </c>
      <c r="Z528" s="6">
        <f t="shared" si="156"/>
        <v>3184320.7741435906</v>
      </c>
      <c r="AA528" s="8">
        <f t="shared" si="157"/>
        <v>149092964.93344465</v>
      </c>
      <c r="AB528" s="9">
        <f t="shared" si="149"/>
        <v>510.46997272381503</v>
      </c>
      <c r="AC528" s="10">
        <f t="shared" si="158"/>
        <v>159216038707.1795</v>
      </c>
      <c r="AD528" s="9">
        <f t="shared" si="150"/>
        <v>342.31940628697748</v>
      </c>
      <c r="AE528">
        <f t="shared" si="151"/>
        <v>1</v>
      </c>
      <c r="AF528" s="10">
        <f t="shared" si="159"/>
        <v>9939530.9955629762</v>
      </c>
      <c r="AG528" s="10">
        <f t="shared" si="161"/>
        <v>10614402580.478634</v>
      </c>
      <c r="AH528" s="8">
        <f t="shared" si="160"/>
        <v>340.31331514920998</v>
      </c>
    </row>
    <row r="529" spans="1:34" x14ac:dyDescent="0.45">
      <c r="A529" s="3"/>
      <c r="B529">
        <v>21180</v>
      </c>
      <c r="C529" t="s">
        <v>118</v>
      </c>
      <c r="D529" t="s">
        <v>300</v>
      </c>
      <c r="E529" s="2">
        <v>8457</v>
      </c>
      <c r="F529" s="2">
        <v>12166</v>
      </c>
      <c r="G529" s="2">
        <v>11579</v>
      </c>
      <c r="H529" s="2">
        <v>28262</v>
      </c>
      <c r="I529" s="4">
        <v>0.69513398408889771</v>
      </c>
      <c r="J529" s="4">
        <f>'[1]Sheet1 orig w sums'!$I$1473</f>
        <v>0.75962237056973825</v>
      </c>
      <c r="K529" s="4">
        <f t="shared" si="144"/>
        <v>-6.4488386480840543E-2</v>
      </c>
      <c r="L529" s="2">
        <v>7067.87548828125</v>
      </c>
      <c r="M529" s="2">
        <v>10735.7998046875</v>
      </c>
      <c r="N529" s="2">
        <v>11339.5322265625</v>
      </c>
      <c r="O529" s="2">
        <v>29065</v>
      </c>
      <c r="P529" s="4">
        <v>0.65834641456604004</v>
      </c>
      <c r="Q529" s="5">
        <f>'[1]Sheet1 orig w sums'!$N$1473</f>
        <v>0.77681666360810153</v>
      </c>
      <c r="R529" s="4">
        <f t="shared" si="145"/>
        <v>-0.11847024904206149</v>
      </c>
      <c r="S529" s="6">
        <f t="shared" si="152"/>
        <v>46540024</v>
      </c>
      <c r="T529" s="4">
        <f t="shared" si="146"/>
        <v>0.14415123916494846</v>
      </c>
      <c r="U529" s="6">
        <f t="shared" si="147"/>
        <v>635.93643826352161</v>
      </c>
      <c r="V529" s="2">
        <f t="shared" si="153"/>
        <v>2550.7034425305733</v>
      </c>
      <c r="W529" s="6">
        <f t="shared" si="154"/>
        <v>3186871.4775861213</v>
      </c>
      <c r="X529" s="7">
        <f t="shared" si="148"/>
        <v>0.2249390355411337</v>
      </c>
      <c r="Y529" s="2">
        <f t="shared" si="155"/>
        <v>2550.7034425305733</v>
      </c>
      <c r="Z529" s="6">
        <f t="shared" si="156"/>
        <v>3186871.4775861213</v>
      </c>
      <c r="AA529" s="8">
        <f t="shared" si="157"/>
        <v>127535172.12652867</v>
      </c>
      <c r="AB529" s="9">
        <f t="shared" si="149"/>
        <v>438.79295415974076</v>
      </c>
      <c r="AC529" s="10">
        <f t="shared" si="158"/>
        <v>159343573879.30603</v>
      </c>
      <c r="AD529" s="9">
        <f t="shared" si="150"/>
        <v>342.37965558270025</v>
      </c>
      <c r="AE529">
        <f t="shared" si="151"/>
        <v>1</v>
      </c>
      <c r="AF529" s="10">
        <f t="shared" si="159"/>
        <v>8502344.8084352426</v>
      </c>
      <c r="AG529" s="10">
        <f t="shared" si="161"/>
        <v>10622904925.287069</v>
      </c>
      <c r="AH529" s="8">
        <f t="shared" si="160"/>
        <v>292.52863610649382</v>
      </c>
    </row>
    <row r="530" spans="1:34" x14ac:dyDescent="0.45">
      <c r="A530" s="3"/>
      <c r="B530">
        <v>43500</v>
      </c>
      <c r="C530" t="s">
        <v>118</v>
      </c>
      <c r="D530" t="s">
        <v>301</v>
      </c>
      <c r="E530" s="2">
        <v>7936</v>
      </c>
      <c r="F530" s="2">
        <v>11797</v>
      </c>
      <c r="G530" s="2">
        <v>11413</v>
      </c>
      <c r="H530" s="2">
        <v>31002</v>
      </c>
      <c r="I530" s="4">
        <v>0.67271339893341064</v>
      </c>
      <c r="J530" s="4">
        <f>'[1]Sheet1 orig w sums'!$I$1473</f>
        <v>0.75962237056973825</v>
      </c>
      <c r="K530" s="4">
        <f t="shared" si="144"/>
        <v>-8.6908971636327603E-2</v>
      </c>
      <c r="L530" s="2">
        <v>5816.19189453125</v>
      </c>
      <c r="M530" s="2">
        <v>8674.55078125</v>
      </c>
      <c r="N530" s="2">
        <v>10478.732421875</v>
      </c>
      <c r="O530" s="2">
        <v>28061</v>
      </c>
      <c r="P530" s="4">
        <v>0.67048913240432739</v>
      </c>
      <c r="Q530" s="5">
        <f>'[1]Sheet1 orig w sums'!$N$1473</f>
        <v>0.77681666360810153</v>
      </c>
      <c r="R530" s="4">
        <f t="shared" si="145"/>
        <v>-0.10632753120377414</v>
      </c>
      <c r="S530" s="6">
        <f t="shared" si="152"/>
        <v>46568085</v>
      </c>
      <c r="T530" s="4">
        <f t="shared" si="146"/>
        <v>0.14423815420225503</v>
      </c>
      <c r="U530" s="6">
        <f t="shared" si="147"/>
        <v>461.17178443604138</v>
      </c>
      <c r="V530" s="2">
        <f t="shared" si="153"/>
        <v>2077.1734397930163</v>
      </c>
      <c r="W530" s="6">
        <f t="shared" si="154"/>
        <v>3188948.6510259141</v>
      </c>
      <c r="X530" s="7">
        <f t="shared" si="148"/>
        <v>0.19822754853982039</v>
      </c>
      <c r="Y530" s="2">
        <f t="shared" si="155"/>
        <v>2077.1734397930163</v>
      </c>
      <c r="Z530" s="6">
        <f t="shared" si="156"/>
        <v>3188948.6510259141</v>
      </c>
      <c r="AA530" s="8">
        <f t="shared" si="157"/>
        <v>103858671.98965082</v>
      </c>
      <c r="AB530" s="9">
        <f t="shared" si="149"/>
        <v>370.11750112131006</v>
      </c>
      <c r="AC530" s="10">
        <f t="shared" si="158"/>
        <v>159447432551.29568</v>
      </c>
      <c r="AD530" s="9">
        <f t="shared" si="150"/>
        <v>342.39636985565477</v>
      </c>
      <c r="AE530">
        <f t="shared" si="151"/>
        <v>1</v>
      </c>
      <c r="AF530" s="10">
        <f t="shared" si="159"/>
        <v>6923911.4659767207</v>
      </c>
      <c r="AG530" s="10">
        <f t="shared" si="161"/>
        <v>10629828836.753046</v>
      </c>
      <c r="AH530" s="8">
        <f t="shared" si="160"/>
        <v>246.74500074754002</v>
      </c>
    </row>
    <row r="531" spans="1:34" x14ac:dyDescent="0.45">
      <c r="A531" s="3"/>
      <c r="B531">
        <v>21640</v>
      </c>
      <c r="C531" t="s">
        <v>118</v>
      </c>
      <c r="D531" t="s">
        <v>302</v>
      </c>
      <c r="E531" s="2">
        <v>8032</v>
      </c>
      <c r="F531" s="2">
        <v>13383</v>
      </c>
      <c r="G531" s="2">
        <v>11117</v>
      </c>
      <c r="H531" s="2">
        <v>31636</v>
      </c>
      <c r="I531" s="4">
        <v>0.60016441345214844</v>
      </c>
      <c r="J531" s="4">
        <f>'[1]Sheet1 orig w sums'!$I$1473</f>
        <v>0.75962237056973825</v>
      </c>
      <c r="K531" s="4">
        <f t="shared" si="144"/>
        <v>-0.15945795711758981</v>
      </c>
      <c r="L531" s="2">
        <v>5811.6239624023438</v>
      </c>
      <c r="M531" s="2">
        <v>10971.382141113281</v>
      </c>
      <c r="N531" s="2">
        <v>9505.2635498046875</v>
      </c>
      <c r="O531" s="2">
        <v>28058</v>
      </c>
      <c r="P531" s="4">
        <v>0.52970755100250244</v>
      </c>
      <c r="Q531" s="5">
        <f>'[1]Sheet1 orig w sums'!$N$1473</f>
        <v>0.77681666360810153</v>
      </c>
      <c r="R531" s="4">
        <f t="shared" si="145"/>
        <v>-0.24710911260559909</v>
      </c>
      <c r="S531" s="6">
        <f t="shared" si="152"/>
        <v>46596143</v>
      </c>
      <c r="T531" s="4">
        <f t="shared" si="146"/>
        <v>0.1443250599474796</v>
      </c>
      <c r="U531" s="6">
        <f t="shared" si="147"/>
        <v>1355.5642524737104</v>
      </c>
      <c r="V531" s="2">
        <f t="shared" si="153"/>
        <v>5542.7689238905714</v>
      </c>
      <c r="W531" s="6">
        <f t="shared" si="154"/>
        <v>3194491.4199498049</v>
      </c>
      <c r="X531" s="7">
        <f t="shared" si="148"/>
        <v>0.58312627470539347</v>
      </c>
      <c r="Y531" s="2">
        <f t="shared" si="155"/>
        <v>5542.7689238905714</v>
      </c>
      <c r="Z531" s="6">
        <f t="shared" si="156"/>
        <v>3194491.4199498049</v>
      </c>
      <c r="AA531" s="8">
        <f t="shared" si="157"/>
        <v>277138446.19452858</v>
      </c>
      <c r="AB531" s="9">
        <f t="shared" si="149"/>
        <v>987.73414425307783</v>
      </c>
      <c r="AC531" s="10">
        <f t="shared" si="158"/>
        <v>159724570997.4902</v>
      </c>
      <c r="AD531" s="9">
        <f t="shared" si="150"/>
        <v>342.78496183147649</v>
      </c>
      <c r="AE531">
        <f t="shared" si="151"/>
        <v>1</v>
      </c>
      <c r="AF531" s="10">
        <f t="shared" si="159"/>
        <v>18475896.412968569</v>
      </c>
      <c r="AG531" s="10">
        <f t="shared" si="161"/>
        <v>10648304733.166014</v>
      </c>
      <c r="AH531" s="8">
        <f t="shared" si="160"/>
        <v>658.48942950205173</v>
      </c>
    </row>
    <row r="532" spans="1:34" x14ac:dyDescent="0.45">
      <c r="A532" s="3"/>
      <c r="B532">
        <v>46420</v>
      </c>
      <c r="C532" t="s">
        <v>118</v>
      </c>
      <c r="D532" t="s">
        <v>303</v>
      </c>
      <c r="E532" s="2">
        <v>9161</v>
      </c>
      <c r="F532" s="2">
        <v>12440</v>
      </c>
      <c r="G532" s="2">
        <v>12896</v>
      </c>
      <c r="H532" s="2">
        <v>29881</v>
      </c>
      <c r="I532" s="4">
        <v>0.73641479015350342</v>
      </c>
      <c r="J532" s="4">
        <f>'[1]Sheet1 orig w sums'!$I$1473</f>
        <v>0.75962237056973825</v>
      </c>
      <c r="K532" s="4">
        <f t="shared" si="144"/>
        <v>-2.320758041623483E-2</v>
      </c>
      <c r="L532" s="2">
        <v>7111.10400390625</v>
      </c>
      <c r="M532" s="2">
        <v>10014.4228515625</v>
      </c>
      <c r="N532" s="2">
        <v>11600.0966796875</v>
      </c>
      <c r="O532" s="2">
        <v>27644</v>
      </c>
      <c r="P532" s="4">
        <v>0.71008622646331787</v>
      </c>
      <c r="Q532" s="5">
        <f>'[1]Sheet1 orig w sums'!$N$1473</f>
        <v>0.77681666360810153</v>
      </c>
      <c r="R532" s="4">
        <f t="shared" si="145"/>
        <v>-6.6730437144783661E-2</v>
      </c>
      <c r="S532" s="6">
        <f t="shared" si="152"/>
        <v>46623787</v>
      </c>
      <c r="T532" s="4">
        <f t="shared" si="146"/>
        <v>0.14441068338539351</v>
      </c>
      <c r="U532" s="6">
        <f t="shared" si="147"/>
        <v>334.13340731873831</v>
      </c>
      <c r="V532" s="2">
        <f t="shared" si="153"/>
        <v>1362.6505204682794</v>
      </c>
      <c r="W532" s="6">
        <f t="shared" si="154"/>
        <v>3195854.070470273</v>
      </c>
      <c r="X532" s="7">
        <f t="shared" si="148"/>
        <v>0.11746889341485975</v>
      </c>
      <c r="Y532" s="2">
        <f t="shared" si="155"/>
        <v>1362.6505204682794</v>
      </c>
      <c r="Z532" s="6">
        <f t="shared" si="156"/>
        <v>3195854.070470273</v>
      </c>
      <c r="AA532" s="8">
        <f t="shared" si="157"/>
        <v>68132526.023413971</v>
      </c>
      <c r="AB532" s="9">
        <f t="shared" si="149"/>
        <v>246.46406461949778</v>
      </c>
      <c r="AC532" s="10">
        <f t="shared" si="158"/>
        <v>159792703523.51361</v>
      </c>
      <c r="AD532" s="9">
        <f t="shared" si="150"/>
        <v>342.72785160826515</v>
      </c>
      <c r="AE532">
        <f t="shared" si="151"/>
        <v>1</v>
      </c>
      <c r="AF532" s="10">
        <f t="shared" si="159"/>
        <v>4542168.4015609305</v>
      </c>
      <c r="AG532" s="10">
        <f t="shared" si="161"/>
        <v>10652846901.567575</v>
      </c>
      <c r="AH532" s="8">
        <f t="shared" si="160"/>
        <v>164.30937641299849</v>
      </c>
    </row>
    <row r="533" spans="1:34" x14ac:dyDescent="0.45">
      <c r="A533" s="3"/>
      <c r="B533">
        <v>18860</v>
      </c>
      <c r="C533" t="s">
        <v>118</v>
      </c>
      <c r="D533" t="s">
        <v>304</v>
      </c>
      <c r="E533" s="2">
        <v>6429</v>
      </c>
      <c r="F533" s="2">
        <v>12661</v>
      </c>
      <c r="G533" s="2">
        <v>8959</v>
      </c>
      <c r="H533" s="2">
        <v>27507</v>
      </c>
      <c r="I533" s="4">
        <v>0.50777977705001831</v>
      </c>
      <c r="J533" s="4">
        <f>'[1]Sheet1 orig w sums'!$I$1473</f>
        <v>0.75962237056973825</v>
      </c>
      <c r="K533" s="4">
        <f t="shared" si="144"/>
        <v>-0.25184259351971994</v>
      </c>
      <c r="L533" s="2">
        <v>5355.5380859375</v>
      </c>
      <c r="M533" s="2">
        <v>10883.2880859375</v>
      </c>
      <c r="N533" s="2">
        <v>8808.5029296875</v>
      </c>
      <c r="O533" s="2">
        <v>27424</v>
      </c>
      <c r="P533" s="4">
        <v>0.49208822846412659</v>
      </c>
      <c r="Q533" s="5">
        <f>'[1]Sheet1 orig w sums'!$N$1473</f>
        <v>0.77681666360810153</v>
      </c>
      <c r="R533" s="4">
        <f t="shared" si="145"/>
        <v>-0.28472843514397495</v>
      </c>
      <c r="S533" s="6">
        <f t="shared" si="152"/>
        <v>46651211</v>
      </c>
      <c r="T533" s="4">
        <f t="shared" si="146"/>
        <v>0.14449562540396357</v>
      </c>
      <c r="U533" s="6">
        <f t="shared" si="147"/>
        <v>1549.3907929650254</v>
      </c>
      <c r="V533" s="2">
        <f t="shared" si="153"/>
        <v>6370.8880041855682</v>
      </c>
      <c r="W533" s="6">
        <f t="shared" si="154"/>
        <v>3202224.9584744587</v>
      </c>
      <c r="X533" s="7">
        <f t="shared" si="148"/>
        <v>0.72326569623012982</v>
      </c>
      <c r="Y533" s="2">
        <f t="shared" si="155"/>
        <v>6370.8880041855682</v>
      </c>
      <c r="Z533" s="6">
        <f t="shared" si="156"/>
        <v>3202224.9584744587</v>
      </c>
      <c r="AA533" s="8">
        <f t="shared" si="157"/>
        <v>318544400.2092784</v>
      </c>
      <c r="AB533" s="9">
        <f t="shared" si="149"/>
        <v>1161.5533846604376</v>
      </c>
      <c r="AC533" s="10">
        <f t="shared" si="158"/>
        <v>160111247923.7229</v>
      </c>
      <c r="AD533" s="9">
        <f t="shared" si="150"/>
        <v>343.20919970056707</v>
      </c>
      <c r="AE533">
        <f t="shared" si="151"/>
        <v>1</v>
      </c>
      <c r="AF533" s="10">
        <f t="shared" si="159"/>
        <v>21236293.347285226</v>
      </c>
      <c r="AG533" s="10">
        <f t="shared" si="161"/>
        <v>10674083194.91486</v>
      </c>
      <c r="AH533" s="8">
        <f t="shared" si="160"/>
        <v>774.36892310695839</v>
      </c>
    </row>
    <row r="534" spans="1:34" x14ac:dyDescent="0.45">
      <c r="A534" s="3"/>
      <c r="B534">
        <v>48100</v>
      </c>
      <c r="C534" t="s">
        <v>118</v>
      </c>
      <c r="D534" t="s">
        <v>305</v>
      </c>
      <c r="E534" s="2">
        <v>6564</v>
      </c>
      <c r="F534" s="2">
        <v>10584</v>
      </c>
      <c r="G534" s="2">
        <v>9901</v>
      </c>
      <c r="H534" s="2">
        <v>26938</v>
      </c>
      <c r="I534" s="4">
        <v>0.6201813817024231</v>
      </c>
      <c r="J534" s="4">
        <f>'[1]Sheet1 orig w sums'!$I$1473</f>
        <v>0.75962237056973825</v>
      </c>
      <c r="K534" s="4">
        <f t="shared" si="144"/>
        <v>-0.13944098886731515</v>
      </c>
      <c r="L534" s="2">
        <v>6544.18701171875</v>
      </c>
      <c r="M534" s="2">
        <v>10230.6591796875</v>
      </c>
      <c r="N534" s="2">
        <v>10035.3583984375</v>
      </c>
      <c r="O534" s="2">
        <v>27228</v>
      </c>
      <c r="P534" s="4">
        <v>0.63966423273086548</v>
      </c>
      <c r="Q534" s="5">
        <f>'[1]Sheet1 orig w sums'!$N$1473</f>
        <v>0.77681666360810153</v>
      </c>
      <c r="R534" s="4">
        <f t="shared" si="145"/>
        <v>-0.13715243087723605</v>
      </c>
      <c r="S534" s="6">
        <f t="shared" si="152"/>
        <v>46678439</v>
      </c>
      <c r="T534" s="4">
        <f t="shared" si="146"/>
        <v>0.14457996033984552</v>
      </c>
      <c r="U534" s="6">
        <f t="shared" si="147"/>
        <v>701.57988798532517</v>
      </c>
      <c r="V534" s="2">
        <f t="shared" si="153"/>
        <v>2689.6410541373134</v>
      </c>
      <c r="W534" s="6">
        <f t="shared" si="154"/>
        <v>3204914.5995285958</v>
      </c>
      <c r="X534" s="7">
        <f t="shared" si="148"/>
        <v>0.2680164421986253</v>
      </c>
      <c r="Y534" s="2">
        <f t="shared" si="155"/>
        <v>2689.6410541373134</v>
      </c>
      <c r="Z534" s="6">
        <f t="shared" si="156"/>
        <v>3204914.5995285958</v>
      </c>
      <c r="AA534" s="8">
        <f t="shared" si="157"/>
        <v>134482052.70686567</v>
      </c>
      <c r="AB534" s="9">
        <f t="shared" si="149"/>
        <v>493.91087375813748</v>
      </c>
      <c r="AC534" s="10">
        <f t="shared" si="158"/>
        <v>160245729976.42978</v>
      </c>
      <c r="AD534" s="9">
        <f t="shared" si="150"/>
        <v>343.29710549324449</v>
      </c>
      <c r="AE534">
        <f t="shared" si="151"/>
        <v>1</v>
      </c>
      <c r="AF534" s="10">
        <f t="shared" si="159"/>
        <v>8965470.1804577112</v>
      </c>
      <c r="AG534" s="10">
        <f t="shared" si="161"/>
        <v>10683048665.095318</v>
      </c>
      <c r="AH534" s="8">
        <f t="shared" si="160"/>
        <v>329.27391583875828</v>
      </c>
    </row>
    <row r="535" spans="1:34" x14ac:dyDescent="0.45">
      <c r="A535" s="3"/>
      <c r="B535">
        <v>33180</v>
      </c>
      <c r="C535" t="s">
        <v>118</v>
      </c>
      <c r="D535" t="s">
        <v>306</v>
      </c>
      <c r="E535" s="2">
        <v>6655</v>
      </c>
      <c r="F535" s="2">
        <v>12896</v>
      </c>
      <c r="G535" s="2">
        <v>8939</v>
      </c>
      <c r="H535" s="2">
        <v>30060</v>
      </c>
      <c r="I535" s="4">
        <v>0.51605147123336792</v>
      </c>
      <c r="J535" s="4">
        <f>'[1]Sheet1 orig w sums'!$I$1473</f>
        <v>0.75962237056973825</v>
      </c>
      <c r="K535" s="4">
        <f t="shared" si="144"/>
        <v>-0.24357089933637033</v>
      </c>
      <c r="L535" s="2">
        <v>4824.869140625</v>
      </c>
      <c r="M535" s="2">
        <v>10326.1279296875</v>
      </c>
      <c r="N535" s="2">
        <v>7507.3330078125</v>
      </c>
      <c r="O535" s="2">
        <v>27188</v>
      </c>
      <c r="P535" s="4">
        <v>0.46724861860275269</v>
      </c>
      <c r="Q535" s="5">
        <f>'[1]Sheet1 orig w sums'!$N$1473</f>
        <v>0.77681666360810153</v>
      </c>
      <c r="R535" s="4">
        <f t="shared" si="145"/>
        <v>-0.30956804500534885</v>
      </c>
      <c r="S535" s="6">
        <f t="shared" si="152"/>
        <v>46705627</v>
      </c>
      <c r="T535" s="4">
        <f t="shared" si="146"/>
        <v>0.14466417138130128</v>
      </c>
      <c r="U535" s="6">
        <f t="shared" si="147"/>
        <v>1598.3196178342448</v>
      </c>
      <c r="V535" s="2">
        <f t="shared" si="153"/>
        <v>6217.328011535953</v>
      </c>
      <c r="W535" s="6">
        <f t="shared" si="154"/>
        <v>3211131.9275401318</v>
      </c>
      <c r="X535" s="7">
        <f t="shared" si="148"/>
        <v>0.82816734052770746</v>
      </c>
      <c r="Y535" s="2">
        <f t="shared" si="155"/>
        <v>6217.328011535953</v>
      </c>
      <c r="Z535" s="6">
        <f t="shared" si="156"/>
        <v>3211131.9275401318</v>
      </c>
      <c r="AA535" s="8">
        <f t="shared" si="157"/>
        <v>310866400.57679766</v>
      </c>
      <c r="AB535" s="9">
        <f t="shared" si="149"/>
        <v>1143.3956178343301</v>
      </c>
      <c r="AC535" s="10">
        <f t="shared" si="158"/>
        <v>160556596377.00659</v>
      </c>
      <c r="AD535" s="9">
        <f t="shared" si="150"/>
        <v>343.76285404969855</v>
      </c>
      <c r="AE535">
        <f t="shared" si="151"/>
        <v>1</v>
      </c>
      <c r="AF535" s="10">
        <f t="shared" si="159"/>
        <v>20724426.705119841</v>
      </c>
      <c r="AG535" s="10">
        <f t="shared" si="161"/>
        <v>10703773091.800438</v>
      </c>
      <c r="AH535" s="8">
        <f t="shared" si="160"/>
        <v>762.26374522288654</v>
      </c>
    </row>
    <row r="536" spans="1:34" x14ac:dyDescent="0.45">
      <c r="A536" s="3"/>
      <c r="B536">
        <v>13500</v>
      </c>
      <c r="C536" t="s">
        <v>118</v>
      </c>
      <c r="D536" t="s">
        <v>307</v>
      </c>
      <c r="E536" s="2">
        <v>8033</v>
      </c>
      <c r="F536" s="2">
        <v>12359</v>
      </c>
      <c r="G536" s="2">
        <v>11042</v>
      </c>
      <c r="H536" s="2">
        <v>28818</v>
      </c>
      <c r="I536" s="4">
        <v>0.64997166395187378</v>
      </c>
      <c r="J536" s="4">
        <f>'[1]Sheet1 orig w sums'!$I$1473</f>
        <v>0.75962237056973825</v>
      </c>
      <c r="K536" s="4">
        <f t="shared" si="144"/>
        <v>-0.10965070661786447</v>
      </c>
      <c r="L536" s="2">
        <v>6079.97607421875</v>
      </c>
      <c r="M536" s="2">
        <v>11153.05859375</v>
      </c>
      <c r="N536" s="2">
        <v>9600.6474609375</v>
      </c>
      <c r="O536" s="2">
        <v>27131</v>
      </c>
      <c r="P536" s="4">
        <v>0.54513978958129883</v>
      </c>
      <c r="Q536" s="5">
        <f>'[1]Sheet1 orig w sums'!$N$1473</f>
        <v>0.77681666360810153</v>
      </c>
      <c r="R536" s="4">
        <f t="shared" si="145"/>
        <v>-0.2316768740268027</v>
      </c>
      <c r="S536" s="6">
        <f t="shared" si="152"/>
        <v>46732758</v>
      </c>
      <c r="T536" s="4">
        <f t="shared" si="146"/>
        <v>0.14474820587319978</v>
      </c>
      <c r="U536" s="6">
        <f t="shared" si="147"/>
        <v>1291.9528754188841</v>
      </c>
      <c r="V536" s="2">
        <f t="shared" si="153"/>
        <v>5100.1780030174777</v>
      </c>
      <c r="W536" s="6">
        <f t="shared" si="154"/>
        <v>3216232.1055431492</v>
      </c>
      <c r="X536" s="7">
        <f t="shared" si="148"/>
        <v>0.53123271360278101</v>
      </c>
      <c r="Y536" s="2">
        <f t="shared" si="155"/>
        <v>5100.1780030174777</v>
      </c>
      <c r="Z536" s="6">
        <f t="shared" si="156"/>
        <v>3216232.1055431492</v>
      </c>
      <c r="AA536" s="8">
        <f t="shared" si="157"/>
        <v>255008900.1508739</v>
      </c>
      <c r="AB536" s="9">
        <f t="shared" si="149"/>
        <v>939.91706959151486</v>
      </c>
      <c r="AC536" s="10">
        <f t="shared" si="158"/>
        <v>160811605277.15747</v>
      </c>
      <c r="AD536" s="9">
        <f t="shared" si="150"/>
        <v>344.10895517263816</v>
      </c>
      <c r="AE536">
        <f t="shared" si="151"/>
        <v>1</v>
      </c>
      <c r="AF536" s="10">
        <f t="shared" si="159"/>
        <v>17000593.34339159</v>
      </c>
      <c r="AG536" s="10">
        <f t="shared" si="161"/>
        <v>10720773685.143829</v>
      </c>
      <c r="AH536" s="8">
        <f t="shared" si="160"/>
        <v>626.61137972767642</v>
      </c>
    </row>
    <row r="537" spans="1:34" x14ac:dyDescent="0.45">
      <c r="A537" s="3"/>
      <c r="B537">
        <v>24380</v>
      </c>
      <c r="C537" t="s">
        <v>118</v>
      </c>
      <c r="D537" t="s">
        <v>308</v>
      </c>
      <c r="E537" s="2">
        <v>6146</v>
      </c>
      <c r="F537" s="2">
        <v>10264</v>
      </c>
      <c r="G537" s="2">
        <v>8703</v>
      </c>
      <c r="H537" s="2">
        <v>25595</v>
      </c>
      <c r="I537" s="4">
        <v>0.59879189729690552</v>
      </c>
      <c r="J537" s="4">
        <f>'[1]Sheet1 orig w sums'!$I$1473</f>
        <v>0.75962237056973825</v>
      </c>
      <c r="K537" s="4">
        <f t="shared" si="144"/>
        <v>-0.16083047327283273</v>
      </c>
      <c r="L537" s="2">
        <v>6104.1513671875</v>
      </c>
      <c r="M537" s="2">
        <v>10454.380859375</v>
      </c>
      <c r="N537" s="2">
        <v>9517.2412109375</v>
      </c>
      <c r="O537" s="2">
        <v>26978</v>
      </c>
      <c r="P537" s="4">
        <v>0.58388453722000122</v>
      </c>
      <c r="Q537" s="5">
        <f>'[1]Sheet1 orig w sums'!$N$1473</f>
        <v>0.77681666360810153</v>
      </c>
      <c r="R537" s="4">
        <f t="shared" si="145"/>
        <v>-0.19293212638810031</v>
      </c>
      <c r="S537" s="6">
        <f t="shared" si="152"/>
        <v>46759736</v>
      </c>
      <c r="T537" s="4">
        <f t="shared" si="146"/>
        <v>0.14483176646891827</v>
      </c>
      <c r="U537" s="6">
        <f t="shared" si="147"/>
        <v>1008.4929646351371</v>
      </c>
      <c r="V537" s="2">
        <f t="shared" si="153"/>
        <v>3930.9603524741851</v>
      </c>
      <c r="W537" s="6">
        <f t="shared" si="154"/>
        <v>3220163.0658956235</v>
      </c>
      <c r="X537" s="7">
        <f t="shared" si="148"/>
        <v>0.41303569651640298</v>
      </c>
      <c r="Y537" s="2">
        <f t="shared" si="155"/>
        <v>3930.9603524741851</v>
      </c>
      <c r="Z537" s="6">
        <f t="shared" si="156"/>
        <v>3220163.0658956235</v>
      </c>
      <c r="AA537" s="8">
        <f t="shared" si="157"/>
        <v>196548017.62370926</v>
      </c>
      <c r="AB537" s="9">
        <f t="shared" si="149"/>
        <v>728.54925355367061</v>
      </c>
      <c r="AC537" s="10">
        <f t="shared" si="158"/>
        <v>161008153294.78119</v>
      </c>
      <c r="AD537" s="9">
        <f t="shared" si="150"/>
        <v>344.33075775872896</v>
      </c>
      <c r="AE537">
        <f t="shared" si="151"/>
        <v>1</v>
      </c>
      <c r="AF537" s="10">
        <f t="shared" si="159"/>
        <v>13103201.17491395</v>
      </c>
      <c r="AG537" s="10">
        <f t="shared" si="161"/>
        <v>10733876886.318743</v>
      </c>
      <c r="AH537" s="8">
        <f t="shared" si="160"/>
        <v>485.69950236911376</v>
      </c>
    </row>
    <row r="538" spans="1:34" x14ac:dyDescent="0.45">
      <c r="A538" s="3"/>
      <c r="B538">
        <v>12460</v>
      </c>
      <c r="C538" t="s">
        <v>118</v>
      </c>
      <c r="D538" t="s">
        <v>309</v>
      </c>
      <c r="E538" s="2">
        <v>8052</v>
      </c>
      <c r="F538" s="2">
        <v>11451</v>
      </c>
      <c r="G538" s="2">
        <v>11346</v>
      </c>
      <c r="H538" s="2">
        <v>28240</v>
      </c>
      <c r="I538" s="4">
        <v>0.70317000150680542</v>
      </c>
      <c r="J538" s="4">
        <f>'[1]Sheet1 orig w sums'!$I$1473</f>
        <v>0.75962237056973825</v>
      </c>
      <c r="K538" s="4">
        <f t="shared" si="144"/>
        <v>-5.6452369062932828E-2</v>
      </c>
      <c r="L538" s="2">
        <v>6244.59814453125</v>
      </c>
      <c r="M538" s="2">
        <v>10119.162109375</v>
      </c>
      <c r="N538" s="2">
        <v>9572.7470703125</v>
      </c>
      <c r="O538" s="2">
        <v>26833</v>
      </c>
      <c r="P538" s="4">
        <v>0.61710625886917114</v>
      </c>
      <c r="Q538" s="5">
        <f>'[1]Sheet1 orig w sums'!$N$1473</f>
        <v>0.77681666360810153</v>
      </c>
      <c r="R538" s="4">
        <f t="shared" si="145"/>
        <v>-0.15971040473893039</v>
      </c>
      <c r="S538" s="6">
        <f t="shared" si="152"/>
        <v>46786569</v>
      </c>
      <c r="T538" s="4">
        <f t="shared" si="146"/>
        <v>0.14491487794734192</v>
      </c>
      <c r="U538" s="6">
        <f t="shared" si="147"/>
        <v>808.06773805356488</v>
      </c>
      <c r="V538" s="2">
        <f t="shared" si="153"/>
        <v>3096.847824723784</v>
      </c>
      <c r="W538" s="6">
        <f t="shared" si="154"/>
        <v>3223259.9137203475</v>
      </c>
      <c r="X538" s="7">
        <f t="shared" si="148"/>
        <v>0.32350670105218693</v>
      </c>
      <c r="Y538" s="2">
        <f t="shared" si="155"/>
        <v>3096.847824723784</v>
      </c>
      <c r="Z538" s="6">
        <f t="shared" si="156"/>
        <v>3223259.9137203475</v>
      </c>
      <c r="AA538" s="8">
        <f t="shared" si="157"/>
        <v>154842391.23618919</v>
      </c>
      <c r="AB538" s="9">
        <f t="shared" si="149"/>
        <v>577.05955814180004</v>
      </c>
      <c r="AC538" s="10">
        <f t="shared" si="158"/>
        <v>161162995686.01736</v>
      </c>
      <c r="AD538" s="9">
        <f t="shared" si="150"/>
        <v>344.4642322159109</v>
      </c>
      <c r="AE538">
        <f t="shared" si="151"/>
        <v>1</v>
      </c>
      <c r="AF538" s="10">
        <f t="shared" si="159"/>
        <v>10322826.082412612</v>
      </c>
      <c r="AG538" s="10">
        <f t="shared" si="161"/>
        <v>10744199712.401155</v>
      </c>
      <c r="AH538" s="8">
        <f t="shared" si="160"/>
        <v>384.70637209453326</v>
      </c>
    </row>
    <row r="539" spans="1:34" x14ac:dyDescent="0.45">
      <c r="A539" s="3"/>
      <c r="B539">
        <v>26940</v>
      </c>
      <c r="C539" t="s">
        <v>118</v>
      </c>
      <c r="D539" t="s">
        <v>310</v>
      </c>
      <c r="E539" s="2">
        <v>7480</v>
      </c>
      <c r="F539" s="2">
        <v>14445</v>
      </c>
      <c r="G539" s="2">
        <v>10369</v>
      </c>
      <c r="H539" s="2">
        <v>34369</v>
      </c>
      <c r="I539" s="4">
        <v>0.51782625913619995</v>
      </c>
      <c r="J539" s="4">
        <f>'[1]Sheet1 orig w sums'!$I$1473</f>
        <v>0.75962237056973825</v>
      </c>
      <c r="K539" s="4">
        <f t="shared" si="144"/>
        <v>-0.2417961114335383</v>
      </c>
      <c r="L539" s="2">
        <v>5529.52978515625</v>
      </c>
      <c r="M539" s="2">
        <v>11177.572265625</v>
      </c>
      <c r="N539" s="2">
        <v>8173.20751953125</v>
      </c>
      <c r="O539" s="2">
        <v>26532</v>
      </c>
      <c r="P539" s="4">
        <v>0.49469864368438721</v>
      </c>
      <c r="Q539" s="5">
        <f>'[1]Sheet1 orig w sums'!$N$1473</f>
        <v>0.77681666360810153</v>
      </c>
      <c r="R539" s="4">
        <f t="shared" si="145"/>
        <v>-0.28211801992371432</v>
      </c>
      <c r="S539" s="6">
        <f t="shared" si="152"/>
        <v>46813101</v>
      </c>
      <c r="T539" s="4">
        <f t="shared" si="146"/>
        <v>0.1449970571202088</v>
      </c>
      <c r="U539" s="6">
        <f t="shared" si="147"/>
        <v>1576.6972775661752</v>
      </c>
      <c r="V539" s="2">
        <f t="shared" si="153"/>
        <v>5826.2974184631194</v>
      </c>
      <c r="W539" s="6">
        <f t="shared" si="154"/>
        <v>3229086.2111388105</v>
      </c>
      <c r="X539" s="7">
        <f t="shared" si="148"/>
        <v>0.71285323473559248</v>
      </c>
      <c r="Y539" s="2">
        <f t="shared" si="155"/>
        <v>5826.2974184631194</v>
      </c>
      <c r="Z539" s="6">
        <f t="shared" si="156"/>
        <v>3229086.2111388105</v>
      </c>
      <c r="AA539" s="8">
        <f t="shared" si="157"/>
        <v>291314870.92315596</v>
      </c>
      <c r="AB539" s="9">
        <f t="shared" si="149"/>
        <v>1097.9755424512134</v>
      </c>
      <c r="AC539" s="10">
        <f t="shared" si="158"/>
        <v>161454310556.94052</v>
      </c>
      <c r="AD539" s="9">
        <f t="shared" si="150"/>
        <v>344.89129561602965</v>
      </c>
      <c r="AE539">
        <f t="shared" si="151"/>
        <v>1</v>
      </c>
      <c r="AF539" s="10">
        <f t="shared" si="159"/>
        <v>19420991.394877065</v>
      </c>
      <c r="AG539" s="10">
        <f t="shared" si="161"/>
        <v>10763620703.796032</v>
      </c>
      <c r="AH539" s="8">
        <f t="shared" si="160"/>
        <v>731.98369496747569</v>
      </c>
    </row>
    <row r="540" spans="1:34" x14ac:dyDescent="0.45">
      <c r="A540" s="3"/>
      <c r="B540">
        <v>34300</v>
      </c>
      <c r="C540" t="s">
        <v>118</v>
      </c>
      <c r="D540" t="s">
        <v>311</v>
      </c>
      <c r="E540" s="2">
        <v>6754</v>
      </c>
      <c r="F540" s="2">
        <v>11246</v>
      </c>
      <c r="G540" s="2">
        <v>9492</v>
      </c>
      <c r="H540" s="2">
        <v>29130</v>
      </c>
      <c r="I540" s="4">
        <v>0.60056906938552856</v>
      </c>
      <c r="J540" s="4">
        <f>'[1]Sheet1 orig w sums'!$I$1473</f>
        <v>0.75962237056973825</v>
      </c>
      <c r="K540" s="4">
        <f t="shared" si="144"/>
        <v>-0.15905330118420968</v>
      </c>
      <c r="L540" s="2">
        <v>5944.62890625</v>
      </c>
      <c r="M540" s="2">
        <v>8724.4501953125</v>
      </c>
      <c r="N540" s="2">
        <v>7395.6865234375</v>
      </c>
      <c r="O540" s="2">
        <v>26433</v>
      </c>
      <c r="P540" s="4">
        <v>0.68137574195861816</v>
      </c>
      <c r="Q540" s="5">
        <f>'[1]Sheet1 orig w sums'!$N$1473</f>
        <v>0.77681666360810153</v>
      </c>
      <c r="R540" s="4">
        <f t="shared" si="145"/>
        <v>-9.5440921649483368E-2</v>
      </c>
      <c r="S540" s="6">
        <f t="shared" si="152"/>
        <v>46839534</v>
      </c>
      <c r="T540" s="4">
        <f t="shared" si="146"/>
        <v>0.14507892965437094</v>
      </c>
      <c r="U540" s="6">
        <f t="shared" si="147"/>
        <v>416.33478376282011</v>
      </c>
      <c r="V540" s="2">
        <f t="shared" si="153"/>
        <v>1294.9006565723987</v>
      </c>
      <c r="W540" s="6">
        <f t="shared" si="154"/>
        <v>3230381.111795383</v>
      </c>
      <c r="X540" s="7">
        <f t="shared" si="148"/>
        <v>0.17508863476957262</v>
      </c>
      <c r="Y540" s="2">
        <f t="shared" si="155"/>
        <v>1294.9006565723987</v>
      </c>
      <c r="Z540" s="6">
        <f t="shared" si="156"/>
        <v>3230381.111795383</v>
      </c>
      <c r="AA540" s="8">
        <f t="shared" si="157"/>
        <v>64745032.828619935</v>
      </c>
      <c r="AB540" s="9">
        <f t="shared" si="149"/>
        <v>244.94016127045714</v>
      </c>
      <c r="AC540" s="10">
        <f t="shared" si="158"/>
        <v>161519055589.76913</v>
      </c>
      <c r="AD540" s="9">
        <f t="shared" si="150"/>
        <v>344.83489009469895</v>
      </c>
      <c r="AE540">
        <f t="shared" si="151"/>
        <v>1</v>
      </c>
      <c r="AF540" s="10">
        <f t="shared" si="159"/>
        <v>4316335.5219079955</v>
      </c>
      <c r="AG540" s="10">
        <f t="shared" si="161"/>
        <v>10767937039.31794</v>
      </c>
      <c r="AH540" s="8">
        <f t="shared" si="160"/>
        <v>163.29344084697141</v>
      </c>
    </row>
    <row r="541" spans="1:34" x14ac:dyDescent="0.45">
      <c r="A541" s="3"/>
      <c r="B541">
        <v>22620</v>
      </c>
      <c r="C541" t="s">
        <v>118</v>
      </c>
      <c r="D541" t="s">
        <v>312</v>
      </c>
      <c r="E541" s="2">
        <v>6905</v>
      </c>
      <c r="F541" s="2">
        <v>12244</v>
      </c>
      <c r="G541" s="2">
        <v>9880</v>
      </c>
      <c r="H541" s="2">
        <v>29329</v>
      </c>
      <c r="I541" s="4">
        <v>0.56394970417022705</v>
      </c>
      <c r="J541" s="4">
        <f>'[1]Sheet1 orig w sums'!$I$1473</f>
        <v>0.75962237056973825</v>
      </c>
      <c r="K541" s="4">
        <f t="shared" si="144"/>
        <v>-0.1956726663995112</v>
      </c>
      <c r="L541" s="2">
        <v>5663.09814453125</v>
      </c>
      <c r="M541" s="2">
        <v>10955.48828125</v>
      </c>
      <c r="N541" s="2">
        <v>8686.673828125</v>
      </c>
      <c r="O541" s="2">
        <v>26294</v>
      </c>
      <c r="P541" s="4">
        <v>0.5169188380241394</v>
      </c>
      <c r="Q541" s="5">
        <f>'[1]Sheet1 orig w sums'!$N$1473</f>
        <v>0.77681666360810153</v>
      </c>
      <c r="R541" s="4">
        <f t="shared" si="145"/>
        <v>-0.25989782558396213</v>
      </c>
      <c r="S541" s="6">
        <f t="shared" si="152"/>
        <v>46865828</v>
      </c>
      <c r="T541" s="4">
        <f t="shared" si="146"/>
        <v>0.14516037165540221</v>
      </c>
      <c r="U541" s="6">
        <f t="shared" si="147"/>
        <v>1423.6537912537267</v>
      </c>
      <c r="V541" s="2">
        <f t="shared" si="153"/>
        <v>5459.3862816668143</v>
      </c>
      <c r="W541" s="6">
        <f t="shared" si="154"/>
        <v>3235840.4980770499</v>
      </c>
      <c r="X541" s="7">
        <f t="shared" si="148"/>
        <v>0.62847833240737794</v>
      </c>
      <c r="Y541" s="2">
        <f t="shared" si="155"/>
        <v>5459.3862816668143</v>
      </c>
      <c r="Z541" s="6">
        <f t="shared" si="156"/>
        <v>3235840.4980770499</v>
      </c>
      <c r="AA541" s="8">
        <f t="shared" si="157"/>
        <v>272969314.0833407</v>
      </c>
      <c r="AB541" s="9">
        <f t="shared" si="149"/>
        <v>1038.1429759007403</v>
      </c>
      <c r="AC541" s="10">
        <f t="shared" si="158"/>
        <v>161792024903.85248</v>
      </c>
      <c r="AD541" s="9">
        <f t="shared" si="150"/>
        <v>345.2238695192849</v>
      </c>
      <c r="AE541">
        <f t="shared" si="151"/>
        <v>1</v>
      </c>
      <c r="AF541" s="10">
        <f t="shared" si="159"/>
        <v>18197954.272222713</v>
      </c>
      <c r="AG541" s="10">
        <f t="shared" si="161"/>
        <v>10786134993.590162</v>
      </c>
      <c r="AH541" s="8">
        <f t="shared" si="160"/>
        <v>692.09531726716034</v>
      </c>
    </row>
    <row r="542" spans="1:34" x14ac:dyDescent="0.45">
      <c r="A542" s="3"/>
      <c r="B542">
        <v>45580</v>
      </c>
      <c r="C542" t="s">
        <v>118</v>
      </c>
      <c r="D542" t="s">
        <v>313</v>
      </c>
      <c r="E542" s="2">
        <v>8074</v>
      </c>
      <c r="F542" s="2">
        <v>11407</v>
      </c>
      <c r="G542" s="2">
        <v>11529</v>
      </c>
      <c r="H542" s="2">
        <v>27597</v>
      </c>
      <c r="I542" s="4">
        <v>0.70781099796295166</v>
      </c>
      <c r="J542" s="4">
        <f>'[1]Sheet1 orig w sums'!$I$1473</f>
        <v>0.75962237056973825</v>
      </c>
      <c r="K542" s="4">
        <f t="shared" si="144"/>
        <v>-5.1811372606786588E-2</v>
      </c>
      <c r="L542" s="2">
        <v>6440.08984375</v>
      </c>
      <c r="M542" s="2">
        <v>9587.2451171875</v>
      </c>
      <c r="N542" s="2">
        <v>9994.66796875</v>
      </c>
      <c r="O542" s="2">
        <v>26216</v>
      </c>
      <c r="P542" s="4">
        <v>0.67173516750335693</v>
      </c>
      <c r="Q542" s="5">
        <f>'[1]Sheet1 orig w sums'!$N$1473</f>
        <v>0.77681666360810153</v>
      </c>
      <c r="R542" s="4">
        <f t="shared" si="145"/>
        <v>-0.1050814961047446</v>
      </c>
      <c r="S542" s="6">
        <f t="shared" si="152"/>
        <v>46892044</v>
      </c>
      <c r="T542" s="4">
        <f t="shared" si="146"/>
        <v>0.14524157206230248</v>
      </c>
      <c r="U542" s="6">
        <f t="shared" si="147"/>
        <v>503.721030218485</v>
      </c>
      <c r="V542" s="2">
        <f t="shared" si="153"/>
        <v>1954.3688706440814</v>
      </c>
      <c r="W542" s="6">
        <f t="shared" si="154"/>
        <v>3237794.8669476938</v>
      </c>
      <c r="X542" s="7">
        <f t="shared" si="148"/>
        <v>0.19554115021676982</v>
      </c>
      <c r="Y542" s="2">
        <f t="shared" si="155"/>
        <v>1954.3688706440814</v>
      </c>
      <c r="Z542" s="6">
        <f t="shared" si="156"/>
        <v>3237794.8669476938</v>
      </c>
      <c r="AA542" s="8">
        <f t="shared" si="157"/>
        <v>97718443.532204077</v>
      </c>
      <c r="AB542" s="9">
        <f t="shared" si="149"/>
        <v>372.74352888390325</v>
      </c>
      <c r="AC542" s="10">
        <f t="shared" si="158"/>
        <v>161889743347.38467</v>
      </c>
      <c r="AD542" s="9">
        <f t="shared" si="150"/>
        <v>345.23925497336967</v>
      </c>
      <c r="AE542">
        <f t="shared" si="151"/>
        <v>1</v>
      </c>
      <c r="AF542" s="10">
        <f t="shared" si="159"/>
        <v>6514562.9021469383</v>
      </c>
      <c r="AG542" s="10">
        <f t="shared" si="161"/>
        <v>10792649556.49231</v>
      </c>
      <c r="AH542" s="8">
        <f t="shared" si="160"/>
        <v>248.49568592260215</v>
      </c>
    </row>
    <row r="543" spans="1:34" x14ac:dyDescent="0.45">
      <c r="A543" s="3"/>
      <c r="B543">
        <v>33020</v>
      </c>
      <c r="C543" t="s">
        <v>118</v>
      </c>
      <c r="D543" t="s">
        <v>314</v>
      </c>
      <c r="E543" s="2">
        <v>7882</v>
      </c>
      <c r="F543" s="2">
        <v>10716</v>
      </c>
      <c r="G543" s="2">
        <v>11463</v>
      </c>
      <c r="H543" s="2">
        <v>25853</v>
      </c>
      <c r="I543" s="4">
        <v>0.73553562164306641</v>
      </c>
      <c r="J543" s="4">
        <f>'[1]Sheet1 orig w sums'!$I$1473</f>
        <v>0.75962237056973825</v>
      </c>
      <c r="K543" s="4">
        <f t="shared" si="144"/>
        <v>-2.4086748926671842E-2</v>
      </c>
      <c r="L543" s="2">
        <v>6869.24951171875</v>
      </c>
      <c r="M543" s="2">
        <v>9790.7373046875</v>
      </c>
      <c r="N543" s="2">
        <v>10763.4248046875</v>
      </c>
      <c r="O543" s="2">
        <v>25735</v>
      </c>
      <c r="P543" s="4">
        <v>0.70160698890686035</v>
      </c>
      <c r="Q543" s="5">
        <f>'[1]Sheet1 orig w sums'!$N$1473</f>
        <v>0.77681666360810153</v>
      </c>
      <c r="R543" s="4">
        <f t="shared" si="145"/>
        <v>-7.520967470124118E-2</v>
      </c>
      <c r="S543" s="6">
        <f t="shared" si="152"/>
        <v>46917779</v>
      </c>
      <c r="T543" s="4">
        <f t="shared" si="146"/>
        <v>0.14532128263872826</v>
      </c>
      <c r="U543" s="6">
        <f t="shared" si="147"/>
        <v>368.17908388542685</v>
      </c>
      <c r="V543" s="2">
        <f t="shared" si="153"/>
        <v>1442.2492141605062</v>
      </c>
      <c r="W543" s="6">
        <f t="shared" si="154"/>
        <v>3239237.1161618545</v>
      </c>
      <c r="X543" s="7">
        <f t="shared" si="148"/>
        <v>0.13399538161240304</v>
      </c>
      <c r="Y543" s="2">
        <f t="shared" si="155"/>
        <v>1442.2492141605062</v>
      </c>
      <c r="Z543" s="6">
        <f t="shared" si="156"/>
        <v>3239237.1161618545</v>
      </c>
      <c r="AA543" s="8">
        <f t="shared" si="157"/>
        <v>72112460.708025306</v>
      </c>
      <c r="AB543" s="9">
        <f t="shared" si="149"/>
        <v>280.21162116971169</v>
      </c>
      <c r="AC543" s="10">
        <f t="shared" si="158"/>
        <v>161961855808.09271</v>
      </c>
      <c r="AD543" s="9">
        <f t="shared" si="150"/>
        <v>345.20358648710277</v>
      </c>
      <c r="AE543">
        <f t="shared" si="151"/>
        <v>1</v>
      </c>
      <c r="AF543" s="10">
        <f t="shared" si="159"/>
        <v>4807497.3805350196</v>
      </c>
      <c r="AG543" s="10">
        <f t="shared" si="161"/>
        <v>10797457053.872845</v>
      </c>
      <c r="AH543" s="8">
        <f t="shared" si="160"/>
        <v>186.80774744647442</v>
      </c>
    </row>
    <row r="544" spans="1:34" x14ac:dyDescent="0.45">
      <c r="A544" s="3"/>
      <c r="B544">
        <v>45740</v>
      </c>
      <c r="C544" t="s">
        <v>118</v>
      </c>
      <c r="D544" t="s">
        <v>315</v>
      </c>
      <c r="E544" s="2">
        <v>8132</v>
      </c>
      <c r="F544" s="2">
        <v>10192</v>
      </c>
      <c r="G544" s="2">
        <v>12018</v>
      </c>
      <c r="H544" s="2">
        <v>25435</v>
      </c>
      <c r="I544" s="4">
        <v>0.79788070917129517</v>
      </c>
      <c r="J544" s="4">
        <f>'[1]Sheet1 orig w sums'!$I$1473</f>
        <v>0.75962237056973825</v>
      </c>
      <c r="K544" s="4">
        <f t="shared" si="144"/>
        <v>3.8258338601556918E-2</v>
      </c>
      <c r="L544" s="2">
        <v>6293.82421875</v>
      </c>
      <c r="M544" s="2">
        <v>8900.533203125</v>
      </c>
      <c r="N544" s="2">
        <v>10275.54296875</v>
      </c>
      <c r="O544" s="2">
        <v>25676</v>
      </c>
      <c r="P544" s="4">
        <v>0.70712888240814209</v>
      </c>
      <c r="Q544" s="5">
        <f>'[1]Sheet1 orig w sums'!$N$1473</f>
        <v>0.77681666360810153</v>
      </c>
      <c r="R544" s="4">
        <f t="shared" si="145"/>
        <v>-6.9687781199959442E-2</v>
      </c>
      <c r="S544" s="6">
        <f t="shared" si="152"/>
        <v>46943455</v>
      </c>
      <c r="T544" s="4">
        <f t="shared" si="146"/>
        <v>0.14540081047087547</v>
      </c>
      <c r="U544" s="6">
        <f t="shared" si="147"/>
        <v>310.12920521117456</v>
      </c>
      <c r="V544" s="2">
        <f t="shared" si="153"/>
        <v>1265.8225997629711</v>
      </c>
      <c r="W544" s="6">
        <f t="shared" si="154"/>
        <v>3240502.9387616175</v>
      </c>
      <c r="X544" s="7">
        <f t="shared" si="148"/>
        <v>0.12318790390080535</v>
      </c>
      <c r="Y544" s="2">
        <f t="shared" si="155"/>
        <v>1265.8225997629711</v>
      </c>
      <c r="Z544" s="6">
        <f t="shared" si="156"/>
        <v>3240502.9387616175</v>
      </c>
      <c r="AA544" s="8">
        <f t="shared" si="157"/>
        <v>63291129.988148555</v>
      </c>
      <c r="AB544" s="9">
        <f t="shared" si="149"/>
        <v>246.49918206943667</v>
      </c>
      <c r="AC544" s="10">
        <f t="shared" si="158"/>
        <v>162025146938.08087</v>
      </c>
      <c r="AD544" s="9">
        <f t="shared" si="150"/>
        <v>345.14959953007479</v>
      </c>
      <c r="AE544">
        <f t="shared" si="151"/>
        <v>1</v>
      </c>
      <c r="AF544" s="10">
        <f t="shared" si="159"/>
        <v>4219408.6658765702</v>
      </c>
      <c r="AG544" s="10">
        <f t="shared" si="161"/>
        <v>10801676462.538721</v>
      </c>
      <c r="AH544" s="8">
        <f t="shared" si="160"/>
        <v>164.33278804629109</v>
      </c>
    </row>
    <row r="545" spans="1:34" x14ac:dyDescent="0.45">
      <c r="A545" s="3"/>
      <c r="B545">
        <v>11060</v>
      </c>
      <c r="C545" t="s">
        <v>118</v>
      </c>
      <c r="D545" t="s">
        <v>316</v>
      </c>
      <c r="E545" s="2">
        <v>7571</v>
      </c>
      <c r="F545" s="2">
        <v>10453</v>
      </c>
      <c r="G545" s="2">
        <v>11080</v>
      </c>
      <c r="H545" s="2">
        <v>28439</v>
      </c>
      <c r="I545" s="4">
        <v>0.7242896556854248</v>
      </c>
      <c r="J545" s="4">
        <f>'[1]Sheet1 orig w sums'!$I$1473</f>
        <v>0.75962237056973825</v>
      </c>
      <c r="K545" s="4">
        <f t="shared" si="144"/>
        <v>-3.5332714884313443E-2</v>
      </c>
      <c r="L545" s="2">
        <v>6389.0732421875</v>
      </c>
      <c r="M545" s="2">
        <v>8895.517578125</v>
      </c>
      <c r="N545" s="2">
        <v>9480.947265625</v>
      </c>
      <c r="O545" s="2">
        <v>25384</v>
      </c>
      <c r="P545" s="4">
        <v>0.71823513507843018</v>
      </c>
      <c r="Q545" s="5">
        <f>'[1]Sheet1 orig w sums'!$N$1473</f>
        <v>0.77681666360810153</v>
      </c>
      <c r="R545" s="4">
        <f t="shared" si="145"/>
        <v>-5.8581528529671356E-2</v>
      </c>
      <c r="S545" s="6">
        <f t="shared" si="152"/>
        <v>46968839</v>
      </c>
      <c r="T545" s="4">
        <f t="shared" si="146"/>
        <v>0.14547943387371179</v>
      </c>
      <c r="U545" s="6">
        <f t="shared" si="147"/>
        <v>260.55650839456138</v>
      </c>
      <c r="V545" s="2">
        <f t="shared" si="153"/>
        <v>966.62004885642125</v>
      </c>
      <c r="W545" s="6">
        <f t="shared" si="154"/>
        <v>3241469.5588104739</v>
      </c>
      <c r="X545" s="7">
        <f t="shared" si="148"/>
        <v>0.10195395267739632</v>
      </c>
      <c r="Y545" s="2">
        <f t="shared" si="155"/>
        <v>966.62004885642125</v>
      </c>
      <c r="Z545" s="6">
        <f t="shared" si="156"/>
        <v>3241469.5588104739</v>
      </c>
      <c r="AA545" s="8">
        <f t="shared" si="157"/>
        <v>48331002.442821063</v>
      </c>
      <c r="AB545" s="9">
        <f t="shared" si="149"/>
        <v>190.39947385290364</v>
      </c>
      <c r="AC545" s="10">
        <f t="shared" si="158"/>
        <v>162073477940.52368</v>
      </c>
      <c r="AD545" s="9">
        <f t="shared" si="150"/>
        <v>345.06596584285103</v>
      </c>
      <c r="AE545">
        <f t="shared" si="151"/>
        <v>1</v>
      </c>
      <c r="AF545" s="10">
        <f t="shared" si="159"/>
        <v>3222066.8295214041</v>
      </c>
      <c r="AG545" s="10">
        <f t="shared" si="161"/>
        <v>10804898529.368242</v>
      </c>
      <c r="AH545" s="8">
        <f t="shared" si="160"/>
        <v>126.93298256860243</v>
      </c>
    </row>
    <row r="546" spans="1:34" x14ac:dyDescent="0.45">
      <c r="A546" s="3"/>
      <c r="B546">
        <v>49260</v>
      </c>
      <c r="C546" t="s">
        <v>118</v>
      </c>
      <c r="D546" t="s">
        <v>317</v>
      </c>
      <c r="E546" s="2">
        <v>6962</v>
      </c>
      <c r="F546" s="2">
        <v>9063</v>
      </c>
      <c r="G546" s="2">
        <v>10399</v>
      </c>
      <c r="H546" s="2">
        <v>22561</v>
      </c>
      <c r="I546" s="4">
        <v>0.76817828416824341</v>
      </c>
      <c r="J546" s="4">
        <f>'[1]Sheet1 orig w sums'!$I$1473</f>
        <v>0.75962237056973825</v>
      </c>
      <c r="K546" s="4">
        <f t="shared" si="144"/>
        <v>8.5559135985051604E-3</v>
      </c>
      <c r="L546" s="2">
        <v>6734.89404296875</v>
      </c>
      <c r="M546" s="2">
        <v>9601.65478515625</v>
      </c>
      <c r="N546" s="2">
        <v>11024.19091796875</v>
      </c>
      <c r="O546" s="2">
        <v>25039</v>
      </c>
      <c r="P546" s="4">
        <v>0.7014305591583252</v>
      </c>
      <c r="Q546" s="5">
        <f>'[1]Sheet1 orig w sums'!$N$1473</f>
        <v>0.77681666360810153</v>
      </c>
      <c r="R546" s="4">
        <f t="shared" si="145"/>
        <v>-7.5386104449776337E-2</v>
      </c>
      <c r="S546" s="6">
        <f t="shared" si="152"/>
        <v>46993878</v>
      </c>
      <c r="T546" s="4">
        <f t="shared" si="146"/>
        <v>0.14555698868712252</v>
      </c>
      <c r="U546" s="6">
        <f t="shared" si="147"/>
        <v>361.9156752622419</v>
      </c>
      <c r="V546" s="2">
        <f t="shared" si="153"/>
        <v>1481.0283112255963</v>
      </c>
      <c r="W546" s="6">
        <f t="shared" si="154"/>
        <v>3242950.5871216995</v>
      </c>
      <c r="X546" s="7">
        <f t="shared" si="148"/>
        <v>0.1343434926196363</v>
      </c>
      <c r="Y546" s="2">
        <f t="shared" si="155"/>
        <v>1481.0283112255963</v>
      </c>
      <c r="Z546" s="6">
        <f t="shared" si="156"/>
        <v>3242950.5871216995</v>
      </c>
      <c r="AA546" s="8">
        <f t="shared" si="157"/>
        <v>74051415.561279818</v>
      </c>
      <c r="AB546" s="9">
        <f t="shared" si="149"/>
        <v>295.74430113534817</v>
      </c>
      <c r="AC546" s="10">
        <f t="shared" si="158"/>
        <v>162147529356.08496</v>
      </c>
      <c r="AD546" s="9">
        <f t="shared" si="150"/>
        <v>345.03968656531174</v>
      </c>
      <c r="AE546">
        <f t="shared" si="151"/>
        <v>1</v>
      </c>
      <c r="AF546" s="10">
        <f t="shared" si="159"/>
        <v>4936761.0374186542</v>
      </c>
      <c r="AG546" s="10">
        <f t="shared" si="161"/>
        <v>10809835290.405661</v>
      </c>
      <c r="AH546" s="8">
        <f t="shared" si="160"/>
        <v>197.16286742356542</v>
      </c>
    </row>
    <row r="547" spans="1:34" x14ac:dyDescent="0.45">
      <c r="A547" s="3"/>
      <c r="B547">
        <v>33620</v>
      </c>
      <c r="C547" t="s">
        <v>118</v>
      </c>
      <c r="D547" t="s">
        <v>318</v>
      </c>
      <c r="E547" s="2">
        <v>7414</v>
      </c>
      <c r="F547" s="2">
        <v>10611</v>
      </c>
      <c r="G547" s="2">
        <v>10724</v>
      </c>
      <c r="H547" s="2">
        <v>24663</v>
      </c>
      <c r="I547" s="4">
        <v>0.69870889186859131</v>
      </c>
      <c r="J547" s="4">
        <f>'[1]Sheet1 orig w sums'!$I$1473</f>
        <v>0.75962237056973825</v>
      </c>
      <c r="K547" s="4">
        <f t="shared" si="144"/>
        <v>-6.0913478701146939E-2</v>
      </c>
      <c r="L547" s="2">
        <v>6511.2744140625</v>
      </c>
      <c r="M547" s="2">
        <v>9998.1875</v>
      </c>
      <c r="N547" s="2">
        <v>10261.6884765625</v>
      </c>
      <c r="O547" s="2">
        <v>24945</v>
      </c>
      <c r="P547" s="4">
        <v>0.65124547481536865</v>
      </c>
      <c r="Q547" s="5">
        <f>'[1]Sheet1 orig w sums'!$N$1473</f>
        <v>0.77681666360810153</v>
      </c>
      <c r="R547" s="4">
        <f t="shared" si="145"/>
        <v>-0.12557118879273288</v>
      </c>
      <c r="S547" s="6">
        <f t="shared" si="152"/>
        <v>47018823</v>
      </c>
      <c r="T547" s="4">
        <f t="shared" si="146"/>
        <v>0.14563425234863178</v>
      </c>
      <c r="U547" s="6">
        <f t="shared" si="147"/>
        <v>627.74214507382101</v>
      </c>
      <c r="V547" s="2">
        <f t="shared" si="153"/>
        <v>2473.284769892522</v>
      </c>
      <c r="W547" s="6">
        <f t="shared" si="154"/>
        <v>3245423.8718915922</v>
      </c>
      <c r="X547" s="7">
        <f t="shared" si="148"/>
        <v>0.24102122916140528</v>
      </c>
      <c r="Y547" s="2">
        <f t="shared" si="155"/>
        <v>2473.284769892522</v>
      </c>
      <c r="Z547" s="6">
        <f t="shared" si="156"/>
        <v>3245423.8718915922</v>
      </c>
      <c r="AA547" s="8">
        <f t="shared" si="157"/>
        <v>123664238.4946261</v>
      </c>
      <c r="AB547" s="9">
        <f t="shared" si="149"/>
        <v>495.74759869563479</v>
      </c>
      <c r="AC547" s="10">
        <f t="shared" si="158"/>
        <v>162271193594.57959</v>
      </c>
      <c r="AD547" s="9">
        <f t="shared" si="150"/>
        <v>345.11964196674938</v>
      </c>
      <c r="AE547">
        <f t="shared" si="151"/>
        <v>1</v>
      </c>
      <c r="AF547" s="10">
        <f t="shared" si="159"/>
        <v>8244282.5663084062</v>
      </c>
      <c r="AG547" s="10">
        <f t="shared" si="161"/>
        <v>10818079572.97197</v>
      </c>
      <c r="AH547" s="8">
        <f t="shared" si="160"/>
        <v>330.49839913042319</v>
      </c>
    </row>
    <row r="548" spans="1:34" x14ac:dyDescent="0.45">
      <c r="A548" s="3"/>
      <c r="B548">
        <v>44900</v>
      </c>
      <c r="C548" t="s">
        <v>118</v>
      </c>
      <c r="D548" t="s">
        <v>319</v>
      </c>
      <c r="E548" s="2">
        <v>7553</v>
      </c>
      <c r="F548" s="2">
        <v>10927</v>
      </c>
      <c r="G548" s="2">
        <v>10722</v>
      </c>
      <c r="H548" s="2">
        <v>25470</v>
      </c>
      <c r="I548" s="4">
        <v>0.69122356176376343</v>
      </c>
      <c r="J548" s="4">
        <f>'[1]Sheet1 orig w sums'!$I$1473</f>
        <v>0.75962237056973825</v>
      </c>
      <c r="K548" s="4">
        <f t="shared" si="144"/>
        <v>-6.839880880597482E-2</v>
      </c>
      <c r="L548" s="2">
        <v>5836.455078125</v>
      </c>
      <c r="M548" s="2">
        <v>9544.97265625</v>
      </c>
      <c r="N548" s="2">
        <v>8956.201171875</v>
      </c>
      <c r="O548" s="2">
        <v>24817</v>
      </c>
      <c r="P548" s="4">
        <v>0.61146903038024902</v>
      </c>
      <c r="Q548" s="5">
        <f>'[1]Sheet1 orig w sums'!$N$1473</f>
        <v>0.77681666360810153</v>
      </c>
      <c r="R548" s="4">
        <f t="shared" si="145"/>
        <v>-0.16534763322785251</v>
      </c>
      <c r="S548" s="6">
        <f t="shared" si="152"/>
        <v>47043640</v>
      </c>
      <c r="T548" s="4">
        <f t="shared" si="146"/>
        <v>0.14571111954797739</v>
      </c>
      <c r="U548" s="6">
        <f t="shared" si="147"/>
        <v>789.11931896775309</v>
      </c>
      <c r="V548" s="2">
        <f t="shared" si="153"/>
        <v>3027.3133583162421</v>
      </c>
      <c r="W548" s="6">
        <f t="shared" si="154"/>
        <v>3248451.1852499084</v>
      </c>
      <c r="X548" s="7">
        <f t="shared" si="148"/>
        <v>0.33801310401812551</v>
      </c>
      <c r="Y548" s="2">
        <f t="shared" si="155"/>
        <v>3027.3133583162421</v>
      </c>
      <c r="Z548" s="6">
        <f t="shared" si="156"/>
        <v>3248451.1852499084</v>
      </c>
      <c r="AA548" s="8">
        <f t="shared" si="157"/>
        <v>151365667.9158121</v>
      </c>
      <c r="AB548" s="9">
        <f t="shared" si="149"/>
        <v>609.92733979051491</v>
      </c>
      <c r="AC548" s="10">
        <f t="shared" si="158"/>
        <v>162422559262.49539</v>
      </c>
      <c r="AD548" s="9">
        <f t="shared" si="150"/>
        <v>345.25933635767854</v>
      </c>
      <c r="AE548">
        <f t="shared" si="151"/>
        <v>1</v>
      </c>
      <c r="AF548" s="10">
        <f t="shared" si="159"/>
        <v>10091044.527720805</v>
      </c>
      <c r="AG548" s="10">
        <f t="shared" si="161"/>
        <v>10828170617.499691</v>
      </c>
      <c r="AH548" s="8">
        <f t="shared" si="160"/>
        <v>406.61822652700994</v>
      </c>
    </row>
    <row r="549" spans="1:34" x14ac:dyDescent="0.45">
      <c r="A549" s="3"/>
      <c r="B549">
        <v>40530</v>
      </c>
      <c r="C549" t="s">
        <v>118</v>
      </c>
      <c r="D549" t="s">
        <v>320</v>
      </c>
      <c r="E549" s="2">
        <v>5858</v>
      </c>
      <c r="F549" s="2">
        <v>8272</v>
      </c>
      <c r="G549" s="2">
        <v>8578</v>
      </c>
      <c r="H549" s="2">
        <v>22497</v>
      </c>
      <c r="I549" s="4">
        <v>0.70817214250564575</v>
      </c>
      <c r="J549" s="4">
        <f>'[1]Sheet1 orig w sums'!$I$1473</f>
        <v>0.75962237056973825</v>
      </c>
      <c r="K549" s="4">
        <f t="shared" si="144"/>
        <v>-5.1450228064092496E-2</v>
      </c>
      <c r="L549" s="2">
        <v>5571.80908203125</v>
      </c>
      <c r="M549" s="2">
        <v>7736.6005859375</v>
      </c>
      <c r="N549" s="2">
        <v>10182.9228515625</v>
      </c>
      <c r="O549" s="2">
        <v>24763</v>
      </c>
      <c r="P549" s="4">
        <v>0.72018826007843018</v>
      </c>
      <c r="Q549" s="5">
        <f>'[1]Sheet1 orig w sums'!$N$1473</f>
        <v>0.77681666360810153</v>
      </c>
      <c r="R549" s="4">
        <f t="shared" si="145"/>
        <v>-5.6628403529671356E-2</v>
      </c>
      <c r="S549" s="6">
        <f t="shared" si="152"/>
        <v>47068403</v>
      </c>
      <c r="T549" s="4">
        <f t="shared" si="146"/>
        <v>0.14578781948984768</v>
      </c>
      <c r="U549" s="6">
        <f t="shared" si="147"/>
        <v>219.05566996418031</v>
      </c>
      <c r="V549" s="2">
        <f t="shared" si="153"/>
        <v>1000.8540110590935</v>
      </c>
      <c r="W549" s="6">
        <f t="shared" si="154"/>
        <v>3249452.0392609676</v>
      </c>
      <c r="X549" s="7">
        <f t="shared" si="148"/>
        <v>9.8287498162231424E-2</v>
      </c>
      <c r="Y549" s="2">
        <f t="shared" si="155"/>
        <v>1000.8540110590935</v>
      </c>
      <c r="Z549" s="6">
        <f t="shared" si="156"/>
        <v>3249452.0392609676</v>
      </c>
      <c r="AA549" s="8">
        <f t="shared" si="157"/>
        <v>50042700.552954674</v>
      </c>
      <c r="AB549" s="9">
        <f t="shared" si="149"/>
        <v>202.08658301883727</v>
      </c>
      <c r="AC549" s="10">
        <f t="shared" si="158"/>
        <v>162472601963.04834</v>
      </c>
      <c r="AD549" s="9">
        <f t="shared" si="150"/>
        <v>345.18401221951029</v>
      </c>
      <c r="AE549">
        <f t="shared" si="151"/>
        <v>1</v>
      </c>
      <c r="AF549" s="10">
        <f t="shared" si="159"/>
        <v>3336180.0368636446</v>
      </c>
      <c r="AG549" s="10">
        <f t="shared" si="161"/>
        <v>10831506797.536554</v>
      </c>
      <c r="AH549" s="8">
        <f t="shared" si="160"/>
        <v>134.72438867922483</v>
      </c>
    </row>
    <row r="550" spans="1:34" x14ac:dyDescent="0.45">
      <c r="A550" s="3"/>
      <c r="B550">
        <v>19700</v>
      </c>
      <c r="C550" t="s">
        <v>118</v>
      </c>
      <c r="D550" t="s">
        <v>321</v>
      </c>
      <c r="E550" s="2">
        <v>4897</v>
      </c>
      <c r="F550" s="2">
        <v>8631</v>
      </c>
      <c r="G550" s="2">
        <v>7161</v>
      </c>
      <c r="H550" s="2">
        <v>25016</v>
      </c>
      <c r="I550" s="4">
        <v>0.56737339496612549</v>
      </c>
      <c r="J550" s="4">
        <f>'[1]Sheet1 orig w sums'!$I$1473</f>
        <v>0.75962237056973825</v>
      </c>
      <c r="K550" s="4">
        <f t="shared" si="144"/>
        <v>-0.19224897560361276</v>
      </c>
      <c r="L550" s="2">
        <v>4746.81005859375</v>
      </c>
      <c r="M550" s="2">
        <v>7766.50927734375</v>
      </c>
      <c r="N550" s="2">
        <v>7642.2939453125</v>
      </c>
      <c r="O550" s="2">
        <v>24264</v>
      </c>
      <c r="P550" s="4">
        <v>0.61118966341018677</v>
      </c>
      <c r="Q550" s="5">
        <f>'[1]Sheet1 orig w sums'!$N$1473</f>
        <v>0.77681666360810153</v>
      </c>
      <c r="R550" s="4">
        <f t="shared" si="145"/>
        <v>-0.16562700019791476</v>
      </c>
      <c r="S550" s="6">
        <f t="shared" si="152"/>
        <v>47092667</v>
      </c>
      <c r="T550" s="4">
        <f t="shared" si="146"/>
        <v>0.14586297384875169</v>
      </c>
      <c r="U550" s="6">
        <f t="shared" si="147"/>
        <v>643.17181680786007</v>
      </c>
      <c r="V550" s="2">
        <f t="shared" si="153"/>
        <v>2588.7427665699124</v>
      </c>
      <c r="W550" s="6">
        <f t="shared" si="154"/>
        <v>3252040.7820275375</v>
      </c>
      <c r="X550" s="7">
        <f t="shared" si="148"/>
        <v>0.33873896831170064</v>
      </c>
      <c r="Y550" s="2">
        <f t="shared" si="155"/>
        <v>2588.7427665699124</v>
      </c>
      <c r="Z550" s="6">
        <f t="shared" si="156"/>
        <v>3252040.7820275375</v>
      </c>
      <c r="AA550" s="8">
        <f t="shared" si="157"/>
        <v>129437138.32849562</v>
      </c>
      <c r="AB550" s="9">
        <f t="shared" si="149"/>
        <v>533.45342205941154</v>
      </c>
      <c r="AC550" s="10">
        <f t="shared" si="158"/>
        <v>162602039101.37683</v>
      </c>
      <c r="AD550" s="9">
        <f t="shared" si="150"/>
        <v>345.28101604731125</v>
      </c>
      <c r="AE550">
        <f t="shared" si="151"/>
        <v>1</v>
      </c>
      <c r="AF550" s="10">
        <f t="shared" si="159"/>
        <v>8629142.5552330408</v>
      </c>
      <c r="AG550" s="10">
        <f t="shared" si="161"/>
        <v>10840135940.091787</v>
      </c>
      <c r="AH550" s="8">
        <f t="shared" si="160"/>
        <v>355.63561470627434</v>
      </c>
    </row>
    <row r="551" spans="1:34" x14ac:dyDescent="0.45">
      <c r="A551" s="3"/>
      <c r="B551">
        <v>21980</v>
      </c>
      <c r="C551" t="s">
        <v>118</v>
      </c>
      <c r="D551" t="s">
        <v>322</v>
      </c>
      <c r="E551" s="2">
        <v>7153</v>
      </c>
      <c r="F551" s="2">
        <v>9397</v>
      </c>
      <c r="G551" s="2">
        <v>10288</v>
      </c>
      <c r="H551" s="2">
        <v>23982</v>
      </c>
      <c r="I551" s="4">
        <v>0.76120036840438843</v>
      </c>
      <c r="J551" s="4">
        <f>'[1]Sheet1 orig w sums'!$I$1473</f>
        <v>0.75962237056973825</v>
      </c>
      <c r="K551" s="4">
        <f t="shared" si="144"/>
        <v>1.57799783465018E-3</v>
      </c>
      <c r="L551" s="2">
        <v>5959.35205078125</v>
      </c>
      <c r="M551" s="2">
        <v>8328.89453125</v>
      </c>
      <c r="N551" s="2">
        <v>8557.978515625</v>
      </c>
      <c r="O551" s="2">
        <v>24010</v>
      </c>
      <c r="P551" s="4">
        <v>0.71550333499908447</v>
      </c>
      <c r="Q551" s="5">
        <f>'[1]Sheet1 orig w sums'!$N$1473</f>
        <v>0.77681666360810153</v>
      </c>
      <c r="R551" s="4">
        <f t="shared" si="145"/>
        <v>-6.1313328609017059E-2</v>
      </c>
      <c r="S551" s="6">
        <f t="shared" si="152"/>
        <v>47116677</v>
      </c>
      <c r="T551" s="4">
        <f t="shared" si="146"/>
        <v>0.14593734147804965</v>
      </c>
      <c r="U551" s="6">
        <f t="shared" si="147"/>
        <v>255.33612367218817</v>
      </c>
      <c r="V551" s="2">
        <f t="shared" si="153"/>
        <v>916.69406423265718</v>
      </c>
      <c r="W551" s="6">
        <f t="shared" si="154"/>
        <v>3252957.47609177</v>
      </c>
      <c r="X551" s="7">
        <f t="shared" si="148"/>
        <v>0.10711572394800642</v>
      </c>
      <c r="Y551" s="2">
        <f t="shared" si="155"/>
        <v>916.69406423265718</v>
      </c>
      <c r="Z551" s="6">
        <f t="shared" si="156"/>
        <v>3252957.47609177</v>
      </c>
      <c r="AA551" s="8">
        <f t="shared" si="157"/>
        <v>45834703.211632863</v>
      </c>
      <c r="AB551" s="9">
        <f t="shared" si="149"/>
        <v>190.89838905303151</v>
      </c>
      <c r="AC551" s="10">
        <f t="shared" si="158"/>
        <v>162647873804.58847</v>
      </c>
      <c r="AD551" s="9">
        <f t="shared" si="150"/>
        <v>345.20234481856278</v>
      </c>
      <c r="AE551">
        <f t="shared" si="151"/>
        <v>1</v>
      </c>
      <c r="AF551" s="10">
        <f t="shared" si="159"/>
        <v>3055646.8807755238</v>
      </c>
      <c r="AG551" s="10">
        <f t="shared" si="161"/>
        <v>10843191586.972563</v>
      </c>
      <c r="AH551" s="8">
        <f t="shared" si="160"/>
        <v>127.26559270202098</v>
      </c>
    </row>
    <row r="552" spans="1:34" x14ac:dyDescent="0.45">
      <c r="A552" s="3"/>
      <c r="B552">
        <v>31620</v>
      </c>
      <c r="C552" t="s">
        <v>118</v>
      </c>
      <c r="D552" t="s">
        <v>323</v>
      </c>
      <c r="E552" s="2">
        <v>6905</v>
      </c>
      <c r="F552" s="2">
        <v>9511</v>
      </c>
      <c r="G552" s="2">
        <v>10581</v>
      </c>
      <c r="H552" s="2">
        <v>25603</v>
      </c>
      <c r="I552" s="4">
        <v>0.72600150108337402</v>
      </c>
      <c r="J552" s="4">
        <f>'[1]Sheet1 orig w sums'!$I$1473</f>
        <v>0.75962237056973825</v>
      </c>
      <c r="K552" s="4">
        <f t="shared" si="144"/>
        <v>-3.3620869486364224E-2</v>
      </c>
      <c r="L552" s="2">
        <v>5560.37109375</v>
      </c>
      <c r="M552" s="2">
        <v>7791.375</v>
      </c>
      <c r="N552" s="2">
        <v>9468.0126953125</v>
      </c>
      <c r="O552" s="2">
        <v>23892</v>
      </c>
      <c r="P552" s="4">
        <v>0.7136572003364563</v>
      </c>
      <c r="Q552" s="5">
        <f>'[1]Sheet1 orig w sums'!$N$1473</f>
        <v>0.77681666360810153</v>
      </c>
      <c r="R552" s="4">
        <f t="shared" si="145"/>
        <v>-6.3159463271645233E-2</v>
      </c>
      <c r="S552" s="6">
        <f t="shared" si="152"/>
        <v>47140569</v>
      </c>
      <c r="T552" s="4">
        <f t="shared" si="146"/>
        <v>0.14601134361879048</v>
      </c>
      <c r="U552" s="6">
        <f t="shared" si="147"/>
        <v>246.04953157405743</v>
      </c>
      <c r="V552" s="2">
        <f t="shared" si="153"/>
        <v>1047.4121463032384</v>
      </c>
      <c r="W552" s="6">
        <f t="shared" si="154"/>
        <v>3254004.8882380733</v>
      </c>
      <c r="X552" s="7">
        <f t="shared" si="148"/>
        <v>0.110626398591734</v>
      </c>
      <c r="Y552" s="2">
        <f t="shared" si="155"/>
        <v>1047.4121463032384</v>
      </c>
      <c r="Z552" s="6">
        <f t="shared" si="156"/>
        <v>3254004.8882380733</v>
      </c>
      <c r="AA552" s="8">
        <f t="shared" si="157"/>
        <v>52370607.315161921</v>
      </c>
      <c r="AB552" s="9">
        <f t="shared" si="149"/>
        <v>219.19725144467569</v>
      </c>
      <c r="AC552" s="10">
        <f t="shared" si="158"/>
        <v>162700244411.90363</v>
      </c>
      <c r="AD552" s="9">
        <f t="shared" si="150"/>
        <v>345.1384823375883</v>
      </c>
      <c r="AE552">
        <f t="shared" si="151"/>
        <v>1</v>
      </c>
      <c r="AF552" s="10">
        <f t="shared" si="159"/>
        <v>3491373.8210107945</v>
      </c>
      <c r="AG552" s="10">
        <f t="shared" si="161"/>
        <v>10846682960.793573</v>
      </c>
      <c r="AH552" s="8">
        <f t="shared" si="160"/>
        <v>146.13150096311713</v>
      </c>
    </row>
    <row r="553" spans="1:34" x14ac:dyDescent="0.45">
      <c r="A553" s="3"/>
      <c r="B553">
        <v>17260</v>
      </c>
      <c r="C553" t="s">
        <v>118</v>
      </c>
      <c r="D553" t="s">
        <v>324</v>
      </c>
      <c r="E553" s="2">
        <v>7002</v>
      </c>
      <c r="F553" s="2">
        <v>11312</v>
      </c>
      <c r="G553" s="2">
        <v>10117</v>
      </c>
      <c r="H553" s="2">
        <v>30622</v>
      </c>
      <c r="I553" s="4">
        <v>0.61898869276046753</v>
      </c>
      <c r="J553" s="4">
        <f>'[1]Sheet1 orig w sums'!$I$1473</f>
        <v>0.75962237056973825</v>
      </c>
      <c r="K553" s="4">
        <f t="shared" si="144"/>
        <v>-0.14063367780927072</v>
      </c>
      <c r="L553" s="2">
        <v>5261.09423828125</v>
      </c>
      <c r="M553" s="2">
        <v>8262.3662109375</v>
      </c>
      <c r="N553" s="2">
        <v>8369.314453125</v>
      </c>
      <c r="O553" s="2">
        <v>23802</v>
      </c>
      <c r="P553" s="4">
        <v>0.63675391674041748</v>
      </c>
      <c r="Q553" s="5">
        <f>'[1]Sheet1 orig w sums'!$N$1473</f>
        <v>0.77681666360810153</v>
      </c>
      <c r="R553" s="4">
        <f t="shared" si="145"/>
        <v>-0.14006274686768405</v>
      </c>
      <c r="S553" s="6">
        <f t="shared" si="152"/>
        <v>47164371</v>
      </c>
      <c r="T553" s="4">
        <f t="shared" si="146"/>
        <v>0.14608506699707247</v>
      </c>
      <c r="U553" s="6">
        <f t="shared" si="147"/>
        <v>578.62485356532238</v>
      </c>
      <c r="V553" s="2">
        <f t="shared" si="153"/>
        <v>2301.1816223727496</v>
      </c>
      <c r="W553" s="6">
        <f t="shared" si="154"/>
        <v>3256306.0698604463</v>
      </c>
      <c r="X553" s="7">
        <f t="shared" si="148"/>
        <v>0.27495461369760299</v>
      </c>
      <c r="Y553" s="2">
        <f t="shared" si="155"/>
        <v>2301.1816223727496</v>
      </c>
      <c r="Z553" s="6">
        <f t="shared" si="156"/>
        <v>3256306.0698604463</v>
      </c>
      <c r="AA553" s="8">
        <f t="shared" si="157"/>
        <v>115059081.11863749</v>
      </c>
      <c r="AB553" s="9">
        <f t="shared" si="149"/>
        <v>483.40089538121794</v>
      </c>
      <c r="AC553" s="10">
        <f t="shared" si="158"/>
        <v>162815303493.02228</v>
      </c>
      <c r="AD553" s="9">
        <f t="shared" si="150"/>
        <v>345.20825793059402</v>
      </c>
      <c r="AE553">
        <f t="shared" si="151"/>
        <v>1</v>
      </c>
      <c r="AF553" s="10">
        <f t="shared" si="159"/>
        <v>7670605.4079091651</v>
      </c>
      <c r="AG553" s="10">
        <f t="shared" si="161"/>
        <v>10854353566.201483</v>
      </c>
      <c r="AH553" s="8">
        <f t="shared" si="160"/>
        <v>322.26726358747857</v>
      </c>
    </row>
    <row r="554" spans="1:34" x14ac:dyDescent="0.45">
      <c r="A554" s="3"/>
      <c r="B554">
        <v>42500</v>
      </c>
      <c r="C554" t="s">
        <v>118</v>
      </c>
      <c r="D554" t="s">
        <v>325</v>
      </c>
      <c r="E554" s="2">
        <v>7598</v>
      </c>
      <c r="F554" s="2">
        <v>9989</v>
      </c>
      <c r="G554" s="2">
        <v>10590</v>
      </c>
      <c r="H554" s="2">
        <v>22960</v>
      </c>
      <c r="I554" s="4">
        <v>0.76063668727874756</v>
      </c>
      <c r="J554" s="4">
        <f>'[1]Sheet1 orig w sums'!$I$1473</f>
        <v>0.75962237056973825</v>
      </c>
      <c r="K554" s="4">
        <f t="shared" si="144"/>
        <v>1.0143167090093108E-3</v>
      </c>
      <c r="L554" s="2">
        <v>6580.81396484375</v>
      </c>
      <c r="M554" s="2">
        <v>9178.6513671875</v>
      </c>
      <c r="N554" s="2">
        <v>9962.9140625</v>
      </c>
      <c r="O554" s="2">
        <v>23743</v>
      </c>
      <c r="P554" s="4">
        <v>0.71696960926055908</v>
      </c>
      <c r="Q554" s="5">
        <f>'[1]Sheet1 orig w sums'!$N$1473</f>
        <v>0.77681666360810153</v>
      </c>
      <c r="R554" s="4">
        <f t="shared" si="145"/>
        <v>-5.984705434754245E-2</v>
      </c>
      <c r="S554" s="6">
        <f t="shared" si="152"/>
        <v>47188114</v>
      </c>
      <c r="T554" s="4">
        <f t="shared" si="146"/>
        <v>0.14615860763107585</v>
      </c>
      <c r="U554" s="6">
        <f t="shared" si="147"/>
        <v>274.65762360460758</v>
      </c>
      <c r="V554" s="2">
        <f t="shared" si="153"/>
        <v>1039.533375051177</v>
      </c>
      <c r="W554" s="6">
        <f t="shared" si="154"/>
        <v>3257345.6032354976</v>
      </c>
      <c r="X554" s="7">
        <f t="shared" si="148"/>
        <v>0.10434029326459193</v>
      </c>
      <c r="Y554" s="2">
        <f t="shared" si="155"/>
        <v>1039.533375051177</v>
      </c>
      <c r="Z554" s="6">
        <f t="shared" si="156"/>
        <v>3257345.6032354976</v>
      </c>
      <c r="AA554" s="8">
        <f t="shared" si="157"/>
        <v>51976668.75255885</v>
      </c>
      <c r="AB554" s="9">
        <f t="shared" si="149"/>
        <v>218.91365350865033</v>
      </c>
      <c r="AC554" s="10">
        <f t="shared" si="158"/>
        <v>162867280161.77484</v>
      </c>
      <c r="AD554" s="9">
        <f t="shared" si="150"/>
        <v>345.14471199627695</v>
      </c>
      <c r="AE554">
        <f t="shared" si="151"/>
        <v>1</v>
      </c>
      <c r="AF554" s="10">
        <f t="shared" si="159"/>
        <v>3465111.2501705899</v>
      </c>
      <c r="AG554" s="10">
        <f t="shared" si="161"/>
        <v>10857818677.451653</v>
      </c>
      <c r="AH554" s="8">
        <f t="shared" si="160"/>
        <v>145.94243567243356</v>
      </c>
    </row>
    <row r="555" spans="1:34" x14ac:dyDescent="0.45">
      <c r="A555" s="3"/>
      <c r="B555">
        <v>37420</v>
      </c>
      <c r="C555" t="s">
        <v>118</v>
      </c>
      <c r="D555" t="s">
        <v>326</v>
      </c>
      <c r="E555" s="2">
        <v>6127</v>
      </c>
      <c r="F555" s="2">
        <v>9399</v>
      </c>
      <c r="G555" s="2">
        <v>9210</v>
      </c>
      <c r="H555" s="2">
        <v>23631</v>
      </c>
      <c r="I555" s="4">
        <v>0.65187788009643555</v>
      </c>
      <c r="J555" s="4">
        <f>'[1]Sheet1 orig w sums'!$I$1473</f>
        <v>0.75962237056973825</v>
      </c>
      <c r="K555" s="4">
        <f t="shared" si="144"/>
        <v>-0.1077444904733027</v>
      </c>
      <c r="L555" s="2">
        <v>6003.7668304443359</v>
      </c>
      <c r="M555" s="2">
        <v>9173.65625</v>
      </c>
      <c r="N555" s="2">
        <v>9622.9734191894531</v>
      </c>
      <c r="O555" s="2">
        <v>23570</v>
      </c>
      <c r="P555" s="4">
        <v>0.65445733070373535</v>
      </c>
      <c r="Q555" s="5">
        <f>'[1]Sheet1 orig w sums'!$N$1473</f>
        <v>0.77681666360810153</v>
      </c>
      <c r="R555" s="4">
        <f t="shared" si="145"/>
        <v>-0.12235933290436618</v>
      </c>
      <c r="S555" s="6">
        <f t="shared" si="152"/>
        <v>47211684</v>
      </c>
      <c r="T555" s="4">
        <f t="shared" si="146"/>
        <v>0.14623161242168614</v>
      </c>
      <c r="U555" s="6">
        <f t="shared" si="147"/>
        <v>561.24122952198468</v>
      </c>
      <c r="V555" s="2">
        <f t="shared" si="153"/>
        <v>2248.9253771717322</v>
      </c>
      <c r="W555" s="6">
        <f t="shared" si="154"/>
        <v>3259594.5286126696</v>
      </c>
      <c r="X555" s="7">
        <f t="shared" si="148"/>
        <v>0.23370379187446202</v>
      </c>
      <c r="Y555" s="2">
        <f t="shared" si="155"/>
        <v>2248.9253771717322</v>
      </c>
      <c r="Z555" s="6">
        <f t="shared" si="156"/>
        <v>3259594.5286126696</v>
      </c>
      <c r="AA555" s="8">
        <f t="shared" si="157"/>
        <v>112446268.85858661</v>
      </c>
      <c r="AB555" s="9">
        <f t="shared" si="149"/>
        <v>477.07369053282395</v>
      </c>
      <c r="AC555" s="10">
        <f t="shared" si="158"/>
        <v>162979726430.63342</v>
      </c>
      <c r="AD555" s="9">
        <f t="shared" si="150"/>
        <v>345.21057632816792</v>
      </c>
      <c r="AE555">
        <f t="shared" si="151"/>
        <v>1</v>
      </c>
      <c r="AF555" s="10">
        <f t="shared" si="159"/>
        <v>7496417.9239057731</v>
      </c>
      <c r="AG555" s="10">
        <f t="shared" si="161"/>
        <v>10865315095.375559</v>
      </c>
      <c r="AH555" s="8">
        <f t="shared" si="160"/>
        <v>318.04912702188261</v>
      </c>
    </row>
    <row r="556" spans="1:34" x14ac:dyDescent="0.45">
      <c r="A556" s="3"/>
      <c r="B556">
        <v>18380</v>
      </c>
      <c r="C556" t="s">
        <v>118</v>
      </c>
      <c r="D556" t="s">
        <v>327</v>
      </c>
      <c r="E556" s="2">
        <v>6192</v>
      </c>
      <c r="F556" s="2">
        <v>8877</v>
      </c>
      <c r="G556" s="2">
        <v>8869</v>
      </c>
      <c r="H556" s="2">
        <v>21996</v>
      </c>
      <c r="I556" s="4">
        <v>0.69753295183181763</v>
      </c>
      <c r="J556" s="4">
        <f>'[1]Sheet1 orig w sums'!$I$1473</f>
        <v>0.75962237056973825</v>
      </c>
      <c r="K556" s="4">
        <f t="shared" si="144"/>
        <v>-6.2089418737920621E-2</v>
      </c>
      <c r="L556" s="2">
        <v>5403.8701171875</v>
      </c>
      <c r="M556" s="2">
        <v>7948.986328125</v>
      </c>
      <c r="N556" s="2">
        <v>8798.6953125</v>
      </c>
      <c r="O556" s="2">
        <v>22846</v>
      </c>
      <c r="P556" s="4">
        <v>0.67981874942779541</v>
      </c>
      <c r="Q556" s="5">
        <f>'[1]Sheet1 orig w sums'!$N$1473</f>
        <v>0.77681666360810153</v>
      </c>
      <c r="R556" s="4">
        <f t="shared" si="145"/>
        <v>-9.6997914180306122E-2</v>
      </c>
      <c r="S556" s="6">
        <f t="shared" si="152"/>
        <v>47234530</v>
      </c>
      <c r="T556" s="4">
        <f t="shared" si="146"/>
        <v>0.14630237472318308</v>
      </c>
      <c r="U556" s="6">
        <f t="shared" si="147"/>
        <v>385.51754683794769</v>
      </c>
      <c r="V556" s="2">
        <f t="shared" si="153"/>
        <v>1569.2695043968679</v>
      </c>
      <c r="W556" s="6">
        <f t="shared" si="154"/>
        <v>3261163.7981170663</v>
      </c>
      <c r="X556" s="7">
        <f t="shared" si="148"/>
        <v>0.17835252257996267</v>
      </c>
      <c r="Y556" s="2">
        <f t="shared" si="155"/>
        <v>1569.2695043968679</v>
      </c>
      <c r="Z556" s="6">
        <f t="shared" si="156"/>
        <v>3261163.7981170663</v>
      </c>
      <c r="AA556" s="8">
        <f t="shared" si="157"/>
        <v>78463475.219843388</v>
      </c>
      <c r="AB556" s="9">
        <f t="shared" si="149"/>
        <v>343.44513358943965</v>
      </c>
      <c r="AC556" s="10">
        <f t="shared" si="158"/>
        <v>163058189905.85327</v>
      </c>
      <c r="AD556" s="9">
        <f t="shared" si="150"/>
        <v>345.20972243367993</v>
      </c>
      <c r="AE556">
        <f t="shared" si="151"/>
        <v>1</v>
      </c>
      <c r="AF556" s="10">
        <f t="shared" si="159"/>
        <v>5230898.3479895592</v>
      </c>
      <c r="AG556" s="10">
        <f t="shared" si="161"/>
        <v>10870545993.723549</v>
      </c>
      <c r="AH556" s="8">
        <f t="shared" si="160"/>
        <v>228.96342239295979</v>
      </c>
    </row>
    <row r="557" spans="1:34" x14ac:dyDescent="0.45">
      <c r="A557" s="3"/>
      <c r="B557">
        <v>21120</v>
      </c>
      <c r="C557" t="s">
        <v>118</v>
      </c>
      <c r="D557" t="s">
        <v>328</v>
      </c>
      <c r="E557" s="2">
        <v>5314</v>
      </c>
      <c r="F557" s="2">
        <v>8220</v>
      </c>
      <c r="G557" s="2">
        <v>7885</v>
      </c>
      <c r="H557" s="2">
        <v>19799</v>
      </c>
      <c r="I557" s="4">
        <v>0.64647203683853149</v>
      </c>
      <c r="J557" s="4">
        <f>'[1]Sheet1 orig w sums'!$I$1473</f>
        <v>0.75962237056973825</v>
      </c>
      <c r="K557" s="4">
        <f t="shared" si="144"/>
        <v>-0.11315033373120675</v>
      </c>
      <c r="L557" s="2">
        <v>5811.1376953125</v>
      </c>
      <c r="M557" s="2">
        <v>9112.1357421875</v>
      </c>
      <c r="N557" s="2">
        <v>9118.490234375</v>
      </c>
      <c r="O557" s="2">
        <v>22621</v>
      </c>
      <c r="P557" s="4">
        <v>0.63773608207702637</v>
      </c>
      <c r="Q557" s="5">
        <f>'[1]Sheet1 orig w sums'!$N$1473</f>
        <v>0.77681666360810153</v>
      </c>
      <c r="R557" s="4">
        <f t="shared" si="145"/>
        <v>-0.13908058153107516</v>
      </c>
      <c r="S557" s="6">
        <f t="shared" si="152"/>
        <v>47257151</v>
      </c>
      <c r="T557" s="4">
        <f t="shared" si="146"/>
        <v>0.1463724401185329</v>
      </c>
      <c r="U557" s="6">
        <f t="shared" si="147"/>
        <v>633.66056900676631</v>
      </c>
      <c r="V557" s="2">
        <f t="shared" si="153"/>
        <v>2485.7558077902268</v>
      </c>
      <c r="W557" s="6">
        <f t="shared" si="154"/>
        <v>3263649.5539248567</v>
      </c>
      <c r="X557" s="7">
        <f t="shared" si="148"/>
        <v>0.27260607226615136</v>
      </c>
      <c r="Y557" s="2">
        <f t="shared" si="155"/>
        <v>2485.7558077902268</v>
      </c>
      <c r="Z557" s="6">
        <f t="shared" si="156"/>
        <v>3263649.5539248567</v>
      </c>
      <c r="AA557" s="8">
        <f t="shared" si="157"/>
        <v>124287790.38951133</v>
      </c>
      <c r="AB557" s="9">
        <f t="shared" si="149"/>
        <v>549.43543782110135</v>
      </c>
      <c r="AC557" s="10">
        <f t="shared" si="158"/>
        <v>163182477696.2428</v>
      </c>
      <c r="AD557" s="9">
        <f t="shared" si="150"/>
        <v>345.30748096990192</v>
      </c>
      <c r="AE557">
        <f t="shared" si="151"/>
        <v>1</v>
      </c>
      <c r="AF557" s="10">
        <f t="shared" si="159"/>
        <v>8285852.692634088</v>
      </c>
      <c r="AG557" s="10">
        <f t="shared" si="161"/>
        <v>10878831846.416183</v>
      </c>
      <c r="AH557" s="8">
        <f t="shared" si="160"/>
        <v>366.29029188073417</v>
      </c>
    </row>
    <row r="558" spans="1:34" x14ac:dyDescent="0.45">
      <c r="A558" s="3"/>
      <c r="B558">
        <v>15060</v>
      </c>
      <c r="C558" t="s">
        <v>118</v>
      </c>
      <c r="D558" t="s">
        <v>329</v>
      </c>
      <c r="E558" s="2">
        <v>5639</v>
      </c>
      <c r="F558" s="2">
        <v>7454</v>
      </c>
      <c r="G558" s="2">
        <v>7981</v>
      </c>
      <c r="H558" s="2">
        <v>21137</v>
      </c>
      <c r="I558" s="4">
        <v>0.75650656223297119</v>
      </c>
      <c r="J558" s="4">
        <f>'[1]Sheet1 orig w sums'!$I$1473</f>
        <v>0.75962237056973825</v>
      </c>
      <c r="K558" s="4">
        <f t="shared" si="144"/>
        <v>-3.1158083367670564E-3</v>
      </c>
      <c r="L558" s="2">
        <v>4433.30615234375</v>
      </c>
      <c r="M558" s="2">
        <v>6574.5498046875</v>
      </c>
      <c r="N558" s="2">
        <v>7443.27880859375</v>
      </c>
      <c r="O558" s="2">
        <v>22507</v>
      </c>
      <c r="P558" s="4">
        <v>0.6743132472038269</v>
      </c>
      <c r="Q558" s="5">
        <f>'[1]Sheet1 orig w sums'!$N$1473</f>
        <v>0.77681666360810153</v>
      </c>
      <c r="R558" s="4">
        <f t="shared" si="145"/>
        <v>-0.10250341640427463</v>
      </c>
      <c r="S558" s="6">
        <f t="shared" si="152"/>
        <v>47279658</v>
      </c>
      <c r="T558" s="4">
        <f t="shared" si="146"/>
        <v>0.14644215241476818</v>
      </c>
      <c r="U558" s="6">
        <f t="shared" si="147"/>
        <v>336.95690815026262</v>
      </c>
      <c r="V558" s="2">
        <f t="shared" si="153"/>
        <v>1414.33059643207</v>
      </c>
      <c r="W558" s="6">
        <f t="shared" si="154"/>
        <v>3265063.8845212888</v>
      </c>
      <c r="X558" s="7">
        <f t="shared" si="148"/>
        <v>0.19001445905789976</v>
      </c>
      <c r="Y558" s="2">
        <f t="shared" si="155"/>
        <v>1414.33059643207</v>
      </c>
      <c r="Z558" s="6">
        <f t="shared" si="156"/>
        <v>3265063.8845212888</v>
      </c>
      <c r="AA558" s="8">
        <f t="shared" si="157"/>
        <v>70716529.821603507</v>
      </c>
      <c r="AB558" s="9">
        <f t="shared" si="149"/>
        <v>314.19793762653177</v>
      </c>
      <c r="AC558" s="10">
        <f t="shared" si="158"/>
        <v>163253194226.06439</v>
      </c>
      <c r="AD558" s="9">
        <f t="shared" si="150"/>
        <v>345.29267158841208</v>
      </c>
      <c r="AE558">
        <f t="shared" si="151"/>
        <v>1</v>
      </c>
      <c r="AF558" s="10">
        <f t="shared" si="159"/>
        <v>4714435.3214402329</v>
      </c>
      <c r="AG558" s="10">
        <f t="shared" si="161"/>
        <v>10883546281.737623</v>
      </c>
      <c r="AH558" s="8">
        <f t="shared" si="160"/>
        <v>209.46529175102114</v>
      </c>
    </row>
    <row r="559" spans="1:34" x14ac:dyDescent="0.45">
      <c r="A559" s="3"/>
      <c r="B559">
        <v>39260</v>
      </c>
      <c r="C559" t="s">
        <v>118</v>
      </c>
      <c r="D559" t="s">
        <v>330</v>
      </c>
      <c r="E559" s="2">
        <v>5967</v>
      </c>
      <c r="F559" s="2">
        <v>7770</v>
      </c>
      <c r="G559" s="2">
        <v>8090</v>
      </c>
      <c r="H559" s="2">
        <v>19182</v>
      </c>
      <c r="I559" s="4">
        <v>0.76795369386672974</v>
      </c>
      <c r="J559" s="4">
        <f>'[1]Sheet1 orig w sums'!$I$1473</f>
        <v>0.75962237056973825</v>
      </c>
      <c r="K559" s="4">
        <f t="shared" si="144"/>
        <v>8.3313232969914885E-3</v>
      </c>
      <c r="L559" s="2">
        <v>5313.376953125</v>
      </c>
      <c r="M559" s="2">
        <v>7508.39501953125</v>
      </c>
      <c r="N559" s="2">
        <v>8801.9482421875</v>
      </c>
      <c r="O559" s="2">
        <v>22337</v>
      </c>
      <c r="P559" s="4">
        <v>0.70765817165374756</v>
      </c>
      <c r="Q559" s="5">
        <f>'[1]Sheet1 orig w sums'!$N$1473</f>
        <v>0.77681666360810153</v>
      </c>
      <c r="R559" s="4">
        <f t="shared" si="145"/>
        <v>-6.9158491954353973E-2</v>
      </c>
      <c r="S559" s="6">
        <f t="shared" si="152"/>
        <v>47301995</v>
      </c>
      <c r="T559" s="4">
        <f t="shared" si="146"/>
        <v>0.14651133815969233</v>
      </c>
      <c r="U559" s="6">
        <f t="shared" si="147"/>
        <v>259.63463827418173</v>
      </c>
      <c r="V559" s="2">
        <f t="shared" si="153"/>
        <v>1075.2533972883075</v>
      </c>
      <c r="W559" s="6">
        <f t="shared" si="154"/>
        <v>3266139.1379185771</v>
      </c>
      <c r="X559" s="7">
        <f t="shared" si="148"/>
        <v>0.12216084072553926</v>
      </c>
      <c r="Y559" s="2">
        <f t="shared" si="155"/>
        <v>1075.2533972883075</v>
      </c>
      <c r="Z559" s="6">
        <f t="shared" si="156"/>
        <v>3266139.1379185771</v>
      </c>
      <c r="AA559" s="8">
        <f t="shared" si="157"/>
        <v>53762669.864415377</v>
      </c>
      <c r="AB559" s="9">
        <f t="shared" si="149"/>
        <v>240.68885644632394</v>
      </c>
      <c r="AC559" s="10">
        <f t="shared" si="158"/>
        <v>163306956895.9288</v>
      </c>
      <c r="AD559" s="9">
        <f t="shared" si="150"/>
        <v>345.24327546000711</v>
      </c>
      <c r="AE559">
        <f t="shared" si="151"/>
        <v>1</v>
      </c>
      <c r="AF559" s="10">
        <f t="shared" si="159"/>
        <v>3584177.990961025</v>
      </c>
      <c r="AG559" s="10">
        <f t="shared" si="161"/>
        <v>10887130459.728584</v>
      </c>
      <c r="AH559" s="8">
        <f t="shared" si="160"/>
        <v>160.45923763088263</v>
      </c>
    </row>
    <row r="560" spans="1:34" x14ac:dyDescent="0.45">
      <c r="A560" s="3"/>
      <c r="B560">
        <v>39700</v>
      </c>
      <c r="C560" t="s">
        <v>118</v>
      </c>
      <c r="D560" t="s">
        <v>331</v>
      </c>
      <c r="E560" s="2">
        <v>4151</v>
      </c>
      <c r="F560" s="2">
        <v>7475</v>
      </c>
      <c r="G560" s="2">
        <v>6018</v>
      </c>
      <c r="H560" s="2">
        <v>20082</v>
      </c>
      <c r="I560" s="4">
        <v>0.55531769990921021</v>
      </c>
      <c r="J560" s="4">
        <f>'[1]Sheet1 orig w sums'!$I$1473</f>
        <v>0.75962237056973825</v>
      </c>
      <c r="K560" s="4">
        <f t="shared" si="144"/>
        <v>-0.20430467066052804</v>
      </c>
      <c r="L560" s="2">
        <v>4711.1201171875</v>
      </c>
      <c r="M560" s="2">
        <v>8540.9140625</v>
      </c>
      <c r="N560" s="2">
        <v>6988.5908203125</v>
      </c>
      <c r="O560" s="2">
        <v>21754</v>
      </c>
      <c r="P560" s="4">
        <v>0.55159437656402588</v>
      </c>
      <c r="Q560" s="5">
        <f>'[1]Sheet1 orig w sums'!$N$1473</f>
        <v>0.77681666360810153</v>
      </c>
      <c r="R560" s="4">
        <f t="shared" si="145"/>
        <v>-0.22522228704407565</v>
      </c>
      <c r="S560" s="6">
        <f t="shared" si="152"/>
        <v>47323749</v>
      </c>
      <c r="T560" s="4">
        <f t="shared" si="146"/>
        <v>0.1465787181433553</v>
      </c>
      <c r="U560" s="6">
        <f t="shared" si="147"/>
        <v>961.80209930157866</v>
      </c>
      <c r="V560" s="2">
        <f t="shared" si="153"/>
        <v>3566.9019017440532</v>
      </c>
      <c r="W560" s="6">
        <f t="shared" si="154"/>
        <v>3269706.0398203209</v>
      </c>
      <c r="X560" s="7">
        <f t="shared" si="148"/>
        <v>0.51038928926512206</v>
      </c>
      <c r="Y560" s="2">
        <f t="shared" si="155"/>
        <v>3566.9019017440532</v>
      </c>
      <c r="Z560" s="6">
        <f t="shared" si="156"/>
        <v>3269706.0398203209</v>
      </c>
      <c r="AA560" s="8">
        <f t="shared" si="157"/>
        <v>178345095.08720267</v>
      </c>
      <c r="AB560" s="9">
        <f t="shared" si="149"/>
        <v>819.82667595477926</v>
      </c>
      <c r="AC560" s="10">
        <f t="shared" si="158"/>
        <v>163485301991.01599</v>
      </c>
      <c r="AD560" s="9">
        <f t="shared" si="150"/>
        <v>345.46143415437353</v>
      </c>
      <c r="AE560">
        <f t="shared" si="151"/>
        <v>1</v>
      </c>
      <c r="AF560" s="10">
        <f t="shared" si="159"/>
        <v>11889673.005813511</v>
      </c>
      <c r="AG560" s="10">
        <f t="shared" si="161"/>
        <v>10899020132.734398</v>
      </c>
      <c r="AH560" s="8">
        <f t="shared" si="160"/>
        <v>546.55111730318617</v>
      </c>
    </row>
    <row r="561" spans="1:34" x14ac:dyDescent="0.45">
      <c r="A561" s="3"/>
      <c r="B561">
        <v>24980</v>
      </c>
      <c r="C561" t="s">
        <v>118</v>
      </c>
      <c r="D561" t="s">
        <v>332</v>
      </c>
      <c r="E561" s="2">
        <v>6512</v>
      </c>
      <c r="F561" s="2">
        <v>9169</v>
      </c>
      <c r="G561" s="2">
        <v>9275</v>
      </c>
      <c r="H561" s="2">
        <v>23263</v>
      </c>
      <c r="I561" s="4">
        <v>0.71021920442581177</v>
      </c>
      <c r="J561" s="4">
        <f>'[1]Sheet1 orig w sums'!$I$1473</f>
        <v>0.75962237056973825</v>
      </c>
      <c r="K561" s="4">
        <f t="shared" si="144"/>
        <v>-4.940316614392648E-2</v>
      </c>
      <c r="L561" s="2">
        <v>5537.30615234375</v>
      </c>
      <c r="M561" s="2">
        <v>7845.7548828125</v>
      </c>
      <c r="N561" s="2">
        <v>8333.162109375</v>
      </c>
      <c r="O561" s="2">
        <v>21278</v>
      </c>
      <c r="P561" s="4">
        <v>0.70577096939086914</v>
      </c>
      <c r="Q561" s="5">
        <f>'[1]Sheet1 orig w sums'!$N$1473</f>
        <v>0.77681666360810153</v>
      </c>
      <c r="R561" s="4">
        <f t="shared" si="145"/>
        <v>-7.1045694217232391E-2</v>
      </c>
      <c r="S561" s="6">
        <f t="shared" si="152"/>
        <v>47345027</v>
      </c>
      <c r="T561" s="4">
        <f t="shared" si="146"/>
        <v>0.14664462378334706</v>
      </c>
      <c r="U561" s="6">
        <f t="shared" si="147"/>
        <v>278.70355115382739</v>
      </c>
      <c r="V561" s="2">
        <f t="shared" si="153"/>
        <v>1048.5612535800938</v>
      </c>
      <c r="W561" s="6">
        <f t="shared" si="154"/>
        <v>3270754.6010739012</v>
      </c>
      <c r="X561" s="7">
        <f t="shared" si="148"/>
        <v>0.12582993584157426</v>
      </c>
      <c r="Y561" s="2">
        <f t="shared" si="155"/>
        <v>1048.5612535800938</v>
      </c>
      <c r="Z561" s="6">
        <f t="shared" si="156"/>
        <v>3270754.6010739012</v>
      </c>
      <c r="AA561" s="8">
        <f t="shared" si="157"/>
        <v>52428062.679004692</v>
      </c>
      <c r="AB561" s="9">
        <f t="shared" si="149"/>
        <v>246.39563247957838</v>
      </c>
      <c r="AC561" s="10">
        <f t="shared" si="158"/>
        <v>163537730053.69501</v>
      </c>
      <c r="AD561" s="9">
        <f t="shared" si="150"/>
        <v>345.41691158755702</v>
      </c>
      <c r="AE561">
        <f t="shared" si="151"/>
        <v>1</v>
      </c>
      <c r="AF561" s="10">
        <f t="shared" si="159"/>
        <v>3495204.1786003127</v>
      </c>
      <c r="AG561" s="10">
        <f t="shared" si="161"/>
        <v>10902515336.912998</v>
      </c>
      <c r="AH561" s="8">
        <f t="shared" si="160"/>
        <v>164.26375498638561</v>
      </c>
    </row>
    <row r="562" spans="1:34" x14ac:dyDescent="0.45">
      <c r="A562" s="3"/>
      <c r="B562">
        <v>48500</v>
      </c>
      <c r="C562" t="s">
        <v>118</v>
      </c>
      <c r="D562" t="s">
        <v>333</v>
      </c>
      <c r="E562" s="2">
        <v>6223</v>
      </c>
      <c r="F562" s="2">
        <v>8748</v>
      </c>
      <c r="G562" s="2">
        <v>8698</v>
      </c>
      <c r="H562" s="2">
        <v>21979</v>
      </c>
      <c r="I562" s="4">
        <v>0.71136260032653809</v>
      </c>
      <c r="J562" s="4">
        <f>'[1]Sheet1 orig w sums'!$I$1473</f>
        <v>0.75962237056973825</v>
      </c>
      <c r="K562" s="4">
        <f t="shared" si="144"/>
        <v>-4.8259770243200162E-2</v>
      </c>
      <c r="L562" s="2">
        <v>4930.94384765625</v>
      </c>
      <c r="M562" s="2">
        <v>7163.96337890625</v>
      </c>
      <c r="N562" s="2">
        <v>7508.9267578125</v>
      </c>
      <c r="O562" s="2">
        <v>19808</v>
      </c>
      <c r="P562" s="4">
        <v>0.68829828500747681</v>
      </c>
      <c r="Q562" s="5">
        <f>'[1]Sheet1 orig w sums'!$N$1473</f>
        <v>0.77681666360810153</v>
      </c>
      <c r="R562" s="4">
        <f t="shared" si="145"/>
        <v>-8.8518378600624725E-2</v>
      </c>
      <c r="S562" s="6">
        <f t="shared" si="152"/>
        <v>47364835</v>
      </c>
      <c r="T562" s="4">
        <f t="shared" si="146"/>
        <v>0.14670597630317772</v>
      </c>
      <c r="U562" s="6">
        <f t="shared" si="147"/>
        <v>317.07121132751712</v>
      </c>
      <c r="V562" s="2">
        <f t="shared" si="153"/>
        <v>1207.1038407793242</v>
      </c>
      <c r="W562" s="6">
        <f t="shared" si="154"/>
        <v>3271961.7049146807</v>
      </c>
      <c r="X562" s="7">
        <f t="shared" si="148"/>
        <v>0.16075584164187234</v>
      </c>
      <c r="Y562" s="2">
        <f t="shared" si="155"/>
        <v>1207.1038407793242</v>
      </c>
      <c r="Z562" s="6">
        <f t="shared" si="156"/>
        <v>3271961.7049146807</v>
      </c>
      <c r="AA562" s="8">
        <f t="shared" si="157"/>
        <v>60355192.038966209</v>
      </c>
      <c r="AB562" s="9">
        <f t="shared" si="149"/>
        <v>304.70109066521712</v>
      </c>
      <c r="AC562" s="10">
        <f t="shared" si="158"/>
        <v>163598085245.73398</v>
      </c>
      <c r="AD562" s="9">
        <f t="shared" si="150"/>
        <v>345.3998842088946</v>
      </c>
      <c r="AE562">
        <f t="shared" si="151"/>
        <v>1</v>
      </c>
      <c r="AF562" s="10">
        <f t="shared" si="159"/>
        <v>4023679.4692644132</v>
      </c>
      <c r="AG562" s="10">
        <f t="shared" si="161"/>
        <v>10906539016.382263</v>
      </c>
      <c r="AH562" s="8">
        <f t="shared" si="160"/>
        <v>203.13406044347806</v>
      </c>
    </row>
    <row r="563" spans="1:34" x14ac:dyDescent="0.45">
      <c r="A563" s="3"/>
      <c r="B563">
        <v>40760</v>
      </c>
      <c r="C563" t="s">
        <v>118</v>
      </c>
      <c r="D563" t="s">
        <v>334</v>
      </c>
      <c r="E563" s="2">
        <v>5698</v>
      </c>
      <c r="F563" s="2">
        <v>7668</v>
      </c>
      <c r="G563" s="2">
        <v>8539</v>
      </c>
      <c r="H563" s="2">
        <v>19411</v>
      </c>
      <c r="I563" s="4">
        <v>0.74308818578720093</v>
      </c>
      <c r="J563" s="4">
        <f>'[1]Sheet1 orig w sums'!$I$1473</f>
        <v>0.75962237056973825</v>
      </c>
      <c r="K563" s="4">
        <f t="shared" si="144"/>
        <v>-1.653418478253732E-2</v>
      </c>
      <c r="L563" s="2">
        <v>4264.09521484375</v>
      </c>
      <c r="M563" s="2">
        <v>5874.8173828125</v>
      </c>
      <c r="N563" s="2">
        <v>6976.642578125</v>
      </c>
      <c r="O563" s="2">
        <v>19482</v>
      </c>
      <c r="P563" s="4">
        <v>0.72582602500915527</v>
      </c>
      <c r="Q563" s="5">
        <f>'[1]Sheet1 orig w sums'!$N$1473</f>
        <v>0.77681666360810153</v>
      </c>
      <c r="R563" s="4">
        <f t="shared" si="145"/>
        <v>-5.0990638598946258E-2</v>
      </c>
      <c r="S563" s="6">
        <f t="shared" si="152"/>
        <v>47384317</v>
      </c>
      <c r="T563" s="4">
        <f t="shared" si="146"/>
        <v>0.14676631908343524</v>
      </c>
      <c r="U563" s="6">
        <f t="shared" si="147"/>
        <v>149.78034500089976</v>
      </c>
      <c r="V563" s="2">
        <f t="shared" si="153"/>
        <v>612.65279012878466</v>
      </c>
      <c r="W563" s="6">
        <f t="shared" si="154"/>
        <v>3272574.3577048094</v>
      </c>
      <c r="X563" s="7">
        <f t="shared" si="148"/>
        <v>8.7814845503155686E-2</v>
      </c>
      <c r="Y563" s="2">
        <f t="shared" si="155"/>
        <v>612.65279012878466</v>
      </c>
      <c r="Z563" s="6">
        <f t="shared" si="156"/>
        <v>3272574.3577048094</v>
      </c>
      <c r="AA563" s="8">
        <f t="shared" si="157"/>
        <v>30632639.506439231</v>
      </c>
      <c r="AB563" s="9">
        <f t="shared" si="149"/>
        <v>157.23559956082144</v>
      </c>
      <c r="AC563" s="10">
        <f t="shared" si="158"/>
        <v>163628717885.24042</v>
      </c>
      <c r="AD563" s="9">
        <f t="shared" si="150"/>
        <v>345.32252070920515</v>
      </c>
      <c r="AE563">
        <f t="shared" si="151"/>
        <v>1</v>
      </c>
      <c r="AF563" s="10">
        <f t="shared" si="159"/>
        <v>2042175.9670959488</v>
      </c>
      <c r="AG563" s="10">
        <f t="shared" si="161"/>
        <v>10908581192.34936</v>
      </c>
      <c r="AH563" s="8">
        <f t="shared" si="160"/>
        <v>104.82373304054762</v>
      </c>
    </row>
    <row r="564" spans="1:34" x14ac:dyDescent="0.45">
      <c r="A564" s="3"/>
      <c r="B564">
        <v>37770</v>
      </c>
      <c r="C564" t="s">
        <v>118</v>
      </c>
      <c r="D564" t="s">
        <v>335</v>
      </c>
      <c r="E564" s="2">
        <v>3714</v>
      </c>
      <c r="F564" s="2">
        <v>6870</v>
      </c>
      <c r="G564" s="2">
        <v>5257</v>
      </c>
      <c r="H564" s="2">
        <v>16252</v>
      </c>
      <c r="I564" s="4">
        <v>0.54061132669448853</v>
      </c>
      <c r="J564" s="4">
        <f>'[1]Sheet1 orig w sums'!$I$1473</f>
        <v>0.75962237056973825</v>
      </c>
      <c r="K564" s="4">
        <f t="shared" si="144"/>
        <v>-0.21901104387524972</v>
      </c>
      <c r="L564" s="2">
        <v>4333.85107421875</v>
      </c>
      <c r="M564" s="2">
        <v>8033.076171875</v>
      </c>
      <c r="N564" s="2">
        <v>6768.33984375</v>
      </c>
      <c r="O564" s="2">
        <v>19394</v>
      </c>
      <c r="P564" s="4">
        <v>0.53950083255767822</v>
      </c>
      <c r="Q564" s="5">
        <f>'[1]Sheet1 orig w sums'!$N$1473</f>
        <v>0.77681666360810153</v>
      </c>
      <c r="R564" s="4">
        <f t="shared" si="145"/>
        <v>-0.23731583105042331</v>
      </c>
      <c r="S564" s="6">
        <f t="shared" si="152"/>
        <v>47403711</v>
      </c>
      <c r="T564" s="4">
        <f t="shared" si="146"/>
        <v>0.14682638929595521</v>
      </c>
      <c r="U564" s="6">
        <f t="shared" si="147"/>
        <v>953.18807380993439</v>
      </c>
      <c r="V564" s="2">
        <f t="shared" si="153"/>
        <v>3721.5750541901621</v>
      </c>
      <c r="W564" s="6">
        <f t="shared" si="154"/>
        <v>3276295.9327589995</v>
      </c>
      <c r="X564" s="7">
        <f t="shared" si="148"/>
        <v>0.54985050102452049</v>
      </c>
      <c r="Y564" s="2">
        <f t="shared" si="155"/>
        <v>3721.5750541901621</v>
      </c>
      <c r="Z564" s="6">
        <f t="shared" si="156"/>
        <v>3276295.9327589995</v>
      </c>
      <c r="AA564" s="8">
        <f t="shared" si="157"/>
        <v>186078752.70950809</v>
      </c>
      <c r="AB564" s="9">
        <f t="shared" si="149"/>
        <v>959.46557032849387</v>
      </c>
      <c r="AC564" s="10">
        <f t="shared" si="158"/>
        <v>163814796637.94992</v>
      </c>
      <c r="AD564" s="9">
        <f t="shared" si="150"/>
        <v>345.57378142388455</v>
      </c>
      <c r="AE564">
        <f t="shared" si="151"/>
        <v>1</v>
      </c>
      <c r="AF564" s="10">
        <f t="shared" si="159"/>
        <v>12405250.180633873</v>
      </c>
      <c r="AG564" s="10">
        <f t="shared" si="161"/>
        <v>10920986442.529993</v>
      </c>
      <c r="AH564" s="8">
        <f t="shared" si="160"/>
        <v>639.64371355232925</v>
      </c>
    </row>
    <row r="565" spans="1:34" x14ac:dyDescent="0.45">
      <c r="A565" s="3"/>
      <c r="B565">
        <v>38780</v>
      </c>
      <c r="C565" t="s">
        <v>118</v>
      </c>
      <c r="D565" t="s">
        <v>336</v>
      </c>
      <c r="E565" s="2">
        <v>4838</v>
      </c>
      <c r="F565" s="2">
        <v>6472</v>
      </c>
      <c r="G565" s="2">
        <v>7450</v>
      </c>
      <c r="H565" s="2">
        <v>18018</v>
      </c>
      <c r="I565" s="4">
        <v>0.7475278377532959</v>
      </c>
      <c r="J565" s="4">
        <f>'[1]Sheet1 orig w sums'!$I$1473</f>
        <v>0.75962237056973825</v>
      </c>
      <c r="K565" s="4">
        <f t="shared" si="144"/>
        <v>-1.2094532816442349E-2</v>
      </c>
      <c r="L565" s="2">
        <v>4346.64501953125</v>
      </c>
      <c r="M565" s="2">
        <v>6133.75390625</v>
      </c>
      <c r="N565" s="2">
        <v>7602.2294921875</v>
      </c>
      <c r="O565" s="2">
        <v>19117</v>
      </c>
      <c r="P565" s="4">
        <v>0.70864355564117432</v>
      </c>
      <c r="Q565" s="5">
        <f>'[1]Sheet1 orig w sums'!$N$1473</f>
        <v>0.77681666360810153</v>
      </c>
      <c r="R565" s="4">
        <f t="shared" si="145"/>
        <v>-6.8173107966927216E-2</v>
      </c>
      <c r="S565" s="6">
        <f t="shared" si="152"/>
        <v>47422828</v>
      </c>
      <c r="T565" s="4">
        <f t="shared" si="146"/>
        <v>0.14688560153957408</v>
      </c>
      <c r="U565" s="6">
        <f t="shared" si="147"/>
        <v>209.07853364667139</v>
      </c>
      <c r="V565" s="2">
        <f t="shared" si="153"/>
        <v>914.18955742298704</v>
      </c>
      <c r="W565" s="6">
        <f t="shared" si="154"/>
        <v>3277210.1223164224</v>
      </c>
      <c r="X565" s="7">
        <f t="shared" si="148"/>
        <v>0.12025282298600197</v>
      </c>
      <c r="Y565" s="2">
        <f t="shared" si="155"/>
        <v>914.18955742298704</v>
      </c>
      <c r="Z565" s="6">
        <f t="shared" si="156"/>
        <v>3277210.1223164224</v>
      </c>
      <c r="AA565" s="8">
        <f t="shared" si="157"/>
        <v>45709477.871149354</v>
      </c>
      <c r="AB565" s="9">
        <f t="shared" si="149"/>
        <v>239.10382314771851</v>
      </c>
      <c r="AC565" s="10">
        <f t="shared" si="158"/>
        <v>163860506115.82108</v>
      </c>
      <c r="AD565" s="9">
        <f t="shared" si="150"/>
        <v>345.53086145731561</v>
      </c>
      <c r="AE565">
        <f t="shared" si="151"/>
        <v>1</v>
      </c>
      <c r="AF565" s="10">
        <f t="shared" si="159"/>
        <v>3047298.5247432902</v>
      </c>
      <c r="AG565" s="10">
        <f t="shared" si="161"/>
        <v>10924033741.054737</v>
      </c>
      <c r="AH565" s="8">
        <f t="shared" si="160"/>
        <v>159.4025487651457</v>
      </c>
    </row>
    <row r="566" spans="1:34" x14ac:dyDescent="0.45">
      <c r="A566" s="3"/>
      <c r="B566">
        <v>25760</v>
      </c>
      <c r="C566" t="s">
        <v>118</v>
      </c>
      <c r="D566" t="s">
        <v>337</v>
      </c>
      <c r="E566" s="2">
        <v>6167</v>
      </c>
      <c r="F566" s="2">
        <v>9274</v>
      </c>
      <c r="G566" s="2">
        <v>8929</v>
      </c>
      <c r="H566" s="2">
        <v>26445</v>
      </c>
      <c r="I566" s="4">
        <v>0.66497737169265747</v>
      </c>
      <c r="J566" s="4">
        <f>'[1]Sheet1 orig w sums'!$I$1473</f>
        <v>0.75962237056973825</v>
      </c>
      <c r="K566" s="4">
        <f t="shared" si="144"/>
        <v>-9.4644998877080777E-2</v>
      </c>
      <c r="L566" s="2">
        <v>4056.301025390625</v>
      </c>
      <c r="M566" s="2">
        <v>6320.9150390625</v>
      </c>
      <c r="N566" s="2">
        <v>6844.912109375</v>
      </c>
      <c r="O566" s="2">
        <v>19034</v>
      </c>
      <c r="P566" s="4">
        <v>0.64172685146331787</v>
      </c>
      <c r="Q566" s="5">
        <f>'[1]Sheet1 orig w sums'!$N$1473</f>
        <v>0.77681666360810153</v>
      </c>
      <c r="R566" s="4">
        <f t="shared" si="145"/>
        <v>-0.13508981214478366</v>
      </c>
      <c r="S566" s="6">
        <f t="shared" si="152"/>
        <v>47441862</v>
      </c>
      <c r="T566" s="4">
        <f t="shared" si="146"/>
        <v>0.1469445567022587</v>
      </c>
      <c r="U566" s="6">
        <f t="shared" si="147"/>
        <v>426.94561260504548</v>
      </c>
      <c r="V566" s="2">
        <f t="shared" si="153"/>
        <v>1801.1515759505135</v>
      </c>
      <c r="W566" s="6">
        <f t="shared" si="154"/>
        <v>3279011.2738923728</v>
      </c>
      <c r="X566" s="7">
        <f t="shared" si="148"/>
        <v>0.26313728316300827</v>
      </c>
      <c r="Y566" s="2">
        <f t="shared" si="155"/>
        <v>1801.1515759505135</v>
      </c>
      <c r="Z566" s="6">
        <f t="shared" si="156"/>
        <v>3279011.2738923728</v>
      </c>
      <c r="AA566" s="8">
        <f t="shared" si="157"/>
        <v>90057578.797525674</v>
      </c>
      <c r="AB566" s="9">
        <f t="shared" si="149"/>
        <v>473.14058420471616</v>
      </c>
      <c r="AC566" s="10">
        <f t="shared" si="158"/>
        <v>163950563694.61859</v>
      </c>
      <c r="AD566" s="9">
        <f t="shared" si="150"/>
        <v>345.58205935217848</v>
      </c>
      <c r="AE566">
        <f t="shared" si="151"/>
        <v>1</v>
      </c>
      <c r="AF566" s="10">
        <f t="shared" si="159"/>
        <v>6003838.586501712</v>
      </c>
      <c r="AG566" s="10">
        <f t="shared" si="161"/>
        <v>10930037579.641239</v>
      </c>
      <c r="AH566" s="8">
        <f t="shared" si="160"/>
        <v>315.42705613647746</v>
      </c>
    </row>
    <row r="567" spans="1:34" x14ac:dyDescent="0.45">
      <c r="A567" s="3"/>
      <c r="B567">
        <v>21840</v>
      </c>
      <c r="C567" t="s">
        <v>118</v>
      </c>
      <c r="D567" t="s">
        <v>338</v>
      </c>
      <c r="E567" s="2">
        <v>5891</v>
      </c>
      <c r="F567" s="2">
        <v>7270</v>
      </c>
      <c r="G567" s="2">
        <v>8412</v>
      </c>
      <c r="H567" s="2">
        <v>16181</v>
      </c>
      <c r="I567" s="4">
        <v>0.81031638383865356</v>
      </c>
      <c r="J567" s="4">
        <f>'[1]Sheet1 orig w sums'!$I$1473</f>
        <v>0.75962237056973825</v>
      </c>
      <c r="K567" s="4">
        <f t="shared" si="144"/>
        <v>5.0694013268915317E-2</v>
      </c>
      <c r="L567" s="2">
        <v>4376.59716796875</v>
      </c>
      <c r="M567" s="2">
        <v>6283.494140625</v>
      </c>
      <c r="N567" s="2">
        <v>8218.794921875</v>
      </c>
      <c r="O567" s="2">
        <v>18077</v>
      </c>
      <c r="P567" s="4">
        <v>0.69652283191680908</v>
      </c>
      <c r="Q567" s="5">
        <f>'[1]Sheet1 orig w sums'!$N$1473</f>
        <v>0.77681666360810153</v>
      </c>
      <c r="R567" s="4">
        <f t="shared" si="145"/>
        <v>-8.029383169129245E-2</v>
      </c>
      <c r="S567" s="6">
        <f t="shared" si="152"/>
        <v>47459939</v>
      </c>
      <c r="T567" s="4">
        <f t="shared" si="146"/>
        <v>0.14700054769079762</v>
      </c>
      <c r="U567" s="6">
        <f t="shared" si="147"/>
        <v>252.26291048028301</v>
      </c>
      <c r="V567" s="2">
        <f t="shared" si="153"/>
        <v>1184.3088637484818</v>
      </c>
      <c r="W567" s="6">
        <f t="shared" si="154"/>
        <v>3280195.5827561212</v>
      </c>
      <c r="X567" s="7">
        <f t="shared" si="148"/>
        <v>0.14409762927608111</v>
      </c>
      <c r="Y567" s="2">
        <f t="shared" si="155"/>
        <v>1184.3088637484818</v>
      </c>
      <c r="Z567" s="6">
        <f t="shared" si="156"/>
        <v>3280195.5827561212</v>
      </c>
      <c r="AA567" s="8">
        <f t="shared" si="157"/>
        <v>59215443.187424093</v>
      </c>
      <c r="AB567" s="9">
        <f t="shared" si="149"/>
        <v>327.57339817129002</v>
      </c>
      <c r="AC567" s="10">
        <f t="shared" si="158"/>
        <v>164009779137.80603</v>
      </c>
      <c r="AD567" s="9">
        <f t="shared" si="150"/>
        <v>345.57520003935537</v>
      </c>
      <c r="AE567">
        <f t="shared" si="151"/>
        <v>1</v>
      </c>
      <c r="AF567" s="10">
        <f t="shared" si="159"/>
        <v>3947696.2124949396</v>
      </c>
      <c r="AG567" s="10">
        <f t="shared" si="161"/>
        <v>10933985275.853735</v>
      </c>
      <c r="AH567" s="8">
        <f t="shared" si="160"/>
        <v>218.38226544752666</v>
      </c>
    </row>
    <row r="568" spans="1:34" x14ac:dyDescent="0.45">
      <c r="A568" s="3"/>
      <c r="B568">
        <v>15140</v>
      </c>
      <c r="C568" t="s">
        <v>118</v>
      </c>
      <c r="D568" t="s">
        <v>339</v>
      </c>
      <c r="E568" s="2">
        <v>5990</v>
      </c>
      <c r="F568" s="2">
        <v>8030</v>
      </c>
      <c r="G568" s="2">
        <v>8473</v>
      </c>
      <c r="H568" s="2">
        <v>19797</v>
      </c>
      <c r="I568" s="4">
        <v>0.74595266580581665</v>
      </c>
      <c r="J568" s="4">
        <f>'[1]Sheet1 orig w sums'!$I$1473</f>
        <v>0.75962237056973825</v>
      </c>
      <c r="K568" s="4">
        <f t="shared" si="144"/>
        <v>-1.3669704763921597E-2</v>
      </c>
      <c r="L568" s="2">
        <v>4712.31591796875</v>
      </c>
      <c r="M568" s="2">
        <v>6586.5068359375</v>
      </c>
      <c r="N568" s="2">
        <v>7646.91845703125</v>
      </c>
      <c r="O568" s="2">
        <v>17779</v>
      </c>
      <c r="P568" s="4">
        <v>0.71544992923736572</v>
      </c>
      <c r="Q568" s="5">
        <f>'[1]Sheet1 orig w sums'!$N$1473</f>
        <v>0.77681666360810153</v>
      </c>
      <c r="R568" s="4">
        <f t="shared" si="145"/>
        <v>-6.1366734370735809E-2</v>
      </c>
      <c r="S568" s="6">
        <f t="shared" si="152"/>
        <v>47477718</v>
      </c>
      <c r="T568" s="4">
        <f t="shared" si="146"/>
        <v>0.1470556156658617</v>
      </c>
      <c r="U568" s="6">
        <f t="shared" si="147"/>
        <v>202.09620771600606</v>
      </c>
      <c r="V568" s="2">
        <f t="shared" si="153"/>
        <v>819.87988909373689</v>
      </c>
      <c r="W568" s="6">
        <f t="shared" si="154"/>
        <v>3281015.462645215</v>
      </c>
      <c r="X568" s="7">
        <f t="shared" si="148"/>
        <v>0.10721703045491052</v>
      </c>
      <c r="Y568" s="2">
        <f t="shared" si="155"/>
        <v>819.87988909373689</v>
      </c>
      <c r="Z568" s="6">
        <f t="shared" si="156"/>
        <v>3281015.462645215</v>
      </c>
      <c r="AA568" s="8">
        <f t="shared" si="157"/>
        <v>40993994.454686843</v>
      </c>
      <c r="AB568" s="9">
        <f t="shared" si="149"/>
        <v>230.57536675114935</v>
      </c>
      <c r="AC568" s="10">
        <f t="shared" si="158"/>
        <v>164050773132.26071</v>
      </c>
      <c r="AD568" s="9">
        <f t="shared" si="150"/>
        <v>345.53213600590647</v>
      </c>
      <c r="AE568">
        <f t="shared" si="151"/>
        <v>1</v>
      </c>
      <c r="AF568" s="10">
        <f t="shared" si="159"/>
        <v>2732932.9636457893</v>
      </c>
      <c r="AG568" s="10">
        <f t="shared" si="161"/>
        <v>10936718208.817381</v>
      </c>
      <c r="AH568" s="8">
        <f t="shared" si="160"/>
        <v>153.7169111674329</v>
      </c>
    </row>
    <row r="569" spans="1:34" x14ac:dyDescent="0.45">
      <c r="A569" s="3"/>
      <c r="B569">
        <v>43660</v>
      </c>
      <c r="C569" t="s">
        <v>118</v>
      </c>
      <c r="D569" t="s">
        <v>340</v>
      </c>
      <c r="E569" s="2">
        <v>4415</v>
      </c>
      <c r="F569" s="2">
        <v>6643</v>
      </c>
      <c r="G569" s="2">
        <v>6437</v>
      </c>
      <c r="H569" s="2">
        <v>16361</v>
      </c>
      <c r="I569" s="4">
        <v>0.66460937261581421</v>
      </c>
      <c r="J569" s="4">
        <f>'[1]Sheet1 orig w sums'!$I$1473</f>
        <v>0.75962237056973825</v>
      </c>
      <c r="K569" s="4">
        <f t="shared" si="144"/>
        <v>-9.5012997953924039E-2</v>
      </c>
      <c r="L569" s="2">
        <v>4308.802734375</v>
      </c>
      <c r="M569" s="2">
        <v>6636.07421875</v>
      </c>
      <c r="N569" s="2">
        <v>6738.662109375</v>
      </c>
      <c r="O569" s="2">
        <v>17239</v>
      </c>
      <c r="P569" s="4">
        <v>0.6492999792098999</v>
      </c>
      <c r="Q569" s="5">
        <f>'[1]Sheet1 orig w sums'!$N$1473</f>
        <v>0.77681666360810153</v>
      </c>
      <c r="R569" s="4">
        <f t="shared" si="145"/>
        <v>-0.12751668439820163</v>
      </c>
      <c r="S569" s="6">
        <f t="shared" si="152"/>
        <v>47494957</v>
      </c>
      <c r="T569" s="4">
        <f t="shared" si="146"/>
        <v>0.14710901106617272</v>
      </c>
      <c r="U569" s="6">
        <f t="shared" si="147"/>
        <v>423.10509089769312</v>
      </c>
      <c r="V569" s="2">
        <f t="shared" si="153"/>
        <v>1654.2659411916172</v>
      </c>
      <c r="W569" s="6">
        <f t="shared" si="154"/>
        <v>3282669.7285864064</v>
      </c>
      <c r="X569" s="7">
        <f t="shared" si="148"/>
        <v>0.24548878016752909</v>
      </c>
      <c r="Y569" s="2">
        <f t="shared" si="155"/>
        <v>1654.2659411916172</v>
      </c>
      <c r="Z569" s="6">
        <f t="shared" si="156"/>
        <v>3282669.7285864064</v>
      </c>
      <c r="AA569" s="8">
        <f t="shared" si="157"/>
        <v>82713297.059580863</v>
      </c>
      <c r="AB569" s="9">
        <f t="shared" si="149"/>
        <v>479.80333580591019</v>
      </c>
      <c r="AC569" s="10">
        <f t="shared" si="158"/>
        <v>164133486429.32028</v>
      </c>
      <c r="AD569" s="9">
        <f t="shared" si="150"/>
        <v>345.58087173196157</v>
      </c>
      <c r="AE569">
        <f t="shared" si="151"/>
        <v>1</v>
      </c>
      <c r="AF569" s="10">
        <f t="shared" si="159"/>
        <v>5514219.8039720571</v>
      </c>
      <c r="AG569" s="10">
        <f t="shared" si="161"/>
        <v>10942232428.621353</v>
      </c>
      <c r="AH569" s="8">
        <f t="shared" si="160"/>
        <v>319.86889053727344</v>
      </c>
    </row>
    <row r="570" spans="1:34" x14ac:dyDescent="0.45">
      <c r="A570" s="3"/>
      <c r="B570">
        <v>22340</v>
      </c>
      <c r="C570" t="s">
        <v>118</v>
      </c>
      <c r="D570" t="s">
        <v>341</v>
      </c>
      <c r="E570" s="2">
        <v>5028</v>
      </c>
      <c r="F570" s="2">
        <v>7041</v>
      </c>
      <c r="G570" s="2">
        <v>7387</v>
      </c>
      <c r="H570" s="2">
        <v>17484</v>
      </c>
      <c r="I570" s="4">
        <v>0.714103102684021</v>
      </c>
      <c r="J570" s="4">
        <f>'[1]Sheet1 orig w sums'!$I$1473</f>
        <v>0.75962237056973825</v>
      </c>
      <c r="K570" s="4">
        <f t="shared" si="144"/>
        <v>-4.5519267885717252E-2</v>
      </c>
      <c r="L570" s="2">
        <v>4406.4560546875</v>
      </c>
      <c r="M570" s="2">
        <v>6279.5771484375</v>
      </c>
      <c r="N570" s="2">
        <v>6309.82177734375</v>
      </c>
      <c r="O570" s="2">
        <v>17154</v>
      </c>
      <c r="P570" s="4">
        <v>0.70171225070953369</v>
      </c>
      <c r="Q570" s="5">
        <f>'[1]Sheet1 orig w sums'!$N$1473</f>
        <v>0.77681666360810153</v>
      </c>
      <c r="R570" s="4">
        <f t="shared" si="145"/>
        <v>-7.5104412898567841E-2</v>
      </c>
      <c r="S570" s="6">
        <f t="shared" si="152"/>
        <v>47512111</v>
      </c>
      <c r="T570" s="4">
        <f t="shared" si="146"/>
        <v>0.14716214319082815</v>
      </c>
      <c r="U570" s="6">
        <f t="shared" si="147"/>
        <v>235.81197749233061</v>
      </c>
      <c r="V570" s="2">
        <f t="shared" si="153"/>
        <v>844.17700555345937</v>
      </c>
      <c r="W570" s="6">
        <f t="shared" si="154"/>
        <v>3283513.9055919601</v>
      </c>
      <c r="X570" s="7">
        <f t="shared" si="148"/>
        <v>0.1337877733067816</v>
      </c>
      <c r="Y570" s="2">
        <f t="shared" si="155"/>
        <v>844.17700555345937</v>
      </c>
      <c r="Z570" s="6">
        <f t="shared" si="156"/>
        <v>3283513.9055919601</v>
      </c>
      <c r="AA570" s="8">
        <f t="shared" si="157"/>
        <v>42208850.277672969</v>
      </c>
      <c r="AB570" s="9">
        <f t="shared" si="149"/>
        <v>246.0583553554446</v>
      </c>
      <c r="AC570" s="10">
        <f t="shared" si="158"/>
        <v>164175695279.59796</v>
      </c>
      <c r="AD570" s="9">
        <f t="shared" si="150"/>
        <v>345.54493964622611</v>
      </c>
      <c r="AE570">
        <f t="shared" si="151"/>
        <v>1</v>
      </c>
      <c r="AF570" s="10">
        <f t="shared" si="159"/>
        <v>2813923.3518448644</v>
      </c>
      <c r="AG570" s="10">
        <f t="shared" si="161"/>
        <v>10945046351.973198</v>
      </c>
      <c r="AH570" s="8">
        <f t="shared" si="160"/>
        <v>164.03890357029641</v>
      </c>
    </row>
    <row r="571" spans="1:34" x14ac:dyDescent="0.45">
      <c r="A571" s="3"/>
      <c r="B571">
        <v>32500</v>
      </c>
      <c r="C571" t="s">
        <v>118</v>
      </c>
      <c r="D571" t="s">
        <v>342</v>
      </c>
      <c r="E571" s="2">
        <v>5508</v>
      </c>
      <c r="F571" s="2">
        <v>7237</v>
      </c>
      <c r="G571" s="2">
        <v>7690</v>
      </c>
      <c r="H571" s="2">
        <v>16800</v>
      </c>
      <c r="I571" s="4">
        <v>0.76108884811401367</v>
      </c>
      <c r="J571" s="4">
        <f>'[1]Sheet1 orig w sums'!$I$1473</f>
        <v>0.75962237056973825</v>
      </c>
      <c r="K571" s="4">
        <f t="shared" si="144"/>
        <v>1.4664775442754241E-3</v>
      </c>
      <c r="L571" s="2">
        <v>4410.3232421875</v>
      </c>
      <c r="M571" s="2">
        <v>6289.22314453125</v>
      </c>
      <c r="N571" s="2">
        <v>7043.931640625</v>
      </c>
      <c r="O571" s="2">
        <v>17153</v>
      </c>
      <c r="P571" s="4">
        <v>0.70125085115432739</v>
      </c>
      <c r="Q571" s="5">
        <f>'[1]Sheet1 orig w sums'!$N$1473</f>
        <v>0.77681666360810153</v>
      </c>
      <c r="R571" s="4">
        <f t="shared" si="145"/>
        <v>-7.5565812453774139E-2</v>
      </c>
      <c r="S571" s="6">
        <f t="shared" si="152"/>
        <v>47529264</v>
      </c>
      <c r="T571" s="4">
        <f t="shared" si="146"/>
        <v>0.14721527221812294</v>
      </c>
      <c r="U571" s="6">
        <f t="shared" si="147"/>
        <v>237.62512830979205</v>
      </c>
      <c r="V571" s="2">
        <f t="shared" si="153"/>
        <v>948.80526210518474</v>
      </c>
      <c r="W571" s="6">
        <f t="shared" si="154"/>
        <v>3284462.7108540651</v>
      </c>
      <c r="X571" s="7">
        <f t="shared" si="148"/>
        <v>0.13469824957316001</v>
      </c>
      <c r="Y571" s="2">
        <f t="shared" si="155"/>
        <v>948.80526210518474</v>
      </c>
      <c r="Z571" s="6">
        <f t="shared" si="156"/>
        <v>3284462.7108540651</v>
      </c>
      <c r="AA571" s="8">
        <f t="shared" si="157"/>
        <v>47440263.10525924</v>
      </c>
      <c r="AB571" s="9">
        <f t="shared" si="149"/>
        <v>276.57123013618167</v>
      </c>
      <c r="AC571" s="10">
        <f t="shared" si="158"/>
        <v>164223135542.70322</v>
      </c>
      <c r="AD571" s="9">
        <f t="shared" si="150"/>
        <v>345.52004748633016</v>
      </c>
      <c r="AE571">
        <f t="shared" si="151"/>
        <v>1</v>
      </c>
      <c r="AF571" s="10">
        <f t="shared" si="159"/>
        <v>3162684.2070172825</v>
      </c>
      <c r="AG571" s="10">
        <f t="shared" si="161"/>
        <v>10948209036.180216</v>
      </c>
      <c r="AH571" s="8">
        <f t="shared" si="160"/>
        <v>184.38082009078775</v>
      </c>
    </row>
    <row r="572" spans="1:34" x14ac:dyDescent="0.45">
      <c r="A572" s="3"/>
      <c r="B572">
        <v>37780</v>
      </c>
      <c r="C572" t="s">
        <v>118</v>
      </c>
      <c r="D572" t="s">
        <v>343</v>
      </c>
      <c r="E572" s="2">
        <v>2734</v>
      </c>
      <c r="F572" s="2">
        <v>4852</v>
      </c>
      <c r="G572" s="2">
        <v>4273</v>
      </c>
      <c r="H572" s="2">
        <v>13204</v>
      </c>
      <c r="I572" s="4">
        <v>0.56347900629043579</v>
      </c>
      <c r="J572" s="4">
        <f>'[1]Sheet1 orig w sums'!$I$1473</f>
        <v>0.75962237056973825</v>
      </c>
      <c r="K572" s="4">
        <f t="shared" si="144"/>
        <v>-0.19614336427930246</v>
      </c>
      <c r="L572" s="2">
        <v>3661.987060546875</v>
      </c>
      <c r="M572" s="2">
        <v>6663.0126953125</v>
      </c>
      <c r="N572" s="2">
        <v>5707.2772102355957</v>
      </c>
      <c r="O572" s="2">
        <v>15227</v>
      </c>
      <c r="P572" s="4">
        <v>0.549599289894104</v>
      </c>
      <c r="Q572" s="5">
        <f>'[1]Sheet1 orig w sums'!$N$1473</f>
        <v>0.77681666360810153</v>
      </c>
      <c r="R572" s="4">
        <f t="shared" si="145"/>
        <v>-0.22721737371399753</v>
      </c>
      <c r="S572" s="6">
        <f t="shared" si="152"/>
        <v>47544491</v>
      </c>
      <c r="T572" s="4">
        <f t="shared" si="146"/>
        <v>0.14726243572879852</v>
      </c>
      <c r="U572" s="6">
        <f t="shared" si="147"/>
        <v>756.97612282596515</v>
      </c>
      <c r="V572" s="2">
        <f t="shared" si="153"/>
        <v>2949.4045876366026</v>
      </c>
      <c r="W572" s="6">
        <f t="shared" si="154"/>
        <v>3287412.1154417018</v>
      </c>
      <c r="X572" s="7">
        <f t="shared" si="148"/>
        <v>0.51677962695539925</v>
      </c>
      <c r="Y572" s="2">
        <f t="shared" si="155"/>
        <v>2949.4045876366026</v>
      </c>
      <c r="Z572" s="6">
        <f t="shared" si="156"/>
        <v>3287412.1154417018</v>
      </c>
      <c r="AA572" s="8">
        <f t="shared" si="157"/>
        <v>147470229.38183013</v>
      </c>
      <c r="AB572" s="9">
        <f t="shared" si="149"/>
        <v>968.47855376522057</v>
      </c>
      <c r="AC572" s="10">
        <f t="shared" si="158"/>
        <v>164370605772.08505</v>
      </c>
      <c r="AD572" s="9">
        <f t="shared" si="150"/>
        <v>345.71956143580348</v>
      </c>
      <c r="AE572">
        <f t="shared" si="151"/>
        <v>1</v>
      </c>
      <c r="AF572" s="10">
        <f t="shared" si="159"/>
        <v>9831348.6254553404</v>
      </c>
      <c r="AG572" s="10">
        <f t="shared" si="161"/>
        <v>10958040384.805672</v>
      </c>
      <c r="AH572" s="8">
        <f t="shared" si="160"/>
        <v>645.65236917681364</v>
      </c>
    </row>
    <row r="573" spans="1:34" x14ac:dyDescent="0.45">
      <c r="A573" s="3"/>
      <c r="B573">
        <v>49820</v>
      </c>
      <c r="C573" t="s">
        <v>118</v>
      </c>
      <c r="D573" t="s">
        <v>344</v>
      </c>
      <c r="E573" s="2">
        <v>2404</v>
      </c>
      <c r="F573" s="2">
        <v>4224</v>
      </c>
      <c r="G573" s="2">
        <v>3384</v>
      </c>
      <c r="H573" s="2">
        <v>12182</v>
      </c>
      <c r="I573" s="4">
        <v>0.56912881135940552</v>
      </c>
      <c r="J573" s="4">
        <f>'[1]Sheet1 orig w sums'!$I$1473</f>
        <v>0.75962237056973825</v>
      </c>
      <c r="K573" s="4">
        <f t="shared" si="144"/>
        <v>-0.19049355921033273</v>
      </c>
      <c r="L573" s="2">
        <v>3162.5380859375</v>
      </c>
      <c r="M573" s="2">
        <v>4913.2666015625</v>
      </c>
      <c r="N573" s="2">
        <v>5037.72412109375</v>
      </c>
      <c r="O573" s="2">
        <v>14369</v>
      </c>
      <c r="P573" s="4">
        <v>0.64367318153381348</v>
      </c>
      <c r="Q573" s="5">
        <f>'[1]Sheet1 orig w sums'!$N$1473</f>
        <v>0.77681666360810153</v>
      </c>
      <c r="R573" s="4">
        <f t="shared" si="145"/>
        <v>-0.13314348207428806</v>
      </c>
      <c r="S573" s="6">
        <f t="shared" si="152"/>
        <v>47558860</v>
      </c>
      <c r="T573" s="4">
        <f t="shared" si="146"/>
        <v>0.14730694170403311</v>
      </c>
      <c r="U573" s="6">
        <f t="shared" si="147"/>
        <v>327.08471184566747</v>
      </c>
      <c r="V573" s="2">
        <f t="shared" si="153"/>
        <v>1302.5633982345041</v>
      </c>
      <c r="W573" s="6">
        <f t="shared" si="154"/>
        <v>3288714.6788399364</v>
      </c>
      <c r="X573" s="7">
        <f t="shared" si="148"/>
        <v>0.25856187574473649</v>
      </c>
      <c r="Y573" s="2">
        <f t="shared" si="155"/>
        <v>1302.5633982345041</v>
      </c>
      <c r="Z573" s="6">
        <f t="shared" si="156"/>
        <v>3288714.6788399364</v>
      </c>
      <c r="AA573" s="8">
        <f t="shared" si="157"/>
        <v>65128169.911725208</v>
      </c>
      <c r="AB573" s="9">
        <f t="shared" si="149"/>
        <v>453.25471439714107</v>
      </c>
      <c r="AC573" s="10">
        <f t="shared" si="158"/>
        <v>164435733941.99677</v>
      </c>
      <c r="AD573" s="9">
        <f t="shared" si="150"/>
        <v>345.75205112569301</v>
      </c>
      <c r="AE573">
        <f t="shared" si="151"/>
        <v>1</v>
      </c>
      <c r="AF573" s="10">
        <f t="shared" si="159"/>
        <v>4341877.9941150136</v>
      </c>
      <c r="AG573" s="10">
        <f t="shared" si="161"/>
        <v>10962382262.799788</v>
      </c>
      <c r="AH573" s="8">
        <f t="shared" si="160"/>
        <v>302.16980959809405</v>
      </c>
    </row>
    <row r="574" spans="1:34" x14ac:dyDescent="0.45">
      <c r="A574" s="3"/>
      <c r="B574">
        <v>29500</v>
      </c>
      <c r="C574" t="s">
        <v>118</v>
      </c>
      <c r="D574" t="s">
        <v>345</v>
      </c>
      <c r="E574" s="2">
        <v>3279</v>
      </c>
      <c r="F574" s="2">
        <v>6642</v>
      </c>
      <c r="G574" s="2">
        <v>4951</v>
      </c>
      <c r="H574" s="2">
        <v>14985</v>
      </c>
      <c r="I574" s="4">
        <v>0.49367660284042358</v>
      </c>
      <c r="J574" s="4">
        <f>'[1]Sheet1 orig w sums'!$I$1473</f>
        <v>0.75962237056973825</v>
      </c>
      <c r="K574" s="4">
        <f t="shared" si="144"/>
        <v>-0.26594576772931466</v>
      </c>
      <c r="L574" s="2">
        <v>2957.8291015625</v>
      </c>
      <c r="M574" s="2">
        <v>5118.3935546875</v>
      </c>
      <c r="N574" s="2">
        <v>4859.42041015625</v>
      </c>
      <c r="O574" s="2">
        <v>12964</v>
      </c>
      <c r="P574" s="4">
        <v>0.57788228988647461</v>
      </c>
      <c r="Q574" s="5">
        <f>'[1]Sheet1 orig w sums'!$N$1473</f>
        <v>0.77681666360810153</v>
      </c>
      <c r="R574" s="4">
        <f t="shared" si="145"/>
        <v>-0.19893437372162692</v>
      </c>
      <c r="S574" s="6">
        <f t="shared" si="152"/>
        <v>47571824</v>
      </c>
      <c r="T574" s="4">
        <f t="shared" si="146"/>
        <v>0.14734709588754907</v>
      </c>
      <c r="U574" s="6">
        <f t="shared" si="147"/>
        <v>509.11220813128483</v>
      </c>
      <c r="V574" s="2">
        <f t="shared" si="153"/>
        <v>2091.0523988234936</v>
      </c>
      <c r="W574" s="6">
        <f t="shared" si="154"/>
        <v>3290805.7312387601</v>
      </c>
      <c r="X574" s="7">
        <f t="shared" si="148"/>
        <v>0.43030901266603067</v>
      </c>
      <c r="Y574" s="2">
        <f t="shared" si="155"/>
        <v>2091.0523988234936</v>
      </c>
      <c r="Z574" s="6">
        <f t="shared" si="156"/>
        <v>3290805.7312387601</v>
      </c>
      <c r="AA574" s="8">
        <f t="shared" si="157"/>
        <v>104552619.94117469</v>
      </c>
      <c r="AB574" s="9">
        <f t="shared" si="149"/>
        <v>806.48426366225465</v>
      </c>
      <c r="AC574" s="10">
        <f t="shared" si="158"/>
        <v>164540286561.93793</v>
      </c>
      <c r="AD574" s="9">
        <f t="shared" si="150"/>
        <v>345.87760721963895</v>
      </c>
      <c r="AE574">
        <f t="shared" si="151"/>
        <v>1</v>
      </c>
      <c r="AF574" s="10">
        <f t="shared" si="159"/>
        <v>6970174.6627449784</v>
      </c>
      <c r="AG574" s="10">
        <f t="shared" si="161"/>
        <v>10969352437.462532</v>
      </c>
      <c r="AH574" s="8">
        <f t="shared" si="160"/>
        <v>537.65617577483636</v>
      </c>
    </row>
    <row r="575" spans="1:34" x14ac:dyDescent="0.45">
      <c r="A575" s="3">
        <v>271</v>
      </c>
      <c r="B575" t="s">
        <v>28</v>
      </c>
      <c r="C575" t="s">
        <v>29</v>
      </c>
      <c r="D575" t="s">
        <v>28</v>
      </c>
      <c r="E575" s="2">
        <v>61302</v>
      </c>
      <c r="F575" s="2">
        <v>77089</v>
      </c>
      <c r="G575" s="2">
        <v>85089</v>
      </c>
      <c r="H575" s="2">
        <v>178540</v>
      </c>
      <c r="I575" s="4">
        <v>0.79521071910858154</v>
      </c>
      <c r="J575" s="4">
        <f>'[1]Sheet1 orig w sums'!$I$1473</f>
        <v>0.75962237056973825</v>
      </c>
      <c r="K575" s="4">
        <f t="shared" si="144"/>
        <v>3.5588348538843295E-2</v>
      </c>
      <c r="L575" s="2">
        <v>49666.160400390625</v>
      </c>
      <c r="M575" s="2">
        <v>63994.751953125</v>
      </c>
      <c r="N575" s="2">
        <v>88021.541015625</v>
      </c>
      <c r="O575" s="2">
        <v>184736</v>
      </c>
      <c r="P575" s="4">
        <v>0.77609741687774658</v>
      </c>
      <c r="Q575" s="5">
        <f>'[1]Sheet1 orig w sums'!$N$1473</f>
        <v>0.77681666360810153</v>
      </c>
      <c r="R575" s="4">
        <f t="shared" si="145"/>
        <v>-7.192467303549499E-4</v>
      </c>
      <c r="S575" s="6">
        <f t="shared" si="152"/>
        <v>47756560</v>
      </c>
      <c r="T575" s="4">
        <f t="shared" si="146"/>
        <v>0.14791928990529124</v>
      </c>
      <c r="U575" s="6"/>
      <c r="V575" s="2"/>
      <c r="W575" s="6"/>
      <c r="X575" s="7"/>
      <c r="Y575" s="2"/>
      <c r="Z575" s="6"/>
      <c r="AA575" s="8"/>
      <c r="AB575" s="9"/>
      <c r="AC575" s="10"/>
      <c r="AD575" s="9"/>
      <c r="AE575">
        <f t="shared" si="151"/>
        <v>0</v>
      </c>
      <c r="AF575" s="10"/>
    </row>
    <row r="576" spans="1:34" x14ac:dyDescent="0.45">
      <c r="A576" s="3">
        <v>612</v>
      </c>
      <c r="B576" t="s">
        <v>28</v>
      </c>
      <c r="C576" t="s">
        <v>29</v>
      </c>
      <c r="D576" t="s">
        <v>28</v>
      </c>
      <c r="E576" s="2">
        <v>49553</v>
      </c>
      <c r="F576" s="2">
        <v>60055</v>
      </c>
      <c r="G576" s="2">
        <v>71370</v>
      </c>
      <c r="H576" s="2">
        <v>149535</v>
      </c>
      <c r="I576" s="4">
        <v>0.82512694597244263</v>
      </c>
      <c r="J576" s="4">
        <f>'[1]Sheet1 orig w sums'!$I$1473</f>
        <v>0.75962237056973825</v>
      </c>
      <c r="K576" s="4">
        <f t="shared" si="144"/>
        <v>6.5504575402704379E-2</v>
      </c>
      <c r="L576" s="2">
        <v>41448.825927734375</v>
      </c>
      <c r="M576" s="2">
        <v>50674.68994140625</v>
      </c>
      <c r="N576" s="2">
        <v>70771.59130859375</v>
      </c>
      <c r="O576" s="2">
        <v>150101</v>
      </c>
      <c r="P576" s="4">
        <v>0.8179394006729126</v>
      </c>
      <c r="Q576" s="5">
        <f>'[1]Sheet1 orig w sums'!$N$1473</f>
        <v>0.77681666360810153</v>
      </c>
      <c r="R576" s="4">
        <f t="shared" si="145"/>
        <v>4.1122737064811066E-2</v>
      </c>
      <c r="S576" s="6">
        <f t="shared" si="152"/>
        <v>47906661</v>
      </c>
      <c r="T576" s="4">
        <f t="shared" si="146"/>
        <v>0.14838420683678868</v>
      </c>
      <c r="AE576">
        <f t="shared" si="151"/>
        <v>0</v>
      </c>
    </row>
    <row r="577" spans="1:31" x14ac:dyDescent="0.45">
      <c r="A577" s="3">
        <v>406</v>
      </c>
      <c r="B577" t="s">
        <v>28</v>
      </c>
      <c r="C577" t="s">
        <v>29</v>
      </c>
      <c r="D577" t="s">
        <v>28</v>
      </c>
      <c r="E577" s="2">
        <v>44491</v>
      </c>
      <c r="F577" s="2">
        <v>57226</v>
      </c>
      <c r="G577" s="2">
        <v>62626</v>
      </c>
      <c r="H577" s="2">
        <v>141694</v>
      </c>
      <c r="I577" s="4">
        <v>0.77746129035949707</v>
      </c>
      <c r="J577" s="4">
        <f>'[1]Sheet1 orig w sums'!$I$1473</f>
        <v>0.75962237056973825</v>
      </c>
      <c r="K577" s="4">
        <f t="shared" si="144"/>
        <v>1.7838919789758823E-2</v>
      </c>
      <c r="L577" s="2">
        <v>35527.14453125</v>
      </c>
      <c r="M577" s="2">
        <v>46506.09765625</v>
      </c>
      <c r="N577" s="2">
        <v>60328.646484375</v>
      </c>
      <c r="O577" s="2">
        <v>135190</v>
      </c>
      <c r="P577" s="4">
        <v>0.76392441987991333</v>
      </c>
      <c r="Q577" s="5">
        <f>'[1]Sheet1 orig w sums'!$N$1473</f>
        <v>0.77681666360810153</v>
      </c>
      <c r="R577" s="4">
        <f t="shared" si="145"/>
        <v>-1.2892243728188202E-2</v>
      </c>
      <c r="S577" s="6">
        <f t="shared" si="152"/>
        <v>48041851</v>
      </c>
      <c r="T577" s="4">
        <f t="shared" si="146"/>
        <v>0.14880293902357719</v>
      </c>
      <c r="U577" s="6"/>
      <c r="V577" s="2"/>
      <c r="W577" s="6"/>
      <c r="X577" s="7"/>
      <c r="Y577" s="2"/>
      <c r="Z577" s="6"/>
      <c r="AA577" s="8"/>
      <c r="AB577" s="9"/>
      <c r="AC577" s="10"/>
      <c r="AD577" s="9"/>
      <c r="AE577">
        <f t="shared" si="151"/>
        <v>0</v>
      </c>
    </row>
    <row r="578" spans="1:31" x14ac:dyDescent="0.45">
      <c r="A578" s="3">
        <v>285</v>
      </c>
      <c r="B578" t="s">
        <v>28</v>
      </c>
      <c r="C578" t="s">
        <v>29</v>
      </c>
      <c r="D578" t="s">
        <v>28</v>
      </c>
      <c r="E578" s="2">
        <v>43189</v>
      </c>
      <c r="F578" s="2">
        <v>54951</v>
      </c>
      <c r="G578" s="2">
        <v>59474</v>
      </c>
      <c r="H578" s="2">
        <v>131502</v>
      </c>
      <c r="I578" s="4">
        <v>0.78595477342605591</v>
      </c>
      <c r="J578" s="4">
        <f>'[1]Sheet1 orig w sums'!$I$1473</f>
        <v>0.75962237056973825</v>
      </c>
      <c r="K578" s="4">
        <f t="shared" ref="K578:K641" si="162">I578-J578</f>
        <v>2.633240285631766E-2</v>
      </c>
      <c r="L578" s="2">
        <v>36554.041015625</v>
      </c>
      <c r="M578" s="2">
        <v>47878.943359375</v>
      </c>
      <c r="N578" s="2">
        <v>58752.166015625</v>
      </c>
      <c r="O578" s="2">
        <v>134616</v>
      </c>
      <c r="P578" s="4">
        <v>0.76346802711486816</v>
      </c>
      <c r="Q578" s="5">
        <f>'[1]Sheet1 orig w sums'!$N$1473</f>
        <v>0.77681666360810153</v>
      </c>
      <c r="R578" s="4">
        <f t="shared" ref="R578:R641" si="163">P578-Q578</f>
        <v>-1.3348636493233368E-2</v>
      </c>
      <c r="S578" s="6">
        <f t="shared" si="152"/>
        <v>48176467</v>
      </c>
      <c r="T578" s="4">
        <f t="shared" ref="T578:T641" si="164">S578/S$1469</f>
        <v>0.14921989332535041</v>
      </c>
      <c r="U578" s="6"/>
      <c r="V578" s="2"/>
      <c r="W578" s="6"/>
      <c r="X578" s="7"/>
      <c r="Y578" s="2"/>
      <c r="Z578" s="6"/>
      <c r="AA578" s="8"/>
      <c r="AB578" s="9"/>
      <c r="AC578" s="10"/>
      <c r="AD578" s="9"/>
      <c r="AE578">
        <f t="shared" ref="AE578:AE641" si="165">IF(R578&lt;-0.05,1,0)</f>
        <v>0</v>
      </c>
    </row>
    <row r="579" spans="1:31" x14ac:dyDescent="0.45">
      <c r="A579" s="3">
        <v>286</v>
      </c>
      <c r="B579" t="s">
        <v>28</v>
      </c>
      <c r="C579" t="s">
        <v>29</v>
      </c>
      <c r="D579" t="s">
        <v>28</v>
      </c>
      <c r="E579" s="2">
        <v>41307</v>
      </c>
      <c r="F579" s="2">
        <v>53820</v>
      </c>
      <c r="G579" s="2">
        <v>57127</v>
      </c>
      <c r="H579" s="2">
        <v>132002</v>
      </c>
      <c r="I579" s="4">
        <v>0.76750278472900391</v>
      </c>
      <c r="J579" s="4">
        <f>'[1]Sheet1 orig w sums'!$I$1473</f>
        <v>0.75962237056973825</v>
      </c>
      <c r="K579" s="4">
        <f t="shared" si="162"/>
        <v>7.8804141592656585E-3</v>
      </c>
      <c r="L579" s="2">
        <v>33345.930419921875</v>
      </c>
      <c r="M579" s="2">
        <v>43270.333251953125</v>
      </c>
      <c r="N579" s="2">
        <v>57593.253173828125</v>
      </c>
      <c r="O579" s="2">
        <v>131171</v>
      </c>
      <c r="P579" s="4">
        <v>0.77064186334609985</v>
      </c>
      <c r="Q579" s="5">
        <f>'[1]Sheet1 orig w sums'!$N$1473</f>
        <v>0.77681666360810153</v>
      </c>
      <c r="R579" s="4">
        <f t="shared" si="163"/>
        <v>-6.1748002620016784E-3</v>
      </c>
      <c r="S579" s="6">
        <f t="shared" ref="S579:S642" si="166">O579+S578</f>
        <v>48307638</v>
      </c>
      <c r="T579" s="4">
        <f t="shared" si="164"/>
        <v>0.14962617721967125</v>
      </c>
      <c r="U579" s="6"/>
      <c r="V579" s="2"/>
      <c r="W579" s="6"/>
      <c r="X579" s="7"/>
      <c r="Y579" s="2"/>
      <c r="Z579" s="6"/>
      <c r="AA579" s="8"/>
      <c r="AB579" s="9"/>
      <c r="AC579" s="10"/>
      <c r="AD579" s="9"/>
      <c r="AE579">
        <f t="shared" si="165"/>
        <v>0</v>
      </c>
    </row>
    <row r="580" spans="1:31" x14ac:dyDescent="0.45">
      <c r="A580" s="3">
        <v>288</v>
      </c>
      <c r="B580" t="s">
        <v>28</v>
      </c>
      <c r="C580" t="s">
        <v>29</v>
      </c>
      <c r="D580" t="s">
        <v>28</v>
      </c>
      <c r="E580" s="2">
        <v>41689</v>
      </c>
      <c r="F580" s="2">
        <v>55385</v>
      </c>
      <c r="G580" s="2">
        <v>57733</v>
      </c>
      <c r="H580" s="2">
        <v>137637</v>
      </c>
      <c r="I580" s="4">
        <v>0.75271284580230713</v>
      </c>
      <c r="J580" s="4">
        <f>'[1]Sheet1 orig w sums'!$I$1473</f>
        <v>0.75962237056973825</v>
      </c>
      <c r="K580" s="4">
        <f t="shared" si="162"/>
        <v>-6.9095247674311189E-3</v>
      </c>
      <c r="L580" s="2">
        <v>31249.0185546875</v>
      </c>
      <c r="M580" s="2">
        <v>42422.716796875</v>
      </c>
      <c r="N580" s="2">
        <v>51248.10107421875</v>
      </c>
      <c r="O580" s="2">
        <v>125247</v>
      </c>
      <c r="P580" s="4">
        <v>0.73661047220230103</v>
      </c>
      <c r="Q580" s="5">
        <f>'[1]Sheet1 orig w sums'!$N$1473</f>
        <v>0.77681666360810153</v>
      </c>
      <c r="R580" s="4">
        <f t="shared" si="163"/>
        <v>-4.0206191405800507E-2</v>
      </c>
      <c r="S580" s="6">
        <f t="shared" si="166"/>
        <v>48432885</v>
      </c>
      <c r="T580" s="4">
        <f t="shared" si="164"/>
        <v>0.15001411234947892</v>
      </c>
      <c r="U580" s="6"/>
      <c r="V580" s="2"/>
      <c r="W580" s="6"/>
      <c r="X580" s="7"/>
      <c r="Y580" s="2"/>
      <c r="Z580" s="6"/>
      <c r="AA580" s="8"/>
      <c r="AB580" s="9"/>
      <c r="AC580" s="10"/>
      <c r="AD580" s="9"/>
      <c r="AE580">
        <f t="shared" si="165"/>
        <v>0</v>
      </c>
    </row>
    <row r="581" spans="1:31" x14ac:dyDescent="0.45">
      <c r="A581" s="3">
        <v>181</v>
      </c>
      <c r="B581" t="s">
        <v>28</v>
      </c>
      <c r="C581" t="s">
        <v>29</v>
      </c>
      <c r="D581" t="s">
        <v>28</v>
      </c>
      <c r="E581" s="2">
        <v>35956</v>
      </c>
      <c r="F581" s="2">
        <v>45554</v>
      </c>
      <c r="G581" s="2">
        <v>51591</v>
      </c>
      <c r="H581" s="2">
        <v>111172</v>
      </c>
      <c r="I581" s="4">
        <v>0.78930497169494629</v>
      </c>
      <c r="J581" s="4">
        <f>'[1]Sheet1 orig w sums'!$I$1473</f>
        <v>0.75962237056973825</v>
      </c>
      <c r="K581" s="4">
        <f t="shared" si="162"/>
        <v>2.9682601125208041E-2</v>
      </c>
      <c r="L581" s="2">
        <v>30657.736328125</v>
      </c>
      <c r="M581" s="2">
        <v>40160.2109375</v>
      </c>
      <c r="N581" s="2">
        <v>51066.052734375</v>
      </c>
      <c r="O581" s="2">
        <v>114214</v>
      </c>
      <c r="P581" s="4">
        <v>0.7633858323097229</v>
      </c>
      <c r="Q581" s="5">
        <f>'[1]Sheet1 orig w sums'!$N$1473</f>
        <v>0.77681666360810153</v>
      </c>
      <c r="R581" s="4">
        <f t="shared" si="163"/>
        <v>-1.3430831298378632E-2</v>
      </c>
      <c r="S581" s="6">
        <f t="shared" si="166"/>
        <v>48547099</v>
      </c>
      <c r="T581" s="4">
        <f t="shared" si="164"/>
        <v>0.15036787429919313</v>
      </c>
      <c r="U581" s="6"/>
      <c r="V581" s="2"/>
      <c r="W581" s="6"/>
      <c r="X581" s="7"/>
      <c r="Y581" s="2"/>
      <c r="Z581" s="6"/>
      <c r="AA581" s="8"/>
      <c r="AB581" s="9"/>
      <c r="AC581" s="10"/>
      <c r="AD581" s="9"/>
      <c r="AE581">
        <f t="shared" si="165"/>
        <v>0</v>
      </c>
    </row>
    <row r="582" spans="1:31" x14ac:dyDescent="0.45">
      <c r="A582" s="3">
        <v>610</v>
      </c>
      <c r="B582" t="s">
        <v>28</v>
      </c>
      <c r="C582" t="s">
        <v>29</v>
      </c>
      <c r="D582" t="s">
        <v>28</v>
      </c>
      <c r="E582" s="2">
        <v>29492</v>
      </c>
      <c r="F582" s="2">
        <v>37148</v>
      </c>
      <c r="G582" s="2">
        <v>43213</v>
      </c>
      <c r="H582" s="2">
        <v>92852</v>
      </c>
      <c r="I582" s="4">
        <v>0.79390543699264526</v>
      </c>
      <c r="J582" s="4">
        <f>'[1]Sheet1 orig w sums'!$I$1473</f>
        <v>0.75962237056973825</v>
      </c>
      <c r="K582" s="4">
        <f t="shared" si="162"/>
        <v>3.4283066422907016E-2</v>
      </c>
      <c r="L582" s="2">
        <v>25115.47265625</v>
      </c>
      <c r="M582" s="2">
        <v>33098.0732421875</v>
      </c>
      <c r="N582" s="2">
        <v>43488.12548828125</v>
      </c>
      <c r="O582" s="2">
        <v>95973</v>
      </c>
      <c r="P582" s="4">
        <v>0.75881975889205933</v>
      </c>
      <c r="Q582" s="5">
        <f>'[1]Sheet1 orig w sums'!$N$1473</f>
        <v>0.77681666360810153</v>
      </c>
      <c r="R582" s="4">
        <f t="shared" si="163"/>
        <v>-1.7996904716042206E-2</v>
      </c>
      <c r="S582" s="6">
        <f t="shared" si="166"/>
        <v>48643072</v>
      </c>
      <c r="T582" s="4">
        <f t="shared" si="164"/>
        <v>0.15066513729322117</v>
      </c>
      <c r="U582" s="6"/>
      <c r="V582" s="2"/>
      <c r="W582" s="6"/>
      <c r="X582" s="7"/>
      <c r="Y582" s="2"/>
      <c r="Z582" s="6"/>
      <c r="AA582" s="8"/>
      <c r="AB582" s="9"/>
      <c r="AC582" s="10"/>
      <c r="AD582" s="9"/>
      <c r="AE582">
        <f t="shared" si="165"/>
        <v>0</v>
      </c>
    </row>
    <row r="583" spans="1:31" x14ac:dyDescent="0.45">
      <c r="A583" s="3">
        <v>534</v>
      </c>
      <c r="B583" t="s">
        <v>28</v>
      </c>
      <c r="C583" t="s">
        <v>29</v>
      </c>
      <c r="D583" t="s">
        <v>28</v>
      </c>
      <c r="E583" s="2">
        <v>22232</v>
      </c>
      <c r="F583" s="2">
        <v>28843</v>
      </c>
      <c r="G583" s="2">
        <v>32785</v>
      </c>
      <c r="H583" s="2">
        <v>75266</v>
      </c>
      <c r="I583" s="4">
        <v>0.770793616771698</v>
      </c>
      <c r="J583" s="4">
        <f>'[1]Sheet1 orig w sums'!$I$1473</f>
        <v>0.75962237056973825</v>
      </c>
      <c r="K583" s="4">
        <f t="shared" si="162"/>
        <v>1.117124620195975E-2</v>
      </c>
      <c r="L583" s="2">
        <v>23839.10302734375</v>
      </c>
      <c r="M583" s="2">
        <v>30439.949951171875</v>
      </c>
      <c r="N583" s="2">
        <v>41415.779296875</v>
      </c>
      <c r="O583" s="2">
        <v>94621</v>
      </c>
      <c r="P583" s="4">
        <v>0.78315186500549316</v>
      </c>
      <c r="Q583" s="5">
        <f>'[1]Sheet1 orig w sums'!$N$1473</f>
        <v>0.77681666360810153</v>
      </c>
      <c r="R583" s="4">
        <f t="shared" si="163"/>
        <v>6.3352013973916321E-3</v>
      </c>
      <c r="S583" s="6">
        <f t="shared" si="166"/>
        <v>48737693</v>
      </c>
      <c r="T583" s="4">
        <f t="shared" si="164"/>
        <v>0.15095821265564527</v>
      </c>
      <c r="AE583">
        <f t="shared" si="165"/>
        <v>0</v>
      </c>
    </row>
    <row r="584" spans="1:31" x14ac:dyDescent="0.45">
      <c r="A584" s="3">
        <v>614</v>
      </c>
      <c r="B584" t="s">
        <v>28</v>
      </c>
      <c r="C584" t="s">
        <v>29</v>
      </c>
      <c r="D584" t="s">
        <v>28</v>
      </c>
      <c r="E584" s="2">
        <v>31841</v>
      </c>
      <c r="F584" s="2">
        <v>38211</v>
      </c>
      <c r="G584" s="2">
        <v>45545</v>
      </c>
      <c r="H584" s="2">
        <v>93990</v>
      </c>
      <c r="I584" s="4">
        <v>0.8332940936088562</v>
      </c>
      <c r="J584" s="4">
        <f>'[1]Sheet1 orig w sums'!$I$1473</f>
        <v>0.75962237056973825</v>
      </c>
      <c r="K584" s="4">
        <f t="shared" si="162"/>
        <v>7.3671723039117953E-2</v>
      </c>
      <c r="L584" s="2">
        <v>27294.97412109375</v>
      </c>
      <c r="M584" s="2">
        <v>33304.8916015625</v>
      </c>
      <c r="N584" s="2">
        <v>45868.865234375</v>
      </c>
      <c r="O584" s="2">
        <v>94317</v>
      </c>
      <c r="P584" s="4">
        <v>0.81954848766326904</v>
      </c>
      <c r="Q584" s="5">
        <f>'[1]Sheet1 orig w sums'!$N$1473</f>
        <v>0.77681666360810153</v>
      </c>
      <c r="R584" s="4">
        <f t="shared" si="163"/>
        <v>4.2731824055167511E-2</v>
      </c>
      <c r="S584" s="6">
        <f t="shared" si="166"/>
        <v>48832010</v>
      </c>
      <c r="T584" s="4">
        <f t="shared" si="164"/>
        <v>0.15125034642043061</v>
      </c>
      <c r="AE584">
        <f t="shared" si="165"/>
        <v>0</v>
      </c>
    </row>
    <row r="585" spans="1:31" x14ac:dyDescent="0.45">
      <c r="A585" s="3">
        <v>211</v>
      </c>
      <c r="B585" t="s">
        <v>28</v>
      </c>
      <c r="C585" t="s">
        <v>29</v>
      </c>
      <c r="D585" t="s">
        <v>28</v>
      </c>
      <c r="E585" s="2">
        <v>27730</v>
      </c>
      <c r="F585" s="2">
        <v>35305</v>
      </c>
      <c r="G585" s="2">
        <v>41487</v>
      </c>
      <c r="H585" s="2">
        <v>92635</v>
      </c>
      <c r="I585" s="4">
        <v>0.78544116020202637</v>
      </c>
      <c r="J585" s="4">
        <f>'[1]Sheet1 orig w sums'!$I$1473</f>
        <v>0.75962237056973825</v>
      </c>
      <c r="K585" s="4">
        <f t="shared" si="162"/>
        <v>2.5818789632288119E-2</v>
      </c>
      <c r="L585" s="2">
        <v>22305.048583984375</v>
      </c>
      <c r="M585" s="2">
        <v>30100.828369140625</v>
      </c>
      <c r="N585" s="2">
        <v>38004.158935546875</v>
      </c>
      <c r="O585" s="2">
        <v>89102</v>
      </c>
      <c r="P585" s="4">
        <v>0.74101114273071289</v>
      </c>
      <c r="Q585" s="5">
        <f>'[1]Sheet1 orig w sums'!$N$1473</f>
        <v>0.77681666360810153</v>
      </c>
      <c r="R585" s="4">
        <f t="shared" si="163"/>
        <v>-3.5805520877388641E-2</v>
      </c>
      <c r="S585" s="6">
        <f t="shared" si="166"/>
        <v>48921112</v>
      </c>
      <c r="T585" s="4">
        <f t="shared" si="164"/>
        <v>0.15152632744940636</v>
      </c>
      <c r="U585" s="6"/>
      <c r="V585" s="2"/>
      <c r="W585" s="6"/>
      <c r="X585" s="7"/>
      <c r="Y585" s="2"/>
      <c r="Z585" s="6"/>
      <c r="AA585" s="8"/>
      <c r="AB585" s="9"/>
      <c r="AC585" s="10"/>
      <c r="AD585" s="9"/>
      <c r="AE585">
        <f t="shared" si="165"/>
        <v>0</v>
      </c>
    </row>
    <row r="586" spans="1:31" x14ac:dyDescent="0.45">
      <c r="A586" s="3">
        <v>404</v>
      </c>
      <c r="B586" t="s">
        <v>28</v>
      </c>
      <c r="C586" t="s">
        <v>29</v>
      </c>
      <c r="D586" t="s">
        <v>28</v>
      </c>
      <c r="E586" s="2">
        <v>27717</v>
      </c>
      <c r="F586" s="2">
        <v>38863</v>
      </c>
      <c r="G586" s="2">
        <v>40449</v>
      </c>
      <c r="H586" s="2">
        <v>93351</v>
      </c>
      <c r="I586" s="4">
        <v>0.71319764852523804</v>
      </c>
      <c r="J586" s="4">
        <f>'[1]Sheet1 orig w sums'!$I$1473</f>
        <v>0.75962237056973825</v>
      </c>
      <c r="K586" s="4">
        <f t="shared" si="162"/>
        <v>-4.6424722044500211E-2</v>
      </c>
      <c r="L586" s="2">
        <v>22944.7294921875</v>
      </c>
      <c r="M586" s="2">
        <v>31469.693359375</v>
      </c>
      <c r="N586" s="2">
        <v>38569.537109375</v>
      </c>
      <c r="O586" s="2">
        <v>87590</v>
      </c>
      <c r="P586" s="4">
        <v>0.72910559177398682</v>
      </c>
      <c r="Q586" s="5">
        <f>'[1]Sheet1 orig w sums'!$N$1473</f>
        <v>0.77681666360810153</v>
      </c>
      <c r="R586" s="4">
        <f t="shared" si="163"/>
        <v>-4.7711071834114716E-2</v>
      </c>
      <c r="S586" s="6">
        <f t="shared" si="166"/>
        <v>49008702</v>
      </c>
      <c r="T586" s="4">
        <f t="shared" si="164"/>
        <v>0.15179762526907353</v>
      </c>
      <c r="U586" s="6"/>
      <c r="V586" s="2"/>
      <c r="W586" s="6"/>
      <c r="X586" s="7"/>
      <c r="Y586" s="2"/>
      <c r="Z586" s="6"/>
      <c r="AA586" s="8"/>
      <c r="AB586" s="9"/>
      <c r="AC586" s="10"/>
      <c r="AD586" s="9"/>
      <c r="AE586">
        <f t="shared" si="165"/>
        <v>0</v>
      </c>
    </row>
    <row r="587" spans="1:31" x14ac:dyDescent="0.45">
      <c r="A587" s="3">
        <v>617</v>
      </c>
      <c r="B587" t="s">
        <v>28</v>
      </c>
      <c r="C587" t="s">
        <v>29</v>
      </c>
      <c r="D587" t="s">
        <v>28</v>
      </c>
      <c r="E587" s="2">
        <v>28056</v>
      </c>
      <c r="F587" s="2">
        <v>34729</v>
      </c>
      <c r="G587" s="2">
        <v>40214</v>
      </c>
      <c r="H587" s="2">
        <v>88573</v>
      </c>
      <c r="I587" s="4">
        <v>0.80785512924194336</v>
      </c>
      <c r="J587" s="4">
        <f>'[1]Sheet1 orig w sums'!$I$1473</f>
        <v>0.75962237056973825</v>
      </c>
      <c r="K587" s="4">
        <f t="shared" si="162"/>
        <v>4.8232758672205112E-2</v>
      </c>
      <c r="L587" s="2">
        <v>22071.645751953125</v>
      </c>
      <c r="M587" s="2">
        <v>27602.66943359375</v>
      </c>
      <c r="N587" s="2">
        <v>38163.471923828125</v>
      </c>
      <c r="O587" s="2">
        <v>85120</v>
      </c>
      <c r="P587" s="4">
        <v>0.79961997270584106</v>
      </c>
      <c r="Q587" s="5">
        <f>'[1]Sheet1 orig w sums'!$N$1473</f>
        <v>0.77681666360810153</v>
      </c>
      <c r="R587" s="4">
        <f t="shared" si="163"/>
        <v>2.2803309097739533E-2</v>
      </c>
      <c r="S587" s="6">
        <f t="shared" si="166"/>
        <v>49093822</v>
      </c>
      <c r="T587" s="4">
        <f t="shared" si="164"/>
        <v>0.15206127260792579</v>
      </c>
      <c r="AE587">
        <f t="shared" si="165"/>
        <v>0</v>
      </c>
    </row>
    <row r="588" spans="1:31" x14ac:dyDescent="0.45">
      <c r="A588" s="3">
        <v>299</v>
      </c>
      <c r="B588" t="s">
        <v>28</v>
      </c>
      <c r="C588" t="s">
        <v>29</v>
      </c>
      <c r="D588" t="s">
        <v>28</v>
      </c>
      <c r="E588" s="2">
        <v>30915</v>
      </c>
      <c r="F588" s="2">
        <v>37210</v>
      </c>
      <c r="G588" s="2">
        <v>43974</v>
      </c>
      <c r="H588" s="2">
        <v>88691</v>
      </c>
      <c r="I588" s="4">
        <v>0.83082503080368042</v>
      </c>
      <c r="J588" s="4">
        <f>'[1]Sheet1 orig w sums'!$I$1473</f>
        <v>0.75962237056973825</v>
      </c>
      <c r="K588" s="4">
        <f t="shared" si="162"/>
        <v>7.1202660233942172E-2</v>
      </c>
      <c r="L588" s="2">
        <v>24231.71435546875</v>
      </c>
      <c r="M588" s="2">
        <v>30330.15771484375</v>
      </c>
      <c r="N588" s="2">
        <v>39549.94140625</v>
      </c>
      <c r="O588" s="2">
        <v>83124</v>
      </c>
      <c r="P588" s="4">
        <v>0.79893136024475098</v>
      </c>
      <c r="Q588" s="5">
        <f>'[1]Sheet1 orig w sums'!$N$1473</f>
        <v>0.77681666360810153</v>
      </c>
      <c r="R588" s="4">
        <f t="shared" si="163"/>
        <v>2.2114696636649445E-2</v>
      </c>
      <c r="S588" s="6">
        <f t="shared" si="166"/>
        <v>49176946</v>
      </c>
      <c r="T588" s="4">
        <f t="shared" si="164"/>
        <v>0.15231873761491305</v>
      </c>
      <c r="AE588">
        <f t="shared" si="165"/>
        <v>0</v>
      </c>
    </row>
    <row r="589" spans="1:31" x14ac:dyDescent="0.45">
      <c r="A589" s="3">
        <v>114</v>
      </c>
      <c r="B589" t="s">
        <v>28</v>
      </c>
      <c r="C589" t="s">
        <v>29</v>
      </c>
      <c r="D589" t="s">
        <v>28</v>
      </c>
      <c r="E589" s="2">
        <v>18461</v>
      </c>
      <c r="F589" s="2">
        <v>23328</v>
      </c>
      <c r="G589" s="2">
        <v>26897</v>
      </c>
      <c r="H589" s="2">
        <v>55382</v>
      </c>
      <c r="I589" s="4">
        <v>0.7913665771484375</v>
      </c>
      <c r="J589" s="4">
        <f>'[1]Sheet1 orig w sums'!$I$1473</f>
        <v>0.75962237056973825</v>
      </c>
      <c r="K589" s="4">
        <f t="shared" si="162"/>
        <v>3.1744206578699252E-2</v>
      </c>
      <c r="L589" s="2">
        <v>20467.96923828125</v>
      </c>
      <c r="M589" s="2">
        <v>27615.3134765625</v>
      </c>
      <c r="N589" s="2">
        <v>35667.2236328125</v>
      </c>
      <c r="O589" s="2">
        <v>79389</v>
      </c>
      <c r="P589" s="4">
        <v>0.74118185043334961</v>
      </c>
      <c r="Q589" s="5">
        <f>'[1]Sheet1 orig w sums'!$N$1473</f>
        <v>0.77681666360810153</v>
      </c>
      <c r="R589" s="4">
        <f t="shared" si="163"/>
        <v>-3.5634813174751923E-2</v>
      </c>
      <c r="S589" s="6">
        <f t="shared" si="166"/>
        <v>49256335</v>
      </c>
      <c r="T589" s="4">
        <f t="shared" si="164"/>
        <v>0.15256463397985834</v>
      </c>
      <c r="U589" s="6"/>
      <c r="V589" s="2"/>
      <c r="W589" s="6"/>
      <c r="X589" s="7"/>
      <c r="Y589" s="2"/>
      <c r="Z589" s="6"/>
      <c r="AA589" s="8"/>
      <c r="AB589" s="9"/>
      <c r="AC589" s="10"/>
      <c r="AD589" s="9"/>
      <c r="AE589">
        <f t="shared" si="165"/>
        <v>0</v>
      </c>
    </row>
    <row r="590" spans="1:31" x14ac:dyDescent="0.45">
      <c r="A590" s="3">
        <v>191</v>
      </c>
      <c r="B590" t="s">
        <v>28</v>
      </c>
      <c r="C590" t="s">
        <v>29</v>
      </c>
      <c r="D590" t="s">
        <v>28</v>
      </c>
      <c r="E590" s="2">
        <v>27093</v>
      </c>
      <c r="F590" s="2">
        <v>31356</v>
      </c>
      <c r="G590" s="2">
        <v>41465</v>
      </c>
      <c r="H590" s="2">
        <v>81838</v>
      </c>
      <c r="I590" s="4">
        <v>0.86404514312744141</v>
      </c>
      <c r="J590" s="4">
        <f>'[1]Sheet1 orig w sums'!$I$1473</f>
        <v>0.75962237056973825</v>
      </c>
      <c r="K590" s="4">
        <f t="shared" si="162"/>
        <v>0.10442277255770316</v>
      </c>
      <c r="L590" s="2">
        <v>21805.728271484375</v>
      </c>
      <c r="M590" s="2">
        <v>25313.478515625</v>
      </c>
      <c r="N590" s="2">
        <v>40252.58642578125</v>
      </c>
      <c r="O590" s="2">
        <v>77505</v>
      </c>
      <c r="P590" s="4">
        <v>0.86142754554748535</v>
      </c>
      <c r="Q590" s="5">
        <f>'[1]Sheet1 orig w sums'!$N$1473</f>
        <v>0.77681666360810153</v>
      </c>
      <c r="R590" s="4">
        <f t="shared" si="163"/>
        <v>8.461088193938382E-2</v>
      </c>
      <c r="S590" s="6">
        <f t="shared" si="166"/>
        <v>49333840</v>
      </c>
      <c r="T590" s="4">
        <f t="shared" si="164"/>
        <v>0.15280469491733184</v>
      </c>
      <c r="AE590">
        <f t="shared" si="165"/>
        <v>0</v>
      </c>
    </row>
    <row r="591" spans="1:31" x14ac:dyDescent="0.45">
      <c r="A591" s="3">
        <v>311</v>
      </c>
      <c r="B591" t="s">
        <v>28</v>
      </c>
      <c r="C591" t="s">
        <v>29</v>
      </c>
      <c r="D591" t="s">
        <v>28</v>
      </c>
      <c r="E591" s="2">
        <v>22877</v>
      </c>
      <c r="F591" s="2">
        <v>27534</v>
      </c>
      <c r="G591" s="2">
        <v>32917</v>
      </c>
      <c r="H591" s="2">
        <v>68955</v>
      </c>
      <c r="I591" s="4">
        <v>0.83086365461349487</v>
      </c>
      <c r="J591" s="4">
        <f>'[1]Sheet1 orig w sums'!$I$1473</f>
        <v>0.75962237056973825</v>
      </c>
      <c r="K591" s="4">
        <f t="shared" si="162"/>
        <v>7.1241284043756625E-2</v>
      </c>
      <c r="L591" s="2">
        <v>21138.19482421875</v>
      </c>
      <c r="M591" s="2">
        <v>26486.8388671875</v>
      </c>
      <c r="N591" s="2">
        <v>34686.87890625</v>
      </c>
      <c r="O591" s="2">
        <v>76018</v>
      </c>
      <c r="P591" s="4">
        <v>0.79806411266326904</v>
      </c>
      <c r="Q591" s="5">
        <f>'[1]Sheet1 orig w sums'!$N$1473</f>
        <v>0.77681666360810153</v>
      </c>
      <c r="R591" s="4">
        <f t="shared" si="163"/>
        <v>2.1247449055167511E-2</v>
      </c>
      <c r="S591" s="6">
        <f t="shared" si="166"/>
        <v>49409858</v>
      </c>
      <c r="T591" s="4">
        <f t="shared" si="164"/>
        <v>0.15304015007951313</v>
      </c>
      <c r="AE591">
        <f t="shared" si="165"/>
        <v>0</v>
      </c>
    </row>
    <row r="592" spans="1:31" x14ac:dyDescent="0.45">
      <c r="A592" s="3">
        <v>544</v>
      </c>
      <c r="B592" t="s">
        <v>28</v>
      </c>
      <c r="C592" t="s">
        <v>29</v>
      </c>
      <c r="D592" t="s">
        <v>28</v>
      </c>
      <c r="E592" s="2">
        <v>20392</v>
      </c>
      <c r="F592" s="2">
        <v>27918</v>
      </c>
      <c r="G592" s="2">
        <v>30510</v>
      </c>
      <c r="H592" s="2">
        <v>72242</v>
      </c>
      <c r="I592" s="4">
        <v>0.73042482137680054</v>
      </c>
      <c r="J592" s="4">
        <f>'[1]Sheet1 orig w sums'!$I$1473</f>
        <v>0.75962237056973825</v>
      </c>
      <c r="K592" s="4">
        <f t="shared" si="162"/>
        <v>-2.9197549192937711E-2</v>
      </c>
      <c r="L592" s="2">
        <v>19659.97802734375</v>
      </c>
      <c r="M592" s="2">
        <v>26670.33203125</v>
      </c>
      <c r="N592" s="2">
        <v>32475.4736328125</v>
      </c>
      <c r="O592" s="2">
        <v>75863</v>
      </c>
      <c r="P592" s="4">
        <v>0.73714786767959595</v>
      </c>
      <c r="Q592" s="5">
        <f>'[1]Sheet1 orig w sums'!$N$1473</f>
        <v>0.77681666360810153</v>
      </c>
      <c r="R592" s="4">
        <f t="shared" si="163"/>
        <v>-3.9668795928505585E-2</v>
      </c>
      <c r="S592" s="6">
        <f t="shared" si="166"/>
        <v>49485721</v>
      </c>
      <c r="T592" s="4">
        <f t="shared" si="164"/>
        <v>0.15327512515079306</v>
      </c>
      <c r="U592" s="6"/>
      <c r="V592" s="2"/>
      <c r="W592" s="6"/>
      <c r="X592" s="7"/>
      <c r="Y592" s="2"/>
      <c r="Z592" s="6"/>
      <c r="AA592" s="8"/>
      <c r="AB592" s="9"/>
      <c r="AC592" s="10"/>
      <c r="AD592" s="9"/>
      <c r="AE592">
        <f t="shared" si="165"/>
        <v>0</v>
      </c>
    </row>
    <row r="593" spans="1:31" x14ac:dyDescent="0.45">
      <c r="A593" s="3">
        <v>582</v>
      </c>
      <c r="B593" t="s">
        <v>28</v>
      </c>
      <c r="C593" t="s">
        <v>29</v>
      </c>
      <c r="D593" t="s">
        <v>28</v>
      </c>
      <c r="E593" s="2">
        <v>17651</v>
      </c>
      <c r="F593" s="2">
        <v>22255</v>
      </c>
      <c r="G593" s="2">
        <v>24321</v>
      </c>
      <c r="H593" s="2">
        <v>51508</v>
      </c>
      <c r="I593" s="4">
        <v>0.79312515258789063</v>
      </c>
      <c r="J593" s="4">
        <f>'[1]Sheet1 orig w sums'!$I$1473</f>
        <v>0.75962237056973825</v>
      </c>
      <c r="K593" s="4">
        <f t="shared" si="162"/>
        <v>3.3502782018152377E-2</v>
      </c>
      <c r="L593" s="2">
        <v>20477.55859375</v>
      </c>
      <c r="M593" s="2">
        <v>26306.046875</v>
      </c>
      <c r="N593" s="2">
        <v>33026.193359375</v>
      </c>
      <c r="O593" s="2">
        <v>70992</v>
      </c>
      <c r="P593" s="4">
        <v>0.77843540906906128</v>
      </c>
      <c r="Q593" s="5">
        <f>'[1]Sheet1 orig w sums'!$N$1473</f>
        <v>0.77681666360810153</v>
      </c>
      <c r="R593" s="4">
        <f t="shared" si="163"/>
        <v>1.6187454609597474E-3</v>
      </c>
      <c r="S593" s="6">
        <f t="shared" si="166"/>
        <v>49556713</v>
      </c>
      <c r="T593" s="4">
        <f t="shared" si="164"/>
        <v>0.15349501297832832</v>
      </c>
      <c r="AE593">
        <f t="shared" si="165"/>
        <v>0</v>
      </c>
    </row>
    <row r="594" spans="1:31" x14ac:dyDescent="0.45">
      <c r="A594" s="3">
        <v>18</v>
      </c>
      <c r="B594" t="s">
        <v>28</v>
      </c>
      <c r="C594" t="s">
        <v>29</v>
      </c>
      <c r="D594" t="s">
        <v>28</v>
      </c>
      <c r="E594" s="2">
        <v>18625</v>
      </c>
      <c r="F594" s="2">
        <v>27297</v>
      </c>
      <c r="G594" s="2">
        <v>23935</v>
      </c>
      <c r="H594" s="2">
        <v>58899</v>
      </c>
      <c r="I594" s="4">
        <v>0.68230938911437988</v>
      </c>
      <c r="J594" s="4">
        <f>'[1]Sheet1 orig w sums'!$I$1473</f>
        <v>0.75962237056973825</v>
      </c>
      <c r="K594" s="4">
        <f t="shared" si="162"/>
        <v>-7.7312981455358365E-2</v>
      </c>
      <c r="L594" s="2">
        <v>19959.22216796875</v>
      </c>
      <c r="M594" s="2">
        <v>27057.522918701172</v>
      </c>
      <c r="N594" s="2">
        <v>32137.522216796875</v>
      </c>
      <c r="O594" s="2">
        <v>70453</v>
      </c>
      <c r="P594" s="4">
        <v>0.73765885829925537</v>
      </c>
      <c r="Q594" s="5">
        <f>'[1]Sheet1 orig w sums'!$N$1473</f>
        <v>0.77681666360810153</v>
      </c>
      <c r="R594" s="4">
        <f t="shared" si="163"/>
        <v>-3.9157805308846161E-2</v>
      </c>
      <c r="S594" s="6">
        <f t="shared" si="166"/>
        <v>49627166</v>
      </c>
      <c r="T594" s="4">
        <f t="shared" si="164"/>
        <v>0.15371323132847114</v>
      </c>
      <c r="U594" s="6"/>
      <c r="V594" s="2"/>
      <c r="W594" s="6"/>
      <c r="X594" s="7"/>
      <c r="Y594" s="2"/>
      <c r="Z594" s="6"/>
      <c r="AA594" s="8"/>
      <c r="AB594" s="9"/>
      <c r="AC594" s="10"/>
      <c r="AD594" s="9"/>
      <c r="AE594">
        <f t="shared" si="165"/>
        <v>0</v>
      </c>
    </row>
    <row r="595" spans="1:31" x14ac:dyDescent="0.45">
      <c r="A595" s="3">
        <v>320</v>
      </c>
      <c r="B595" t="s">
        <v>28</v>
      </c>
      <c r="C595" t="s">
        <v>29</v>
      </c>
      <c r="D595" t="s">
        <v>28</v>
      </c>
      <c r="E595" s="2">
        <v>23428</v>
      </c>
      <c r="F595" s="2">
        <v>27954</v>
      </c>
      <c r="G595" s="2">
        <v>33698</v>
      </c>
      <c r="H595" s="2">
        <v>67127</v>
      </c>
      <c r="I595" s="4">
        <v>0.83809113502502441</v>
      </c>
      <c r="J595" s="4">
        <f>'[1]Sheet1 orig w sums'!$I$1473</f>
        <v>0.75962237056973825</v>
      </c>
      <c r="K595" s="4">
        <f t="shared" si="162"/>
        <v>7.8468764455286166E-2</v>
      </c>
      <c r="L595" s="2">
        <v>21247.90283203125</v>
      </c>
      <c r="M595" s="2">
        <v>25601.506103515625</v>
      </c>
      <c r="N595" s="2">
        <v>35106.302490234375</v>
      </c>
      <c r="O595" s="2">
        <v>70373</v>
      </c>
      <c r="P595" s="4">
        <v>0.82994735240936279</v>
      </c>
      <c r="Q595" s="5">
        <f>'[1]Sheet1 orig w sums'!$N$1473</f>
        <v>0.77681666360810153</v>
      </c>
      <c r="R595" s="4">
        <f t="shared" si="163"/>
        <v>5.3130688801261261E-2</v>
      </c>
      <c r="S595" s="6">
        <f t="shared" si="166"/>
        <v>49697539</v>
      </c>
      <c r="T595" s="4">
        <f t="shared" si="164"/>
        <v>0.15393120188976167</v>
      </c>
      <c r="AE595">
        <f t="shared" si="165"/>
        <v>0</v>
      </c>
    </row>
    <row r="596" spans="1:31" x14ac:dyDescent="0.45">
      <c r="A596" s="3">
        <v>154</v>
      </c>
      <c r="B596" t="s">
        <v>28</v>
      </c>
      <c r="C596" t="s">
        <v>29</v>
      </c>
      <c r="D596" t="s">
        <v>28</v>
      </c>
      <c r="E596" s="2">
        <v>23064</v>
      </c>
      <c r="F596" s="2">
        <v>28032</v>
      </c>
      <c r="G596" s="2">
        <v>34079</v>
      </c>
      <c r="H596" s="2">
        <v>71343</v>
      </c>
      <c r="I596" s="4">
        <v>0.82277399301528931</v>
      </c>
      <c r="J596" s="4">
        <f>'[1]Sheet1 orig w sums'!$I$1473</f>
        <v>0.75962237056973825</v>
      </c>
      <c r="K596" s="4">
        <f t="shared" si="162"/>
        <v>6.3151622445551059E-2</v>
      </c>
      <c r="L596" s="2">
        <v>19976.162109375</v>
      </c>
      <c r="M596" s="2">
        <v>24690.662109375</v>
      </c>
      <c r="N596" s="2">
        <v>32840.486328125</v>
      </c>
      <c r="O596" s="2">
        <v>69647</v>
      </c>
      <c r="P596" s="4">
        <v>0.80905735492706299</v>
      </c>
      <c r="Q596" s="5">
        <f>'[1]Sheet1 orig w sums'!$N$1473</f>
        <v>0.77681666360810153</v>
      </c>
      <c r="R596" s="4">
        <f t="shared" si="163"/>
        <v>3.2240691318961456E-2</v>
      </c>
      <c r="S596" s="6">
        <f t="shared" si="166"/>
        <v>49767186</v>
      </c>
      <c r="T596" s="4">
        <f t="shared" si="164"/>
        <v>0.15414692376721756</v>
      </c>
      <c r="AE596">
        <f t="shared" si="165"/>
        <v>0</v>
      </c>
    </row>
    <row r="597" spans="1:31" x14ac:dyDescent="0.45">
      <c r="A597" s="3">
        <v>270</v>
      </c>
      <c r="B597" t="s">
        <v>28</v>
      </c>
      <c r="C597" t="s">
        <v>29</v>
      </c>
      <c r="D597" t="s">
        <v>28</v>
      </c>
      <c r="E597" s="2">
        <v>22918</v>
      </c>
      <c r="F597" s="2">
        <v>30691</v>
      </c>
      <c r="G597" s="2">
        <v>32461</v>
      </c>
      <c r="H597" s="2">
        <v>73938</v>
      </c>
      <c r="I597" s="4">
        <v>0.74673354625701904</v>
      </c>
      <c r="J597" s="4">
        <f>'[1]Sheet1 orig w sums'!$I$1473</f>
        <v>0.75962237056973825</v>
      </c>
      <c r="K597" s="4">
        <f t="shared" si="162"/>
        <v>-1.2888824312719205E-2</v>
      </c>
      <c r="L597" s="2">
        <v>17209.927734375</v>
      </c>
      <c r="M597" s="2">
        <v>23562.2421875</v>
      </c>
      <c r="N597" s="2">
        <v>29650.98046875</v>
      </c>
      <c r="O597" s="2">
        <v>68269</v>
      </c>
      <c r="P597" s="4">
        <v>0.73040282726287842</v>
      </c>
      <c r="Q597" s="5">
        <f>'[1]Sheet1 orig w sums'!$N$1473</f>
        <v>0.77681666360810153</v>
      </c>
      <c r="R597" s="4">
        <f t="shared" si="163"/>
        <v>-4.6413836345223114E-2</v>
      </c>
      <c r="S597" s="6">
        <f t="shared" si="166"/>
        <v>49835455</v>
      </c>
      <c r="T597" s="4">
        <f t="shared" si="164"/>
        <v>0.15435837748169248</v>
      </c>
      <c r="U597" s="6"/>
      <c r="V597" s="2"/>
      <c r="W597" s="6"/>
      <c r="X597" s="7"/>
      <c r="Y597" s="2"/>
      <c r="Z597" s="6"/>
      <c r="AA597" s="8"/>
      <c r="AB597" s="9"/>
      <c r="AC597" s="10"/>
      <c r="AD597" s="9"/>
      <c r="AE597">
        <f t="shared" si="165"/>
        <v>0</v>
      </c>
    </row>
    <row r="598" spans="1:31" x14ac:dyDescent="0.45">
      <c r="A598" s="3">
        <v>316</v>
      </c>
      <c r="B598" t="s">
        <v>28</v>
      </c>
      <c r="C598" t="s">
        <v>29</v>
      </c>
      <c r="D598" t="s">
        <v>28</v>
      </c>
      <c r="E598" s="2">
        <v>24012</v>
      </c>
      <c r="F598" s="2">
        <v>27980</v>
      </c>
      <c r="G598" s="2">
        <v>35627</v>
      </c>
      <c r="H598" s="2">
        <v>71969</v>
      </c>
      <c r="I598" s="4">
        <v>0.85818439722061157</v>
      </c>
      <c r="J598" s="4">
        <f>'[1]Sheet1 orig w sums'!$I$1473</f>
        <v>0.75962237056973825</v>
      </c>
      <c r="K598" s="4">
        <f t="shared" si="162"/>
        <v>9.8562026650873324E-2</v>
      </c>
      <c r="L598" s="2">
        <v>19998.4765625</v>
      </c>
      <c r="M598" s="2">
        <v>23388.23291015625</v>
      </c>
      <c r="N598" s="2">
        <v>34282.02978515625</v>
      </c>
      <c r="O598" s="2">
        <v>68043</v>
      </c>
      <c r="P598" s="4">
        <v>0.85506576299667358</v>
      </c>
      <c r="Q598" s="5">
        <f>'[1]Sheet1 orig w sums'!$N$1473</f>
        <v>0.77681666360810153</v>
      </c>
      <c r="R598" s="4">
        <f t="shared" si="163"/>
        <v>7.8249099388572052E-2</v>
      </c>
      <c r="S598" s="6">
        <f t="shared" si="166"/>
        <v>49903498</v>
      </c>
      <c r="T598" s="4">
        <f t="shared" si="164"/>
        <v>0.15456913119265964</v>
      </c>
      <c r="AE598">
        <f t="shared" si="165"/>
        <v>0</v>
      </c>
    </row>
    <row r="599" spans="1:31" x14ac:dyDescent="0.45">
      <c r="A599" s="3">
        <v>204</v>
      </c>
      <c r="B599" t="s">
        <v>28</v>
      </c>
      <c r="C599" t="s">
        <v>29</v>
      </c>
      <c r="D599" t="s">
        <v>28</v>
      </c>
      <c r="E599" s="2">
        <v>20716</v>
      </c>
      <c r="F599" s="2">
        <v>23639</v>
      </c>
      <c r="G599" s="2">
        <v>33510</v>
      </c>
      <c r="H599" s="2">
        <v>65457</v>
      </c>
      <c r="I599" s="4">
        <v>0.87634843587875366</v>
      </c>
      <c r="J599" s="4">
        <f>'[1]Sheet1 orig w sums'!$I$1473</f>
        <v>0.75962237056973825</v>
      </c>
      <c r="K599" s="4">
        <f t="shared" si="162"/>
        <v>0.11672606530901541</v>
      </c>
      <c r="L599" s="2">
        <v>19101.417602539063</v>
      </c>
      <c r="M599" s="2">
        <v>21955.185546875</v>
      </c>
      <c r="N599" s="2">
        <v>35408.779296875</v>
      </c>
      <c r="O599" s="2">
        <v>66620</v>
      </c>
      <c r="P599" s="4">
        <v>0.87001848220825195</v>
      </c>
      <c r="Q599" s="5">
        <f>'[1]Sheet1 orig w sums'!$N$1473</f>
        <v>0.77681666360810153</v>
      </c>
      <c r="R599" s="4">
        <f t="shared" si="163"/>
        <v>9.3201818600150421E-2</v>
      </c>
      <c r="S599" s="6">
        <f t="shared" si="166"/>
        <v>49970118</v>
      </c>
      <c r="T599" s="4">
        <f t="shared" si="164"/>
        <v>0.15477547735941641</v>
      </c>
      <c r="AE599">
        <f t="shared" si="165"/>
        <v>0</v>
      </c>
    </row>
    <row r="600" spans="1:31" x14ac:dyDescent="0.45">
      <c r="A600" s="3">
        <v>157</v>
      </c>
      <c r="B600" t="s">
        <v>28</v>
      </c>
      <c r="C600" t="s">
        <v>29</v>
      </c>
      <c r="D600" t="s">
        <v>28</v>
      </c>
      <c r="E600" s="2">
        <v>21288</v>
      </c>
      <c r="F600" s="2">
        <v>27346</v>
      </c>
      <c r="G600" s="2">
        <v>31536</v>
      </c>
      <c r="H600" s="2">
        <v>70202</v>
      </c>
      <c r="I600" s="4">
        <v>0.77846848964691162</v>
      </c>
      <c r="J600" s="4">
        <f>'[1]Sheet1 orig w sums'!$I$1473</f>
        <v>0.75962237056973825</v>
      </c>
      <c r="K600" s="4">
        <f t="shared" si="162"/>
        <v>1.8846119077173373E-2</v>
      </c>
      <c r="L600" s="2">
        <v>18307.497924804688</v>
      </c>
      <c r="M600" s="2">
        <v>23279.554931640625</v>
      </c>
      <c r="N600" s="2">
        <v>29806.0380859375</v>
      </c>
      <c r="O600" s="2">
        <v>66238</v>
      </c>
      <c r="P600" s="4">
        <v>0.7864195704460144</v>
      </c>
      <c r="Q600" s="5">
        <f>'[1]Sheet1 orig w sums'!$N$1473</f>
        <v>0.77681666360810153</v>
      </c>
      <c r="R600" s="4">
        <f t="shared" si="163"/>
        <v>9.6029068379128724E-3</v>
      </c>
      <c r="S600" s="6">
        <f t="shared" si="166"/>
        <v>50036356</v>
      </c>
      <c r="T600" s="4">
        <f t="shared" si="164"/>
        <v>0.15498064033440345</v>
      </c>
      <c r="AE600">
        <f t="shared" si="165"/>
        <v>0</v>
      </c>
    </row>
    <row r="601" spans="1:31" x14ac:dyDescent="0.45">
      <c r="A601" s="3">
        <v>205</v>
      </c>
      <c r="B601" t="s">
        <v>28</v>
      </c>
      <c r="C601" t="s">
        <v>29</v>
      </c>
      <c r="D601" t="s">
        <v>28</v>
      </c>
      <c r="E601" s="2">
        <v>21958</v>
      </c>
      <c r="F601" s="2">
        <v>25703</v>
      </c>
      <c r="G601" s="2">
        <v>34179</v>
      </c>
      <c r="H601" s="2">
        <v>69885</v>
      </c>
      <c r="I601" s="4">
        <v>0.85429716110229492</v>
      </c>
      <c r="J601" s="4">
        <f>'[1]Sheet1 orig w sums'!$I$1473</f>
        <v>0.75962237056973825</v>
      </c>
      <c r="K601" s="4">
        <f t="shared" si="162"/>
        <v>9.4674790532556674E-2</v>
      </c>
      <c r="L601" s="2">
        <v>18308.53564453125</v>
      </c>
      <c r="M601" s="2">
        <v>21491.681640625</v>
      </c>
      <c r="N601" s="2">
        <v>33381.627685546875</v>
      </c>
      <c r="O601" s="2">
        <v>65861</v>
      </c>
      <c r="P601" s="4">
        <v>0.85188937187194824</v>
      </c>
      <c r="Q601" s="5">
        <f>'[1]Sheet1 orig w sums'!$N$1473</f>
        <v>0.77681666360810153</v>
      </c>
      <c r="R601" s="4">
        <f t="shared" si="163"/>
        <v>7.507270826384671E-2</v>
      </c>
      <c r="S601" s="6">
        <f t="shared" si="166"/>
        <v>50102217</v>
      </c>
      <c r="T601" s="4">
        <f t="shared" si="164"/>
        <v>0.155184635604424</v>
      </c>
      <c r="AE601">
        <f t="shared" si="165"/>
        <v>0</v>
      </c>
    </row>
    <row r="602" spans="1:31" x14ac:dyDescent="0.45">
      <c r="A602" s="3">
        <v>310</v>
      </c>
      <c r="B602" t="s">
        <v>28</v>
      </c>
      <c r="C602" t="s">
        <v>29</v>
      </c>
      <c r="D602" t="s">
        <v>28</v>
      </c>
      <c r="E602" s="2">
        <v>19891</v>
      </c>
      <c r="F602" s="2">
        <v>24015</v>
      </c>
      <c r="G602" s="2">
        <v>30754</v>
      </c>
      <c r="H602" s="2">
        <v>65717</v>
      </c>
      <c r="I602" s="4">
        <v>0.82827401161193848</v>
      </c>
      <c r="J602" s="4">
        <f>'[1]Sheet1 orig w sums'!$I$1473</f>
        <v>0.75962237056973825</v>
      </c>
      <c r="K602" s="4">
        <f t="shared" si="162"/>
        <v>6.8651641042200229E-2</v>
      </c>
      <c r="L602" s="2">
        <v>17637.822265625</v>
      </c>
      <c r="M602" s="2">
        <v>21066.506469726563</v>
      </c>
      <c r="N602" s="2">
        <v>30947.481689453125</v>
      </c>
      <c r="O602" s="2">
        <v>64788</v>
      </c>
      <c r="P602" s="4">
        <v>0.83724474906921387</v>
      </c>
      <c r="Q602" s="5">
        <f>'[1]Sheet1 orig w sums'!$N$1473</f>
        <v>0.77681666360810153</v>
      </c>
      <c r="R602" s="4">
        <f t="shared" si="163"/>
        <v>6.0428085461112335E-2</v>
      </c>
      <c r="S602" s="6">
        <f t="shared" si="166"/>
        <v>50167005</v>
      </c>
      <c r="T602" s="4">
        <f t="shared" si="164"/>
        <v>0.155385307406463</v>
      </c>
      <c r="AE602">
        <f t="shared" si="165"/>
        <v>0</v>
      </c>
    </row>
    <row r="603" spans="1:31" x14ac:dyDescent="0.45">
      <c r="A603" s="3">
        <v>156</v>
      </c>
      <c r="B603" t="s">
        <v>28</v>
      </c>
      <c r="C603" t="s">
        <v>29</v>
      </c>
      <c r="D603" t="s">
        <v>28</v>
      </c>
      <c r="E603" s="2">
        <v>21165</v>
      </c>
      <c r="F603" s="2">
        <v>27746</v>
      </c>
      <c r="G603" s="2">
        <v>31115</v>
      </c>
      <c r="H603" s="2">
        <v>68631</v>
      </c>
      <c r="I603" s="4">
        <v>0.76281267404556274</v>
      </c>
      <c r="J603" s="4">
        <f>'[1]Sheet1 orig w sums'!$I$1473</f>
        <v>0.75962237056973825</v>
      </c>
      <c r="K603" s="4">
        <f t="shared" si="162"/>
        <v>3.1903034758244964E-3</v>
      </c>
      <c r="L603" s="2">
        <v>17731.820068359375</v>
      </c>
      <c r="M603" s="2">
        <v>23751.99609375</v>
      </c>
      <c r="N603" s="2">
        <v>29122.68701171875</v>
      </c>
      <c r="O603" s="2">
        <v>64697</v>
      </c>
      <c r="P603" s="4">
        <v>0.74654018878936768</v>
      </c>
      <c r="Q603" s="5">
        <f>'[1]Sheet1 orig w sums'!$N$1473</f>
        <v>0.77681666360810153</v>
      </c>
      <c r="R603" s="4">
        <f t="shared" si="163"/>
        <v>-3.0276474818733856E-2</v>
      </c>
      <c r="S603" s="6">
        <f t="shared" si="166"/>
        <v>50231702</v>
      </c>
      <c r="T603" s="4">
        <f t="shared" si="164"/>
        <v>0.15558569734868252</v>
      </c>
      <c r="U603" s="6"/>
      <c r="V603" s="2"/>
      <c r="W603" s="6"/>
      <c r="X603" s="7"/>
      <c r="Y603" s="2"/>
      <c r="Z603" s="6"/>
      <c r="AA603" s="8"/>
      <c r="AB603" s="9"/>
      <c r="AC603" s="10"/>
      <c r="AD603" s="9"/>
      <c r="AE603">
        <f t="shared" si="165"/>
        <v>0</v>
      </c>
    </row>
    <row r="604" spans="1:31" x14ac:dyDescent="0.45">
      <c r="A604" s="3">
        <v>186</v>
      </c>
      <c r="B604" t="s">
        <v>28</v>
      </c>
      <c r="C604" t="s">
        <v>29</v>
      </c>
      <c r="D604" t="s">
        <v>28</v>
      </c>
      <c r="E604" s="2">
        <v>20063</v>
      </c>
      <c r="F604" s="2">
        <v>26483</v>
      </c>
      <c r="G604" s="2">
        <v>28372</v>
      </c>
      <c r="H604" s="2">
        <v>62206</v>
      </c>
      <c r="I604" s="4">
        <v>0.75758033990859985</v>
      </c>
      <c r="J604" s="4">
        <f>'[1]Sheet1 orig w sums'!$I$1473</f>
        <v>0.75962237056973825</v>
      </c>
      <c r="K604" s="4">
        <f t="shared" si="162"/>
        <v>-2.0420306611383943E-3</v>
      </c>
      <c r="L604" s="2">
        <v>17606.47802734375</v>
      </c>
      <c r="M604" s="2">
        <v>23668.2861328125</v>
      </c>
      <c r="N604" s="2">
        <v>27834.255859375</v>
      </c>
      <c r="O604" s="2">
        <v>63738</v>
      </c>
      <c r="P604" s="4">
        <v>0.74388480186462402</v>
      </c>
      <c r="Q604" s="5">
        <f>'[1]Sheet1 orig w sums'!$N$1473</f>
        <v>0.77681666360810153</v>
      </c>
      <c r="R604" s="4">
        <f t="shared" si="163"/>
        <v>-3.2931861743477508E-2</v>
      </c>
      <c r="S604" s="6">
        <f t="shared" si="166"/>
        <v>50295440</v>
      </c>
      <c r="T604" s="4">
        <f t="shared" si="164"/>
        <v>0.15578311692203503</v>
      </c>
      <c r="U604" s="6"/>
      <c r="V604" s="2"/>
      <c r="W604" s="6"/>
      <c r="X604" s="7"/>
      <c r="Y604" s="2"/>
      <c r="Z604" s="6"/>
      <c r="AA604" s="8"/>
      <c r="AB604" s="9"/>
      <c r="AC604" s="10"/>
      <c r="AD604" s="9"/>
      <c r="AE604">
        <f t="shared" si="165"/>
        <v>0</v>
      </c>
    </row>
    <row r="605" spans="1:31" x14ac:dyDescent="0.45">
      <c r="A605" s="3">
        <v>389</v>
      </c>
      <c r="B605" t="s">
        <v>28</v>
      </c>
      <c r="C605" t="s">
        <v>29</v>
      </c>
      <c r="D605" t="s">
        <v>28</v>
      </c>
      <c r="E605" s="2">
        <v>20772</v>
      </c>
      <c r="F605" s="2">
        <v>26392</v>
      </c>
      <c r="G605" s="2">
        <v>29538</v>
      </c>
      <c r="H605" s="2">
        <v>62438</v>
      </c>
      <c r="I605" s="4">
        <v>0.78705668449401855</v>
      </c>
      <c r="J605" s="4">
        <f>'[1]Sheet1 orig w sums'!$I$1473</f>
        <v>0.75962237056973825</v>
      </c>
      <c r="K605" s="4">
        <f t="shared" si="162"/>
        <v>2.7434313924280307E-2</v>
      </c>
      <c r="L605" s="2">
        <v>17393.821411132813</v>
      </c>
      <c r="M605" s="2">
        <v>22523.111083984375</v>
      </c>
      <c r="N605" s="2">
        <v>29580.5439453125</v>
      </c>
      <c r="O605" s="2">
        <v>63544</v>
      </c>
      <c r="P605" s="4">
        <v>0.77226549386978149</v>
      </c>
      <c r="Q605" s="5">
        <f>'[1]Sheet1 orig w sums'!$N$1473</f>
        <v>0.77681666360810153</v>
      </c>
      <c r="R605" s="4">
        <f t="shared" si="163"/>
        <v>-4.5511697383200378E-3</v>
      </c>
      <c r="S605" s="6">
        <f t="shared" si="166"/>
        <v>50358984</v>
      </c>
      <c r="T605" s="4">
        <f t="shared" si="164"/>
        <v>0.15597993560742068</v>
      </c>
      <c r="U605" s="6"/>
      <c r="V605" s="2"/>
      <c r="W605" s="6"/>
      <c r="X605" s="7"/>
      <c r="Y605" s="2"/>
      <c r="Z605" s="6"/>
      <c r="AA605" s="8"/>
      <c r="AB605" s="9"/>
      <c r="AC605" s="10"/>
      <c r="AD605" s="9"/>
      <c r="AE605">
        <f t="shared" si="165"/>
        <v>0</v>
      </c>
    </row>
    <row r="606" spans="1:31" x14ac:dyDescent="0.45">
      <c r="A606" s="3">
        <v>580</v>
      </c>
      <c r="B606" t="s">
        <v>28</v>
      </c>
      <c r="C606" t="s">
        <v>29</v>
      </c>
      <c r="D606" t="s">
        <v>28</v>
      </c>
      <c r="E606" s="2">
        <v>21837</v>
      </c>
      <c r="F606" s="2">
        <v>25684</v>
      </c>
      <c r="G606" s="2">
        <v>31267</v>
      </c>
      <c r="H606" s="2">
        <v>59207</v>
      </c>
      <c r="I606" s="4">
        <v>0.85021805763244629</v>
      </c>
      <c r="J606" s="4">
        <f>'[1]Sheet1 orig w sums'!$I$1473</f>
        <v>0.75962237056973825</v>
      </c>
      <c r="K606" s="4">
        <f t="shared" si="162"/>
        <v>9.0595687062708041E-2</v>
      </c>
      <c r="L606" s="2">
        <v>19207.79736328125</v>
      </c>
      <c r="M606" s="2">
        <v>22656.0078125</v>
      </c>
      <c r="N606" s="2">
        <v>33633.7900390625</v>
      </c>
      <c r="O606" s="2">
        <v>62207</v>
      </c>
      <c r="P606" s="4">
        <v>0.84780150651931763</v>
      </c>
      <c r="Q606" s="5">
        <f>'[1]Sheet1 orig w sums'!$N$1473</f>
        <v>0.77681666360810153</v>
      </c>
      <c r="R606" s="4">
        <f t="shared" si="163"/>
        <v>7.0984842911216095E-2</v>
      </c>
      <c r="S606" s="6">
        <f t="shared" si="166"/>
        <v>50421191</v>
      </c>
      <c r="T606" s="4">
        <f t="shared" si="164"/>
        <v>0.15617261312161221</v>
      </c>
      <c r="AE606">
        <f t="shared" si="165"/>
        <v>0</v>
      </c>
    </row>
    <row r="607" spans="1:31" x14ac:dyDescent="0.45">
      <c r="A607" s="3">
        <v>179</v>
      </c>
      <c r="B607" t="s">
        <v>28</v>
      </c>
      <c r="C607" t="s">
        <v>29</v>
      </c>
      <c r="D607" t="s">
        <v>28</v>
      </c>
      <c r="E607" s="2">
        <v>20538</v>
      </c>
      <c r="F607" s="2">
        <v>26458</v>
      </c>
      <c r="G607" s="2">
        <v>28776</v>
      </c>
      <c r="H607" s="2">
        <v>62832</v>
      </c>
      <c r="I607" s="4">
        <v>0.77624917030334473</v>
      </c>
      <c r="J607" s="4">
        <f>'[1]Sheet1 orig w sums'!$I$1473</f>
        <v>0.75962237056973825</v>
      </c>
      <c r="K607" s="4">
        <f t="shared" si="162"/>
        <v>1.6626799733606479E-2</v>
      </c>
      <c r="L607" s="2">
        <v>16953.141357421875</v>
      </c>
      <c r="M607" s="2">
        <v>22657.346923828125</v>
      </c>
      <c r="N607" s="2">
        <v>27055.2431640625</v>
      </c>
      <c r="O607" s="2">
        <v>62052</v>
      </c>
      <c r="P607" s="4">
        <v>0.74824035167694092</v>
      </c>
      <c r="Q607" s="5">
        <f>'[1]Sheet1 orig w sums'!$N$1473</f>
        <v>0.77681666360810153</v>
      </c>
      <c r="R607" s="4">
        <f t="shared" si="163"/>
        <v>-2.8576311931160614E-2</v>
      </c>
      <c r="S607" s="6">
        <f t="shared" si="166"/>
        <v>50483243</v>
      </c>
      <c r="T607" s="4">
        <f t="shared" si="164"/>
        <v>0.15636481054490239</v>
      </c>
      <c r="U607" s="6"/>
      <c r="V607" s="2"/>
      <c r="W607" s="6"/>
      <c r="X607" s="7"/>
      <c r="Y607" s="2"/>
      <c r="Z607" s="6"/>
      <c r="AA607" s="8"/>
      <c r="AB607" s="9"/>
      <c r="AC607" s="10"/>
      <c r="AD607" s="9"/>
      <c r="AE607">
        <f t="shared" si="165"/>
        <v>0</v>
      </c>
    </row>
    <row r="608" spans="1:31" x14ac:dyDescent="0.45">
      <c r="A608" s="3">
        <v>592</v>
      </c>
      <c r="B608" t="s">
        <v>28</v>
      </c>
      <c r="C608" t="s">
        <v>29</v>
      </c>
      <c r="D608" t="s">
        <v>28</v>
      </c>
      <c r="E608" s="2">
        <v>16434</v>
      </c>
      <c r="F608" s="2">
        <v>22744</v>
      </c>
      <c r="G608" s="2">
        <v>24429</v>
      </c>
      <c r="H608" s="2">
        <v>59342</v>
      </c>
      <c r="I608" s="4">
        <v>0.7225642204284668</v>
      </c>
      <c r="J608" s="4">
        <f>'[1]Sheet1 orig w sums'!$I$1473</f>
        <v>0.75962237056973825</v>
      </c>
      <c r="K608" s="4">
        <f t="shared" si="162"/>
        <v>-3.7058150141271451E-2</v>
      </c>
      <c r="L608" s="2">
        <v>14221.094848632813</v>
      </c>
      <c r="M608" s="2">
        <v>19374.73974609375</v>
      </c>
      <c r="N608" s="2">
        <v>25301.506591796875</v>
      </c>
      <c r="O608" s="2">
        <v>60579</v>
      </c>
      <c r="P608" s="4">
        <v>0.73400187492370605</v>
      </c>
      <c r="Q608" s="5">
        <f>'[1]Sheet1 orig w sums'!$N$1473</f>
        <v>0.77681666360810153</v>
      </c>
      <c r="R608" s="4">
        <f t="shared" si="163"/>
        <v>-4.2814788684395477E-2</v>
      </c>
      <c r="S608" s="6">
        <f t="shared" si="166"/>
        <v>50543822</v>
      </c>
      <c r="T608" s="4">
        <f t="shared" si="164"/>
        <v>0.15655244555594952</v>
      </c>
      <c r="U608" s="6"/>
      <c r="V608" s="2"/>
      <c r="W608" s="6"/>
      <c r="X608" s="7"/>
      <c r="Y608" s="2"/>
      <c r="Z608" s="6"/>
      <c r="AA608" s="8"/>
      <c r="AB608" s="9"/>
      <c r="AC608" s="10"/>
      <c r="AD608" s="9"/>
      <c r="AE608">
        <f t="shared" si="165"/>
        <v>0</v>
      </c>
    </row>
    <row r="609" spans="1:31" x14ac:dyDescent="0.45">
      <c r="A609" s="3">
        <v>380</v>
      </c>
      <c r="B609" t="s">
        <v>28</v>
      </c>
      <c r="C609" t="s">
        <v>29</v>
      </c>
      <c r="D609" t="s">
        <v>28</v>
      </c>
      <c r="E609" s="2">
        <v>19860</v>
      </c>
      <c r="F609" s="2">
        <v>23380</v>
      </c>
      <c r="G609" s="2">
        <v>30459</v>
      </c>
      <c r="H609" s="2">
        <v>62254</v>
      </c>
      <c r="I609" s="4">
        <v>0.84944397211074829</v>
      </c>
      <c r="J609" s="4">
        <f>'[1]Sheet1 orig w sums'!$I$1473</f>
        <v>0.75962237056973825</v>
      </c>
      <c r="K609" s="4">
        <f t="shared" si="162"/>
        <v>8.9821601541010043E-2</v>
      </c>
      <c r="L609" s="2">
        <v>16771.171020507813</v>
      </c>
      <c r="M609" s="2">
        <v>20650.545532226563</v>
      </c>
      <c r="N609" s="2">
        <v>29570.875244140625</v>
      </c>
      <c r="O609" s="2">
        <v>60258</v>
      </c>
      <c r="P609" s="4">
        <v>0.8121417760848999</v>
      </c>
      <c r="Q609" s="5">
        <f>'[1]Sheet1 orig w sums'!$N$1473</f>
        <v>0.77681666360810153</v>
      </c>
      <c r="R609" s="4">
        <f t="shared" si="163"/>
        <v>3.532511247679837E-2</v>
      </c>
      <c r="S609" s="6">
        <f t="shared" si="166"/>
        <v>50604080</v>
      </c>
      <c r="T609" s="4">
        <f t="shared" si="164"/>
        <v>0.15673908631422678</v>
      </c>
      <c r="AE609">
        <f t="shared" si="165"/>
        <v>0</v>
      </c>
    </row>
    <row r="610" spans="1:31" x14ac:dyDescent="0.45">
      <c r="A610" s="3">
        <v>198</v>
      </c>
      <c r="B610" t="s">
        <v>28</v>
      </c>
      <c r="C610" t="s">
        <v>29</v>
      </c>
      <c r="D610" t="s">
        <v>28</v>
      </c>
      <c r="E610" s="2">
        <v>21190</v>
      </c>
      <c r="F610" s="2">
        <v>24768</v>
      </c>
      <c r="G610" s="2">
        <v>31231</v>
      </c>
      <c r="H610" s="2">
        <v>64692</v>
      </c>
      <c r="I610" s="4">
        <v>0.85553938150405884</v>
      </c>
      <c r="J610" s="4">
        <f>'[1]Sheet1 orig w sums'!$I$1473</f>
        <v>0.75962237056973825</v>
      </c>
      <c r="K610" s="4">
        <f t="shared" si="162"/>
        <v>9.591701093432059E-2</v>
      </c>
      <c r="L610" s="2">
        <v>17079.01123046875</v>
      </c>
      <c r="M610" s="2">
        <v>19761.82666015625</v>
      </c>
      <c r="N610" s="2">
        <v>30550.6103515625</v>
      </c>
      <c r="O610" s="2">
        <v>60047</v>
      </c>
      <c r="P610" s="4">
        <v>0.8642425537109375</v>
      </c>
      <c r="Q610" s="5">
        <f>'[1]Sheet1 orig w sums'!$N$1473</f>
        <v>0.77681666360810153</v>
      </c>
      <c r="R610" s="4">
        <f t="shared" si="163"/>
        <v>8.7425890102835968E-2</v>
      </c>
      <c r="S610" s="6">
        <f t="shared" si="166"/>
        <v>50664127</v>
      </c>
      <c r="T610" s="4">
        <f t="shared" si="164"/>
        <v>0.15692507352940607</v>
      </c>
      <c r="AE610">
        <f t="shared" si="165"/>
        <v>0</v>
      </c>
    </row>
    <row r="611" spans="1:31" x14ac:dyDescent="0.45">
      <c r="A611" s="3">
        <v>190</v>
      </c>
      <c r="B611" t="s">
        <v>28</v>
      </c>
      <c r="C611" t="s">
        <v>29</v>
      </c>
      <c r="D611" t="s">
        <v>28</v>
      </c>
      <c r="E611" s="2">
        <v>20555</v>
      </c>
      <c r="F611" s="2">
        <v>25391</v>
      </c>
      <c r="G611" s="2">
        <v>31101</v>
      </c>
      <c r="H611" s="2">
        <v>65975</v>
      </c>
      <c r="I611" s="4">
        <v>0.80953884124755859</v>
      </c>
      <c r="J611" s="4">
        <f>'[1]Sheet1 orig w sums'!$I$1473</f>
        <v>0.75962237056973825</v>
      </c>
      <c r="K611" s="4">
        <f t="shared" si="162"/>
        <v>4.9916470677820346E-2</v>
      </c>
      <c r="L611" s="2">
        <v>16329.463195800781</v>
      </c>
      <c r="M611" s="2">
        <v>20348.473266601563</v>
      </c>
      <c r="N611" s="2">
        <v>28211.635864257813</v>
      </c>
      <c r="O611" s="2">
        <v>59850</v>
      </c>
      <c r="P611" s="4">
        <v>0.80249083042144775</v>
      </c>
      <c r="Q611" s="5">
        <f>'[1]Sheet1 orig w sums'!$N$1473</f>
        <v>0.77681666360810153</v>
      </c>
      <c r="R611" s="4">
        <f t="shared" si="163"/>
        <v>2.5674166813346222E-2</v>
      </c>
      <c r="S611" s="6">
        <f t="shared" si="166"/>
        <v>50723977</v>
      </c>
      <c r="T611" s="4">
        <f t="shared" si="164"/>
        <v>0.15711045056453657</v>
      </c>
      <c r="AE611">
        <f t="shared" si="165"/>
        <v>0</v>
      </c>
    </row>
    <row r="612" spans="1:31" x14ac:dyDescent="0.45">
      <c r="A612" s="3">
        <v>409</v>
      </c>
      <c r="B612" t="s">
        <v>28</v>
      </c>
      <c r="C612" t="s">
        <v>29</v>
      </c>
      <c r="D612" t="s">
        <v>28</v>
      </c>
      <c r="E612" s="2">
        <v>18969</v>
      </c>
      <c r="F612" s="2">
        <v>24116</v>
      </c>
      <c r="G612" s="2">
        <v>26908</v>
      </c>
      <c r="H612" s="2">
        <v>60597</v>
      </c>
      <c r="I612" s="4">
        <v>0.78657323122024536</v>
      </c>
      <c r="J612" s="4">
        <f>'[1]Sheet1 orig w sums'!$I$1473</f>
        <v>0.75962237056973825</v>
      </c>
      <c r="K612" s="4">
        <f t="shared" si="162"/>
        <v>2.6950860650507114E-2</v>
      </c>
      <c r="L612" s="2">
        <v>15922.01171875</v>
      </c>
      <c r="M612" s="2">
        <v>21019.16943359375</v>
      </c>
      <c r="N612" s="2">
        <v>26506.646484375</v>
      </c>
      <c r="O612" s="2">
        <v>59218</v>
      </c>
      <c r="P612" s="4">
        <v>0.7574995756149292</v>
      </c>
      <c r="Q612" s="5">
        <f>'[1]Sheet1 orig w sums'!$N$1473</f>
        <v>0.77681666360810153</v>
      </c>
      <c r="R612" s="4">
        <f t="shared" si="163"/>
        <v>-1.9317087993172333E-2</v>
      </c>
      <c r="S612" s="6">
        <f t="shared" si="166"/>
        <v>50783195</v>
      </c>
      <c r="T612" s="4">
        <f t="shared" si="164"/>
        <v>0.15729387006773385</v>
      </c>
      <c r="U612" s="6"/>
      <c r="V612" s="2"/>
      <c r="W612" s="6"/>
      <c r="X612" s="7"/>
      <c r="Y612" s="2"/>
      <c r="Z612" s="6"/>
      <c r="AA612" s="8"/>
      <c r="AB612" s="9"/>
      <c r="AC612" s="10"/>
      <c r="AD612" s="9"/>
      <c r="AE612">
        <f t="shared" si="165"/>
        <v>0</v>
      </c>
    </row>
    <row r="613" spans="1:31" x14ac:dyDescent="0.45">
      <c r="A613" s="3">
        <v>447</v>
      </c>
      <c r="B613" t="s">
        <v>28</v>
      </c>
      <c r="C613" t="s">
        <v>29</v>
      </c>
      <c r="D613" t="s">
        <v>28</v>
      </c>
      <c r="E613" s="2">
        <v>15260</v>
      </c>
      <c r="F613" s="2">
        <v>20703</v>
      </c>
      <c r="G613" s="2">
        <v>23367</v>
      </c>
      <c r="H613" s="2">
        <v>54799</v>
      </c>
      <c r="I613" s="4">
        <v>0.73709124326705933</v>
      </c>
      <c r="J613" s="4">
        <f>'[1]Sheet1 orig w sums'!$I$1473</f>
        <v>0.75962237056973825</v>
      </c>
      <c r="K613" s="4">
        <f t="shared" si="162"/>
        <v>-2.2531127302678922E-2</v>
      </c>
      <c r="L613" s="2">
        <v>14987.595947265625</v>
      </c>
      <c r="M613" s="2">
        <v>20365.19580078125</v>
      </c>
      <c r="N613" s="2">
        <v>26558.60107421875</v>
      </c>
      <c r="O613" s="2">
        <v>59166</v>
      </c>
      <c r="P613" s="4">
        <v>0.73594164848327637</v>
      </c>
      <c r="Q613" s="5">
        <f>'[1]Sheet1 orig w sums'!$N$1473</f>
        <v>0.77681666360810153</v>
      </c>
      <c r="R613" s="4">
        <f t="shared" si="163"/>
        <v>-4.0875015124825165E-2</v>
      </c>
      <c r="S613" s="6">
        <f t="shared" si="166"/>
        <v>50842361</v>
      </c>
      <c r="T613" s="4">
        <f t="shared" si="164"/>
        <v>0.15747712850817716</v>
      </c>
      <c r="U613" s="6"/>
      <c r="V613" s="2"/>
      <c r="W613" s="6"/>
      <c r="X613" s="7"/>
      <c r="Y613" s="2"/>
      <c r="Z613" s="6"/>
      <c r="AA613" s="8"/>
      <c r="AB613" s="9"/>
      <c r="AC613" s="10"/>
      <c r="AD613" s="9"/>
      <c r="AE613">
        <f t="shared" si="165"/>
        <v>0</v>
      </c>
    </row>
    <row r="614" spans="1:31" x14ac:dyDescent="0.45">
      <c r="A614" s="3">
        <v>166</v>
      </c>
      <c r="B614" t="s">
        <v>28</v>
      </c>
      <c r="C614" t="s">
        <v>29</v>
      </c>
      <c r="D614" t="s">
        <v>28</v>
      </c>
      <c r="E614" s="2">
        <v>20941</v>
      </c>
      <c r="F614" s="2">
        <v>24275</v>
      </c>
      <c r="G614" s="2">
        <v>31125</v>
      </c>
      <c r="H614" s="2">
        <v>60989</v>
      </c>
      <c r="I614" s="4">
        <v>0.86265707015991211</v>
      </c>
      <c r="J614" s="4">
        <f>'[1]Sheet1 orig w sums'!$I$1473</f>
        <v>0.75962237056973825</v>
      </c>
      <c r="K614" s="4">
        <f t="shared" si="162"/>
        <v>0.10303469959017386</v>
      </c>
      <c r="L614" s="2">
        <v>16681.35205078125</v>
      </c>
      <c r="M614" s="2">
        <v>19441.392578125</v>
      </c>
      <c r="N614" s="2">
        <v>29555.59765625</v>
      </c>
      <c r="O614" s="2">
        <v>58487</v>
      </c>
      <c r="P614" s="4">
        <v>0.85803276300430298</v>
      </c>
      <c r="Q614" s="5">
        <f>'[1]Sheet1 orig w sums'!$N$1473</f>
        <v>0.77681666360810153</v>
      </c>
      <c r="R614" s="4">
        <f t="shared" si="163"/>
        <v>8.1216099396201447E-2</v>
      </c>
      <c r="S614" s="6">
        <f t="shared" si="166"/>
        <v>50900848</v>
      </c>
      <c r="T614" s="4">
        <f t="shared" si="164"/>
        <v>0.15765828384073649</v>
      </c>
      <c r="AE614">
        <f t="shared" si="165"/>
        <v>0</v>
      </c>
    </row>
    <row r="615" spans="1:31" x14ac:dyDescent="0.45">
      <c r="A615" s="3">
        <v>174</v>
      </c>
      <c r="B615" t="s">
        <v>28</v>
      </c>
      <c r="C615" t="s">
        <v>29</v>
      </c>
      <c r="D615" t="s">
        <v>28</v>
      </c>
      <c r="E615" s="2">
        <v>20590</v>
      </c>
      <c r="F615" s="2">
        <v>25954</v>
      </c>
      <c r="G615" s="2">
        <v>29789</v>
      </c>
      <c r="H615" s="2">
        <v>63255</v>
      </c>
      <c r="I615" s="4">
        <v>0.79332667589187622</v>
      </c>
      <c r="J615" s="4">
        <f>'[1]Sheet1 orig w sums'!$I$1473</f>
        <v>0.75962237056973825</v>
      </c>
      <c r="K615" s="4">
        <f t="shared" si="162"/>
        <v>3.3704305322137973E-2</v>
      </c>
      <c r="L615" s="2">
        <v>16137.308837890625</v>
      </c>
      <c r="M615" s="2">
        <v>20699.6416015625</v>
      </c>
      <c r="N615" s="2">
        <v>26077.7548828125</v>
      </c>
      <c r="O615" s="2">
        <v>58198</v>
      </c>
      <c r="P615" s="4">
        <v>0.77959364652633667</v>
      </c>
      <c r="Q615" s="5">
        <f>'[1]Sheet1 orig w sums'!$N$1473</f>
        <v>0.77681666360810153</v>
      </c>
      <c r="R615" s="4">
        <f t="shared" si="163"/>
        <v>2.776982918235138E-3</v>
      </c>
      <c r="S615" s="6">
        <f t="shared" si="166"/>
        <v>50959046</v>
      </c>
      <c r="T615" s="4">
        <f t="shared" si="164"/>
        <v>0.1578385440360669</v>
      </c>
      <c r="AE615">
        <f t="shared" si="165"/>
        <v>0</v>
      </c>
    </row>
    <row r="616" spans="1:31" x14ac:dyDescent="0.45">
      <c r="A616" s="3">
        <v>193</v>
      </c>
      <c r="B616" t="s">
        <v>28</v>
      </c>
      <c r="C616" t="s">
        <v>29</v>
      </c>
      <c r="D616" t="s">
        <v>28</v>
      </c>
      <c r="E616" s="2">
        <v>20191</v>
      </c>
      <c r="F616" s="2">
        <v>23441</v>
      </c>
      <c r="G616" s="2">
        <v>30038</v>
      </c>
      <c r="H616" s="2">
        <v>61995</v>
      </c>
      <c r="I616" s="4">
        <v>0.86135405302047729</v>
      </c>
      <c r="J616" s="4">
        <f>'[1]Sheet1 orig w sums'!$I$1473</f>
        <v>0.75962237056973825</v>
      </c>
      <c r="K616" s="4">
        <f t="shared" si="162"/>
        <v>0.10173168245073905</v>
      </c>
      <c r="L616" s="2">
        <v>15874.57861328125</v>
      </c>
      <c r="M616" s="2">
        <v>19087.83740234375</v>
      </c>
      <c r="N616" s="2">
        <v>27856.990234375</v>
      </c>
      <c r="O616" s="2">
        <v>56657</v>
      </c>
      <c r="P616" s="4">
        <v>0.83165937662124634</v>
      </c>
      <c r="Q616" s="5">
        <f>'[1]Sheet1 orig w sums'!$N$1473</f>
        <v>0.77681666360810153</v>
      </c>
      <c r="R616" s="4">
        <f t="shared" si="163"/>
        <v>5.4842713013144806E-2</v>
      </c>
      <c r="S616" s="6">
        <f t="shared" si="166"/>
        <v>51015703</v>
      </c>
      <c r="T616" s="4">
        <f t="shared" si="164"/>
        <v>0.15801403119862978</v>
      </c>
      <c r="AE616">
        <f t="shared" si="165"/>
        <v>0</v>
      </c>
    </row>
    <row r="617" spans="1:31" x14ac:dyDescent="0.45">
      <c r="A617" s="3">
        <v>93</v>
      </c>
      <c r="B617" t="s">
        <v>28</v>
      </c>
      <c r="C617" t="s">
        <v>29</v>
      </c>
      <c r="D617" t="s">
        <v>28</v>
      </c>
      <c r="E617" s="2">
        <v>13454</v>
      </c>
      <c r="F617" s="2">
        <v>17170</v>
      </c>
      <c r="G617" s="2">
        <v>18335</v>
      </c>
      <c r="H617" s="2">
        <v>38924</v>
      </c>
      <c r="I617" s="4">
        <v>0.78357601165771484</v>
      </c>
      <c r="J617" s="4">
        <f>'[1]Sheet1 orig w sums'!$I$1473</f>
        <v>0.75962237056973825</v>
      </c>
      <c r="K617" s="4">
        <f t="shared" si="162"/>
        <v>2.3953641087976596E-2</v>
      </c>
      <c r="L617" s="2">
        <v>17234.642578125</v>
      </c>
      <c r="M617" s="2">
        <v>21490.7236328125</v>
      </c>
      <c r="N617" s="2">
        <v>24355.40625</v>
      </c>
      <c r="O617" s="2">
        <v>56074</v>
      </c>
      <c r="P617" s="4">
        <v>0.80195730924606323</v>
      </c>
      <c r="Q617" s="5">
        <f>'[1]Sheet1 orig w sums'!$N$1473</f>
        <v>0.77681666360810153</v>
      </c>
      <c r="R617" s="4">
        <f t="shared" si="163"/>
        <v>2.51406456379617E-2</v>
      </c>
      <c r="S617" s="6">
        <f t="shared" si="166"/>
        <v>51071777</v>
      </c>
      <c r="T617" s="4">
        <f t="shared" si="164"/>
        <v>0.1581877125999315</v>
      </c>
      <c r="AE617">
        <f t="shared" si="165"/>
        <v>0</v>
      </c>
    </row>
    <row r="618" spans="1:31" x14ac:dyDescent="0.45">
      <c r="A618" s="3">
        <v>183</v>
      </c>
      <c r="B618" t="s">
        <v>28</v>
      </c>
      <c r="C618" t="s">
        <v>29</v>
      </c>
      <c r="D618" t="s">
        <v>28</v>
      </c>
      <c r="E618" s="2">
        <v>18080</v>
      </c>
      <c r="F618" s="2">
        <v>23633</v>
      </c>
      <c r="G618" s="2">
        <v>26327</v>
      </c>
      <c r="H618" s="2">
        <v>57822</v>
      </c>
      <c r="I618" s="4">
        <v>0.76503193378448486</v>
      </c>
      <c r="J618" s="4">
        <f>'[1]Sheet1 orig w sums'!$I$1473</f>
        <v>0.75962237056973825</v>
      </c>
      <c r="K618" s="4">
        <f t="shared" si="162"/>
        <v>5.4095632147466155E-3</v>
      </c>
      <c r="L618" s="2">
        <v>15092.47412109375</v>
      </c>
      <c r="M618" s="2">
        <v>20192.18408203125</v>
      </c>
      <c r="N618" s="2">
        <v>24711.91162109375</v>
      </c>
      <c r="O618" s="2">
        <v>55813</v>
      </c>
      <c r="P618" s="4">
        <v>0.74744141101837158</v>
      </c>
      <c r="Q618" s="5">
        <f>'[1]Sheet1 orig w sums'!$N$1473</f>
        <v>0.77681666360810153</v>
      </c>
      <c r="R618" s="4">
        <f t="shared" si="163"/>
        <v>-2.937525258972995E-2</v>
      </c>
      <c r="S618" s="6">
        <f t="shared" si="166"/>
        <v>51127590</v>
      </c>
      <c r="T618" s="4">
        <f t="shared" si="164"/>
        <v>0.15836058559010258</v>
      </c>
      <c r="U618" s="6"/>
      <c r="V618" s="2"/>
      <c r="W618" s="6"/>
      <c r="X618" s="7"/>
      <c r="Y618" s="2"/>
      <c r="Z618" s="6"/>
      <c r="AA618" s="8"/>
      <c r="AB618" s="9"/>
      <c r="AC618" s="10"/>
      <c r="AD618" s="9"/>
      <c r="AE618">
        <f t="shared" si="165"/>
        <v>0</v>
      </c>
    </row>
    <row r="619" spans="1:31" x14ac:dyDescent="0.45">
      <c r="A619" s="3">
        <v>195</v>
      </c>
      <c r="B619" t="s">
        <v>28</v>
      </c>
      <c r="C619" t="s">
        <v>29</v>
      </c>
      <c r="D619" t="s">
        <v>28</v>
      </c>
      <c r="E619" s="2">
        <v>19015</v>
      </c>
      <c r="F619" s="2">
        <v>22682</v>
      </c>
      <c r="G619" s="2">
        <v>27740</v>
      </c>
      <c r="H619" s="2">
        <v>58406</v>
      </c>
      <c r="I619" s="4">
        <v>0.8383299708366394</v>
      </c>
      <c r="J619" s="4">
        <f>'[1]Sheet1 orig w sums'!$I$1473</f>
        <v>0.75962237056973825</v>
      </c>
      <c r="K619" s="4">
        <f t="shared" si="162"/>
        <v>7.8707600266901157E-2</v>
      </c>
      <c r="L619" s="2">
        <v>16406.22216796875</v>
      </c>
      <c r="M619" s="2">
        <v>19133.29296875</v>
      </c>
      <c r="N619" s="2">
        <v>27609.06689453125</v>
      </c>
      <c r="O619" s="2">
        <v>55789</v>
      </c>
      <c r="P619" s="4">
        <v>0.85746985673904419</v>
      </c>
      <c r="Q619" s="5">
        <f>'[1]Sheet1 orig w sums'!$N$1473</f>
        <v>0.77681666360810153</v>
      </c>
      <c r="R619" s="4">
        <f t="shared" si="163"/>
        <v>8.0653193130942658E-2</v>
      </c>
      <c r="S619" s="6">
        <f t="shared" si="166"/>
        <v>51183379</v>
      </c>
      <c r="T619" s="4">
        <f t="shared" si="164"/>
        <v>0.15853338424361796</v>
      </c>
      <c r="AE619">
        <f t="shared" si="165"/>
        <v>0</v>
      </c>
    </row>
    <row r="620" spans="1:31" x14ac:dyDescent="0.45">
      <c r="A620" s="3">
        <v>302</v>
      </c>
      <c r="B620" t="s">
        <v>28</v>
      </c>
      <c r="C620" t="s">
        <v>29</v>
      </c>
      <c r="D620" t="s">
        <v>28</v>
      </c>
      <c r="E620" s="2">
        <v>16770</v>
      </c>
      <c r="F620" s="2">
        <v>20493</v>
      </c>
      <c r="G620" s="2">
        <v>24417</v>
      </c>
      <c r="H620" s="2">
        <v>52888</v>
      </c>
      <c r="I620" s="4">
        <v>0.81832820177078247</v>
      </c>
      <c r="J620" s="4">
        <f>'[1]Sheet1 orig w sums'!$I$1473</f>
        <v>0.75962237056973825</v>
      </c>
      <c r="K620" s="4">
        <f t="shared" si="162"/>
        <v>5.8705831201044223E-2</v>
      </c>
      <c r="L620" s="2">
        <v>15356.831420898438</v>
      </c>
      <c r="M620" s="2">
        <v>18361.029541015625</v>
      </c>
      <c r="N620" s="2">
        <v>26633.588623046875</v>
      </c>
      <c r="O620" s="2">
        <v>55082</v>
      </c>
      <c r="P620" s="4">
        <v>0.83638185262680054</v>
      </c>
      <c r="Q620" s="5">
        <f>'[1]Sheet1 orig w sums'!$N$1473</f>
        <v>0.77681666360810153</v>
      </c>
      <c r="R620" s="4">
        <f t="shared" si="163"/>
        <v>5.9565189018699005E-2</v>
      </c>
      <c r="S620" s="6">
        <f t="shared" si="166"/>
        <v>51238461</v>
      </c>
      <c r="T620" s="4">
        <f t="shared" si="164"/>
        <v>0.15870399306315108</v>
      </c>
      <c r="AE620">
        <f t="shared" si="165"/>
        <v>0</v>
      </c>
    </row>
    <row r="621" spans="1:31" x14ac:dyDescent="0.45">
      <c r="A621" s="3">
        <v>274</v>
      </c>
      <c r="B621" t="s">
        <v>28</v>
      </c>
      <c r="C621" t="s">
        <v>29</v>
      </c>
      <c r="D621" t="s">
        <v>28</v>
      </c>
      <c r="E621" s="2">
        <v>17401</v>
      </c>
      <c r="F621" s="2">
        <v>22576</v>
      </c>
      <c r="G621" s="2">
        <v>24214</v>
      </c>
      <c r="H621" s="2">
        <v>53814</v>
      </c>
      <c r="I621" s="4">
        <v>0.770774245262146</v>
      </c>
      <c r="J621" s="4">
        <f>'[1]Sheet1 orig w sums'!$I$1473</f>
        <v>0.75962237056973825</v>
      </c>
      <c r="K621" s="4">
        <f t="shared" si="162"/>
        <v>1.1151874692407748E-2</v>
      </c>
      <c r="L621" s="2">
        <v>15316.63232421875</v>
      </c>
      <c r="M621" s="2">
        <v>19745.8720703125</v>
      </c>
      <c r="N621" s="2">
        <v>25068.33544921875</v>
      </c>
      <c r="O621" s="2">
        <v>54859</v>
      </c>
      <c r="P621" s="4">
        <v>0.7756878137588501</v>
      </c>
      <c r="Q621" s="5">
        <f>'[1]Sheet1 orig w sums'!$N$1473</f>
        <v>0.77681666360810153</v>
      </c>
      <c r="R621" s="4">
        <f t="shared" si="163"/>
        <v>-1.1288498492514343E-3</v>
      </c>
      <c r="S621" s="6">
        <f t="shared" si="166"/>
        <v>51293320</v>
      </c>
      <c r="T621" s="4">
        <f t="shared" si="164"/>
        <v>0.1588739111712584</v>
      </c>
      <c r="U621" s="6"/>
      <c r="V621" s="2"/>
      <c r="W621" s="6"/>
      <c r="X621" s="7"/>
      <c r="Y621" s="2"/>
      <c r="Z621" s="6"/>
      <c r="AA621" s="8"/>
      <c r="AB621" s="9"/>
      <c r="AC621" s="10"/>
      <c r="AD621" s="9"/>
      <c r="AE621">
        <f t="shared" si="165"/>
        <v>0</v>
      </c>
    </row>
    <row r="622" spans="1:31" x14ac:dyDescent="0.45">
      <c r="A622" s="3">
        <v>615</v>
      </c>
      <c r="B622" t="s">
        <v>28</v>
      </c>
      <c r="C622" t="s">
        <v>29</v>
      </c>
      <c r="D622" t="s">
        <v>28</v>
      </c>
      <c r="E622" s="2">
        <v>17566</v>
      </c>
      <c r="F622" s="2">
        <v>20983</v>
      </c>
      <c r="G622" s="2">
        <v>25705</v>
      </c>
      <c r="H622" s="2">
        <v>53237</v>
      </c>
      <c r="I622" s="4">
        <v>0.83715391159057617</v>
      </c>
      <c r="J622" s="4">
        <f>'[1]Sheet1 orig w sums'!$I$1473</f>
        <v>0.75962237056973825</v>
      </c>
      <c r="K622" s="4">
        <f t="shared" si="162"/>
        <v>7.7531541020837924E-2</v>
      </c>
      <c r="L622" s="2">
        <v>15309.72802734375</v>
      </c>
      <c r="M622" s="2">
        <v>18493.14208984375</v>
      </c>
      <c r="N622" s="2">
        <v>26075.515625</v>
      </c>
      <c r="O622" s="2">
        <v>54847</v>
      </c>
      <c r="P622" s="4">
        <v>0.82785975933074951</v>
      </c>
      <c r="Q622" s="5">
        <f>'[1]Sheet1 orig w sums'!$N$1473</f>
        <v>0.77681666360810153</v>
      </c>
      <c r="R622" s="4">
        <f t="shared" si="163"/>
        <v>5.104309572264798E-2</v>
      </c>
      <c r="S622" s="6">
        <f t="shared" si="166"/>
        <v>51348167</v>
      </c>
      <c r="T622" s="4">
        <f t="shared" si="164"/>
        <v>0.15904379211103789</v>
      </c>
      <c r="AE622">
        <f t="shared" si="165"/>
        <v>0</v>
      </c>
    </row>
    <row r="623" spans="1:31" x14ac:dyDescent="0.45">
      <c r="A623" s="3">
        <v>125</v>
      </c>
      <c r="B623" t="s">
        <v>28</v>
      </c>
      <c r="C623" t="s">
        <v>29</v>
      </c>
      <c r="D623" t="s">
        <v>28</v>
      </c>
      <c r="E623" s="2">
        <v>12970</v>
      </c>
      <c r="F623" s="2">
        <v>17751</v>
      </c>
      <c r="G623" s="2">
        <v>18778</v>
      </c>
      <c r="H623" s="2">
        <v>43254</v>
      </c>
      <c r="I623" s="4">
        <v>0.73066306114196777</v>
      </c>
      <c r="J623" s="4">
        <f>'[1]Sheet1 orig w sums'!$I$1473</f>
        <v>0.75962237056973825</v>
      </c>
      <c r="K623" s="4">
        <f t="shared" si="162"/>
        <v>-2.8959309427770474E-2</v>
      </c>
      <c r="L623" s="2">
        <v>13400.60302734375</v>
      </c>
      <c r="M623" s="2">
        <v>17893.76171875</v>
      </c>
      <c r="N623" s="2">
        <v>22352.6875</v>
      </c>
      <c r="O623" s="2">
        <v>54847</v>
      </c>
      <c r="P623" s="4">
        <v>0.74889802932739258</v>
      </c>
      <c r="Q623" s="5">
        <f>'[1]Sheet1 orig w sums'!$N$1473</f>
        <v>0.77681666360810153</v>
      </c>
      <c r="R623" s="4">
        <f t="shared" si="163"/>
        <v>-2.7918634280708954E-2</v>
      </c>
      <c r="S623" s="6">
        <f t="shared" si="166"/>
        <v>51403014</v>
      </c>
      <c r="T623" s="4">
        <f t="shared" si="164"/>
        <v>0.15921367305081738</v>
      </c>
      <c r="U623" s="6"/>
      <c r="V623" s="2"/>
      <c r="W623" s="6"/>
      <c r="X623" s="7"/>
      <c r="Y623" s="2"/>
      <c r="Z623" s="6"/>
      <c r="AA623" s="8"/>
      <c r="AB623" s="9"/>
      <c r="AC623" s="10"/>
      <c r="AD623" s="9"/>
      <c r="AE623">
        <f t="shared" si="165"/>
        <v>0</v>
      </c>
    </row>
    <row r="624" spans="1:31" x14ac:dyDescent="0.45">
      <c r="A624" s="3">
        <v>551</v>
      </c>
      <c r="B624" t="s">
        <v>28</v>
      </c>
      <c r="C624" t="s">
        <v>29</v>
      </c>
      <c r="D624" t="s">
        <v>28</v>
      </c>
      <c r="E624" s="2">
        <v>13649</v>
      </c>
      <c r="F624" s="2">
        <v>18671</v>
      </c>
      <c r="G624" s="2">
        <v>19942</v>
      </c>
      <c r="H624" s="2">
        <v>48140</v>
      </c>
      <c r="I624" s="4">
        <v>0.73102670907974243</v>
      </c>
      <c r="J624" s="4">
        <f>'[1]Sheet1 orig w sums'!$I$1473</f>
        <v>0.75962237056973825</v>
      </c>
      <c r="K624" s="4">
        <f t="shared" si="162"/>
        <v>-2.8595661489995816E-2</v>
      </c>
      <c r="L624" s="2">
        <v>13805.6298828125</v>
      </c>
      <c r="M624" s="2">
        <v>18926.482421875</v>
      </c>
      <c r="N624" s="2">
        <v>22172.41015625</v>
      </c>
      <c r="O624" s="2">
        <v>54368</v>
      </c>
      <c r="P624" s="4">
        <v>0.7294345498085022</v>
      </c>
      <c r="Q624" s="5">
        <f>'[1]Sheet1 orig w sums'!$N$1473</f>
        <v>0.77681666360810153</v>
      </c>
      <c r="R624" s="4">
        <f t="shared" si="163"/>
        <v>-4.7382113799599335E-2</v>
      </c>
      <c r="S624" s="6">
        <f t="shared" si="166"/>
        <v>51457382</v>
      </c>
      <c r="T624" s="4">
        <f t="shared" si="164"/>
        <v>0.1593820703548437</v>
      </c>
      <c r="U624" s="6"/>
      <c r="V624" s="2"/>
      <c r="W624" s="6"/>
      <c r="X624" s="7"/>
      <c r="Y624" s="2"/>
      <c r="Z624" s="6"/>
      <c r="AA624" s="8"/>
      <c r="AB624" s="9"/>
      <c r="AC624" s="10"/>
      <c r="AD624" s="9"/>
      <c r="AE624">
        <f t="shared" si="165"/>
        <v>0</v>
      </c>
    </row>
    <row r="625" spans="1:31" x14ac:dyDescent="0.45">
      <c r="A625" s="3">
        <v>196</v>
      </c>
      <c r="B625" t="s">
        <v>28</v>
      </c>
      <c r="C625" t="s">
        <v>29</v>
      </c>
      <c r="D625" t="s">
        <v>28</v>
      </c>
      <c r="E625" s="2">
        <v>19935</v>
      </c>
      <c r="F625" s="2">
        <v>23458</v>
      </c>
      <c r="G625" s="2">
        <v>29240</v>
      </c>
      <c r="H625" s="2">
        <v>60930</v>
      </c>
      <c r="I625" s="4">
        <v>0.84981667995452881</v>
      </c>
      <c r="J625" s="4">
        <f>'[1]Sheet1 orig w sums'!$I$1473</f>
        <v>0.75962237056973825</v>
      </c>
      <c r="K625" s="4">
        <f t="shared" si="162"/>
        <v>9.0194309384790561E-2</v>
      </c>
      <c r="L625" s="2">
        <v>14838.81201171875</v>
      </c>
      <c r="M625" s="2">
        <v>18282.084716796875</v>
      </c>
      <c r="N625" s="2">
        <v>25803.94482421875</v>
      </c>
      <c r="O625" s="2">
        <v>54158</v>
      </c>
      <c r="P625" s="4">
        <v>0.81165862083435059</v>
      </c>
      <c r="Q625" s="5">
        <f>'[1]Sheet1 orig w sums'!$N$1473</f>
        <v>0.77681666360810153</v>
      </c>
      <c r="R625" s="4">
        <f t="shared" si="163"/>
        <v>3.4841957226249054E-2</v>
      </c>
      <c r="S625" s="6">
        <f t="shared" si="166"/>
        <v>51511540</v>
      </c>
      <c r="T625" s="4">
        <f t="shared" si="164"/>
        <v>0.15954981721313272</v>
      </c>
      <c r="AE625">
        <f t="shared" si="165"/>
        <v>0</v>
      </c>
    </row>
    <row r="626" spans="1:31" x14ac:dyDescent="0.45">
      <c r="A626" s="3">
        <v>454</v>
      </c>
      <c r="B626" t="s">
        <v>28</v>
      </c>
      <c r="C626" t="s">
        <v>29</v>
      </c>
      <c r="D626" t="s">
        <v>28</v>
      </c>
      <c r="E626" s="2">
        <v>17497</v>
      </c>
      <c r="F626" s="2">
        <v>21690</v>
      </c>
      <c r="G626" s="2">
        <v>26206</v>
      </c>
      <c r="H626" s="2">
        <v>54853</v>
      </c>
      <c r="I626" s="4">
        <v>0.80668509006500244</v>
      </c>
      <c r="J626" s="4">
        <f>'[1]Sheet1 orig w sums'!$I$1473</f>
        <v>0.75962237056973825</v>
      </c>
      <c r="K626" s="4">
        <f t="shared" si="162"/>
        <v>4.7062719495264194E-2</v>
      </c>
      <c r="L626" s="2">
        <v>14894.15087890625</v>
      </c>
      <c r="M626" s="2">
        <v>18557.04443359375</v>
      </c>
      <c r="N626" s="2">
        <v>25298.126953125</v>
      </c>
      <c r="O626" s="2">
        <v>53649</v>
      </c>
      <c r="P626" s="4">
        <v>0.80261439085006714</v>
      </c>
      <c r="Q626" s="5">
        <f>'[1]Sheet1 orig w sums'!$N$1473</f>
        <v>0.77681666360810153</v>
      </c>
      <c r="R626" s="4">
        <f t="shared" si="163"/>
        <v>2.5797727241965607E-2</v>
      </c>
      <c r="S626" s="6">
        <f t="shared" si="166"/>
        <v>51565189</v>
      </c>
      <c r="T626" s="4">
        <f t="shared" si="164"/>
        <v>0.15971598751484894</v>
      </c>
      <c r="AE626">
        <f t="shared" si="165"/>
        <v>0</v>
      </c>
    </row>
    <row r="627" spans="1:31" x14ac:dyDescent="0.45">
      <c r="A627" s="3">
        <v>537</v>
      </c>
      <c r="B627" t="s">
        <v>28</v>
      </c>
      <c r="C627" t="s">
        <v>29</v>
      </c>
      <c r="D627" t="s">
        <v>28</v>
      </c>
      <c r="E627" s="2">
        <v>13706</v>
      </c>
      <c r="F627" s="2">
        <v>18533</v>
      </c>
      <c r="G627" s="2">
        <v>20466</v>
      </c>
      <c r="H627" s="2">
        <v>49525</v>
      </c>
      <c r="I627" s="4">
        <v>0.73954570293426514</v>
      </c>
      <c r="J627" s="4">
        <f>'[1]Sheet1 orig w sums'!$I$1473</f>
        <v>0.75962237056973825</v>
      </c>
      <c r="K627" s="4">
        <f t="shared" si="162"/>
        <v>-2.0076667635473111E-2</v>
      </c>
      <c r="L627" s="2">
        <v>13487.8466796875</v>
      </c>
      <c r="M627" s="2">
        <v>17909.34033203125</v>
      </c>
      <c r="N627" s="2">
        <v>22423.044921875</v>
      </c>
      <c r="O627" s="2">
        <v>53521</v>
      </c>
      <c r="P627" s="4">
        <v>0.75311797857284546</v>
      </c>
      <c r="Q627" s="5">
        <f>'[1]Sheet1 orig w sums'!$N$1473</f>
        <v>0.77681666360810153</v>
      </c>
      <c r="R627" s="4">
        <f t="shared" si="163"/>
        <v>-2.3698685035256073E-2</v>
      </c>
      <c r="S627" s="6">
        <f t="shared" si="166"/>
        <v>51618710</v>
      </c>
      <c r="T627" s="4">
        <f t="shared" si="164"/>
        <v>0.15988176135440146</v>
      </c>
      <c r="U627" s="6"/>
      <c r="V627" s="2"/>
      <c r="W627" s="6"/>
      <c r="X627" s="7"/>
      <c r="Y627" s="2"/>
      <c r="Z627" s="6"/>
      <c r="AA627" s="8"/>
      <c r="AB627" s="9"/>
      <c r="AC627" s="10"/>
      <c r="AD627" s="9"/>
      <c r="AE627">
        <f t="shared" si="165"/>
        <v>0</v>
      </c>
    </row>
    <row r="628" spans="1:31" x14ac:dyDescent="0.45">
      <c r="A628" s="3">
        <v>275</v>
      </c>
      <c r="B628" t="s">
        <v>28</v>
      </c>
      <c r="C628" t="s">
        <v>29</v>
      </c>
      <c r="D628" t="s">
        <v>28</v>
      </c>
      <c r="E628" s="2">
        <v>16071</v>
      </c>
      <c r="F628" s="2">
        <v>19811</v>
      </c>
      <c r="G628" s="2">
        <v>23591</v>
      </c>
      <c r="H628" s="2">
        <v>48969</v>
      </c>
      <c r="I628" s="4">
        <v>0.81121599674224854</v>
      </c>
      <c r="J628" s="4">
        <f>'[1]Sheet1 orig w sums'!$I$1473</f>
        <v>0.75962237056973825</v>
      </c>
      <c r="K628" s="4">
        <f t="shared" si="162"/>
        <v>5.1593626172510287E-2</v>
      </c>
      <c r="L628" s="2">
        <v>14298.4677734375</v>
      </c>
      <c r="M628" s="2">
        <v>18457.3681640625</v>
      </c>
      <c r="N628" s="2">
        <v>25271.7197265625</v>
      </c>
      <c r="O628" s="2">
        <v>52468</v>
      </c>
      <c r="P628" s="4">
        <v>0.77467530965805054</v>
      </c>
      <c r="Q628" s="5">
        <f>'[1]Sheet1 orig w sums'!$N$1473</f>
        <v>0.77681666360810153</v>
      </c>
      <c r="R628" s="4">
        <f t="shared" si="163"/>
        <v>-2.1413539500509948E-3</v>
      </c>
      <c r="S628" s="6">
        <f t="shared" si="166"/>
        <v>51671178</v>
      </c>
      <c r="T628" s="4">
        <f t="shared" si="164"/>
        <v>0.16004427367318555</v>
      </c>
      <c r="U628" s="6"/>
      <c r="V628" s="2"/>
      <c r="W628" s="6"/>
      <c r="X628" s="7"/>
      <c r="Y628" s="2"/>
      <c r="Z628" s="6"/>
      <c r="AA628" s="8"/>
      <c r="AB628" s="9"/>
      <c r="AC628" s="10"/>
      <c r="AD628" s="9"/>
      <c r="AE628">
        <f t="shared" si="165"/>
        <v>0</v>
      </c>
    </row>
    <row r="629" spans="1:31" x14ac:dyDescent="0.45">
      <c r="A629" s="3">
        <v>338</v>
      </c>
      <c r="B629" t="s">
        <v>28</v>
      </c>
      <c r="C629" t="s">
        <v>29</v>
      </c>
      <c r="D629" t="s">
        <v>28</v>
      </c>
      <c r="E629" s="2">
        <v>16629</v>
      </c>
      <c r="F629" s="2">
        <v>20663</v>
      </c>
      <c r="G629" s="2">
        <v>24658</v>
      </c>
      <c r="H629" s="2">
        <v>54254</v>
      </c>
      <c r="I629" s="4">
        <v>0.80477184057235718</v>
      </c>
      <c r="J629" s="4">
        <f>'[1]Sheet1 orig w sums'!$I$1473</f>
        <v>0.75962237056973825</v>
      </c>
      <c r="K629" s="4">
        <f t="shared" si="162"/>
        <v>4.514947000261893E-2</v>
      </c>
      <c r="L629" s="2">
        <v>13195.4052734375</v>
      </c>
      <c r="M629" s="2">
        <v>17653.474365234375</v>
      </c>
      <c r="N629" s="2">
        <v>21591.680908203125</v>
      </c>
      <c r="O629" s="2">
        <v>49968</v>
      </c>
      <c r="P629" s="4">
        <v>0.74746787548065186</v>
      </c>
      <c r="Q629" s="5">
        <f>'[1]Sheet1 orig w sums'!$N$1473</f>
        <v>0.77681666360810153</v>
      </c>
      <c r="R629" s="4">
        <f t="shared" si="163"/>
        <v>-2.9348788127449676E-2</v>
      </c>
      <c r="S629" s="6">
        <f t="shared" si="166"/>
        <v>51721146</v>
      </c>
      <c r="T629" s="4">
        <f t="shared" si="164"/>
        <v>0.1601990425903351</v>
      </c>
      <c r="U629" s="6"/>
      <c r="V629" s="2"/>
      <c r="W629" s="6"/>
      <c r="X629" s="7"/>
      <c r="Y629" s="2"/>
      <c r="Z629" s="6"/>
      <c r="AA629" s="8"/>
      <c r="AB629" s="9"/>
      <c r="AC629" s="10"/>
      <c r="AD629" s="9"/>
      <c r="AE629">
        <f t="shared" si="165"/>
        <v>0</v>
      </c>
    </row>
    <row r="630" spans="1:31" x14ac:dyDescent="0.45">
      <c r="A630" s="3">
        <v>489</v>
      </c>
      <c r="B630" t="s">
        <v>28</v>
      </c>
      <c r="C630" t="s">
        <v>29</v>
      </c>
      <c r="D630" t="s">
        <v>28</v>
      </c>
      <c r="E630" s="2">
        <v>15987</v>
      </c>
      <c r="F630" s="2">
        <v>20842</v>
      </c>
      <c r="G630" s="2">
        <v>22458</v>
      </c>
      <c r="H630" s="2">
        <v>49984</v>
      </c>
      <c r="I630" s="4">
        <v>0.76705688238143921</v>
      </c>
      <c r="J630" s="4">
        <f>'[1]Sheet1 orig w sums'!$I$1473</f>
        <v>0.75962237056973825</v>
      </c>
      <c r="K630" s="4">
        <f t="shared" si="162"/>
        <v>7.4345118117009612E-3</v>
      </c>
      <c r="L630" s="2">
        <v>13420.837890625</v>
      </c>
      <c r="M630" s="2">
        <v>17189.04296875</v>
      </c>
      <c r="N630" s="2">
        <v>22012.205078125</v>
      </c>
      <c r="O630" s="2">
        <v>48611</v>
      </c>
      <c r="P630" s="4">
        <v>0.78077864646911621</v>
      </c>
      <c r="Q630" s="5">
        <f>'[1]Sheet1 orig w sums'!$N$1473</f>
        <v>0.77681666360810153</v>
      </c>
      <c r="R630" s="4">
        <f t="shared" si="163"/>
        <v>3.961982861014679E-3</v>
      </c>
      <c r="S630" s="6">
        <f t="shared" si="166"/>
        <v>51769757</v>
      </c>
      <c r="T630" s="4">
        <f t="shared" si="164"/>
        <v>0.16034960838907744</v>
      </c>
      <c r="AE630">
        <f t="shared" si="165"/>
        <v>0</v>
      </c>
    </row>
    <row r="631" spans="1:31" x14ac:dyDescent="0.45">
      <c r="A631" s="3">
        <v>273</v>
      </c>
      <c r="B631" t="s">
        <v>28</v>
      </c>
      <c r="C631" t="s">
        <v>29</v>
      </c>
      <c r="D631" t="s">
        <v>28</v>
      </c>
      <c r="E631" s="2">
        <v>15381</v>
      </c>
      <c r="F631" s="2">
        <v>18656</v>
      </c>
      <c r="G631" s="2">
        <v>21418</v>
      </c>
      <c r="H631" s="2">
        <v>43666</v>
      </c>
      <c r="I631" s="4">
        <v>0.82445323467254639</v>
      </c>
      <c r="J631" s="4">
        <f>'[1]Sheet1 orig w sums'!$I$1473</f>
        <v>0.75962237056973825</v>
      </c>
      <c r="K631" s="4">
        <f t="shared" si="162"/>
        <v>6.4830864102808139E-2</v>
      </c>
      <c r="L631" s="2">
        <v>12731.2265625</v>
      </c>
      <c r="M631" s="2">
        <v>15537.767578125</v>
      </c>
      <c r="N631" s="2">
        <v>23553.609375</v>
      </c>
      <c r="O631" s="2">
        <v>47840</v>
      </c>
      <c r="P631" s="4">
        <v>0.81937295198440552</v>
      </c>
      <c r="Q631" s="5">
        <f>'[1]Sheet1 orig w sums'!$N$1473</f>
        <v>0.77681666360810153</v>
      </c>
      <c r="R631" s="4">
        <f t="shared" si="163"/>
        <v>4.2556288376303986E-2</v>
      </c>
      <c r="S631" s="6">
        <f t="shared" si="166"/>
        <v>51817597</v>
      </c>
      <c r="T631" s="4">
        <f t="shared" si="164"/>
        <v>0.16049778612275567</v>
      </c>
      <c r="AE631">
        <f t="shared" si="165"/>
        <v>0</v>
      </c>
    </row>
    <row r="632" spans="1:31" x14ac:dyDescent="0.45">
      <c r="A632" s="3">
        <v>81</v>
      </c>
      <c r="B632" t="s">
        <v>28</v>
      </c>
      <c r="C632" t="s">
        <v>29</v>
      </c>
      <c r="D632" t="s">
        <v>28</v>
      </c>
      <c r="E632" s="2">
        <v>13785</v>
      </c>
      <c r="F632" s="2">
        <v>17596</v>
      </c>
      <c r="G632" s="2">
        <v>20035</v>
      </c>
      <c r="H632" s="2">
        <v>42580</v>
      </c>
      <c r="I632" s="4">
        <v>0.78341668844223022</v>
      </c>
      <c r="J632" s="4">
        <f>'[1]Sheet1 orig w sums'!$I$1473</f>
        <v>0.75962237056973825</v>
      </c>
      <c r="K632" s="4">
        <f t="shared" si="162"/>
        <v>2.3794317872491977E-2</v>
      </c>
      <c r="L632" s="2">
        <v>12193.521392822266</v>
      </c>
      <c r="M632" s="2">
        <v>16254.629852294922</v>
      </c>
      <c r="N632" s="2">
        <v>20883.608123779297</v>
      </c>
      <c r="O632" s="2">
        <v>47761</v>
      </c>
      <c r="P632" s="4">
        <v>0.75015681982040405</v>
      </c>
      <c r="Q632" s="5">
        <f>'[1]Sheet1 orig w sums'!$N$1473</f>
        <v>0.77681666360810153</v>
      </c>
      <c r="R632" s="4">
        <f t="shared" si="163"/>
        <v>-2.6659843787697479E-2</v>
      </c>
      <c r="S632" s="6">
        <f t="shared" si="166"/>
        <v>51865358</v>
      </c>
      <c r="T632" s="4">
        <f t="shared" si="164"/>
        <v>0.16064571916494227</v>
      </c>
      <c r="U632" s="6"/>
      <c r="V632" s="2"/>
      <c r="W632" s="6"/>
      <c r="X632" s="7"/>
      <c r="Y632" s="2"/>
      <c r="Z632" s="6"/>
      <c r="AA632" s="8"/>
      <c r="AB632" s="9"/>
      <c r="AC632" s="10"/>
      <c r="AD632" s="9"/>
      <c r="AE632">
        <f t="shared" si="165"/>
        <v>0</v>
      </c>
    </row>
    <row r="633" spans="1:31" x14ac:dyDescent="0.45">
      <c r="A633" s="3">
        <v>533</v>
      </c>
      <c r="B633" t="s">
        <v>28</v>
      </c>
      <c r="C633" t="s">
        <v>29</v>
      </c>
      <c r="D633" t="s">
        <v>28</v>
      </c>
      <c r="E633" s="2">
        <v>12251</v>
      </c>
      <c r="F633" s="2">
        <v>15612</v>
      </c>
      <c r="G633" s="2">
        <v>18760</v>
      </c>
      <c r="H633" s="2">
        <v>42194</v>
      </c>
      <c r="I633" s="4">
        <v>0.7847169041633606</v>
      </c>
      <c r="J633" s="4">
        <f>'[1]Sheet1 orig w sums'!$I$1473</f>
        <v>0.75962237056973825</v>
      </c>
      <c r="K633" s="4">
        <f t="shared" si="162"/>
        <v>2.5094533593622348E-2</v>
      </c>
      <c r="L633" s="2">
        <v>11834.86865234375</v>
      </c>
      <c r="M633" s="2">
        <v>14701.25439453125</v>
      </c>
      <c r="N633" s="2">
        <v>20697.5712890625</v>
      </c>
      <c r="O633" s="2">
        <v>46088</v>
      </c>
      <c r="P633" s="4">
        <v>0.80502438545227051</v>
      </c>
      <c r="Q633" s="5">
        <f>'[1]Sheet1 orig w sums'!$N$1473</f>
        <v>0.77681666360810153</v>
      </c>
      <c r="R633" s="4">
        <f t="shared" si="163"/>
        <v>2.8207721844168976E-2</v>
      </c>
      <c r="S633" s="6">
        <f t="shared" si="166"/>
        <v>51911446</v>
      </c>
      <c r="T633" s="4">
        <f t="shared" si="164"/>
        <v>0.16078847032275503</v>
      </c>
      <c r="AE633">
        <f t="shared" si="165"/>
        <v>0</v>
      </c>
    </row>
    <row r="634" spans="1:31" x14ac:dyDescent="0.45">
      <c r="A634" s="3">
        <v>194</v>
      </c>
      <c r="B634" t="s">
        <v>28</v>
      </c>
      <c r="C634" t="s">
        <v>29</v>
      </c>
      <c r="D634" t="s">
        <v>28</v>
      </c>
      <c r="E634" s="2">
        <v>16565</v>
      </c>
      <c r="F634" s="2">
        <v>19030</v>
      </c>
      <c r="G634" s="2">
        <v>23873</v>
      </c>
      <c r="H634" s="2">
        <v>46041</v>
      </c>
      <c r="I634" s="4">
        <v>0.8704676628112793</v>
      </c>
      <c r="J634" s="4">
        <f>'[1]Sheet1 orig w sums'!$I$1473</f>
        <v>0.75962237056973825</v>
      </c>
      <c r="K634" s="4">
        <f t="shared" si="162"/>
        <v>0.11084529224154105</v>
      </c>
      <c r="L634" s="2">
        <v>14600.81787109375</v>
      </c>
      <c r="M634" s="2">
        <v>16725.8427734375</v>
      </c>
      <c r="N634" s="2">
        <v>23750.6396484375</v>
      </c>
      <c r="O634" s="2">
        <v>45875</v>
      </c>
      <c r="P634" s="4">
        <v>0.87294960021972656</v>
      </c>
      <c r="Q634" s="5">
        <f>'[1]Sheet1 orig w sums'!$N$1473</f>
        <v>0.77681666360810153</v>
      </c>
      <c r="R634" s="4">
        <f t="shared" si="163"/>
        <v>9.6132936611625031E-2</v>
      </c>
      <c r="S634" s="6">
        <f t="shared" si="166"/>
        <v>51957321</v>
      </c>
      <c r="T634" s="4">
        <f t="shared" si="164"/>
        <v>0.16093056174274856</v>
      </c>
      <c r="AE634">
        <f t="shared" si="165"/>
        <v>0</v>
      </c>
    </row>
    <row r="635" spans="1:31" x14ac:dyDescent="0.45">
      <c r="A635" s="3">
        <v>300</v>
      </c>
      <c r="B635" t="s">
        <v>28</v>
      </c>
      <c r="C635" t="s">
        <v>29</v>
      </c>
      <c r="D635" t="s">
        <v>28</v>
      </c>
      <c r="E635" s="2">
        <v>12149</v>
      </c>
      <c r="F635" s="2">
        <v>15655</v>
      </c>
      <c r="G635" s="2">
        <v>17820</v>
      </c>
      <c r="H635" s="2">
        <v>42100</v>
      </c>
      <c r="I635" s="4">
        <v>0.77604597806930542</v>
      </c>
      <c r="J635" s="4">
        <f>'[1]Sheet1 orig w sums'!$I$1473</f>
        <v>0.75962237056973825</v>
      </c>
      <c r="K635" s="4">
        <f t="shared" si="162"/>
        <v>1.6423607499567172E-2</v>
      </c>
      <c r="L635" s="2">
        <v>11179.597900390625</v>
      </c>
      <c r="M635" s="2">
        <v>14014.0234375</v>
      </c>
      <c r="N635" s="2">
        <v>19586.568115234375</v>
      </c>
      <c r="O635" s="2">
        <v>45508</v>
      </c>
      <c r="P635" s="4">
        <v>0.79774361848831177</v>
      </c>
      <c r="Q635" s="5">
        <f>'[1]Sheet1 orig w sums'!$N$1473</f>
        <v>0.77681666360810153</v>
      </c>
      <c r="R635" s="4">
        <f t="shared" si="163"/>
        <v>2.0926954880210236E-2</v>
      </c>
      <c r="S635" s="6">
        <f t="shared" si="166"/>
        <v>52002829</v>
      </c>
      <c r="T635" s="4">
        <f t="shared" si="164"/>
        <v>0.16107151643138212</v>
      </c>
      <c r="AE635">
        <f t="shared" si="165"/>
        <v>0</v>
      </c>
    </row>
    <row r="636" spans="1:31" x14ac:dyDescent="0.45">
      <c r="A636" s="3">
        <v>171</v>
      </c>
      <c r="B636" t="s">
        <v>28</v>
      </c>
      <c r="C636" t="s">
        <v>29</v>
      </c>
      <c r="D636" t="s">
        <v>28</v>
      </c>
      <c r="E636" s="2">
        <v>15389</v>
      </c>
      <c r="F636" s="2">
        <v>18805</v>
      </c>
      <c r="G636" s="2">
        <v>22091</v>
      </c>
      <c r="H636" s="2">
        <v>45437</v>
      </c>
      <c r="I636" s="4">
        <v>0.81834620237350464</v>
      </c>
      <c r="J636" s="4">
        <f>'[1]Sheet1 orig w sums'!$I$1473</f>
        <v>0.75962237056973825</v>
      </c>
      <c r="K636" s="4">
        <f t="shared" si="162"/>
        <v>5.8723831803766391E-2</v>
      </c>
      <c r="L636" s="2">
        <v>13465.654541015625</v>
      </c>
      <c r="M636" s="2">
        <v>16488.66455078125</v>
      </c>
      <c r="N636" s="2">
        <v>21612.43896484375</v>
      </c>
      <c r="O636" s="2">
        <v>45169</v>
      </c>
      <c r="P636" s="4">
        <v>0.8166612982749939</v>
      </c>
      <c r="Q636" s="5">
        <f>'[1]Sheet1 orig w sums'!$N$1473</f>
        <v>0.77681666360810153</v>
      </c>
      <c r="R636" s="4">
        <f t="shared" si="163"/>
        <v>3.9844634666892365E-2</v>
      </c>
      <c r="S636" s="6">
        <f t="shared" si="166"/>
        <v>52047998</v>
      </c>
      <c r="T636" s="4">
        <f t="shared" si="164"/>
        <v>0.16121142111475403</v>
      </c>
      <c r="AE636">
        <f t="shared" si="165"/>
        <v>0</v>
      </c>
    </row>
    <row r="637" spans="1:31" x14ac:dyDescent="0.45">
      <c r="A637" s="3">
        <v>301</v>
      </c>
      <c r="B637" t="s">
        <v>28</v>
      </c>
      <c r="C637" t="s">
        <v>29</v>
      </c>
      <c r="D637" t="s">
        <v>28</v>
      </c>
      <c r="E637" s="2">
        <v>13196</v>
      </c>
      <c r="F637" s="2">
        <v>17060</v>
      </c>
      <c r="G637" s="2">
        <v>19075</v>
      </c>
      <c r="H637" s="2">
        <v>41526</v>
      </c>
      <c r="I637" s="4">
        <v>0.77350527048110962</v>
      </c>
      <c r="J637" s="4">
        <f>'[1]Sheet1 orig w sums'!$I$1473</f>
        <v>0.75962237056973825</v>
      </c>
      <c r="K637" s="4">
        <f t="shared" si="162"/>
        <v>1.3882899911371371E-2</v>
      </c>
      <c r="L637" s="2">
        <v>12111.18896484375</v>
      </c>
      <c r="M637" s="2">
        <v>16445.27294921875</v>
      </c>
      <c r="N637" s="2">
        <v>20412.62060546875</v>
      </c>
      <c r="O637" s="2">
        <v>45133</v>
      </c>
      <c r="P637" s="4">
        <v>0.73645412921905518</v>
      </c>
      <c r="Q637" s="5">
        <f>'[1]Sheet1 orig w sums'!$N$1473</f>
        <v>0.77681666360810153</v>
      </c>
      <c r="R637" s="4">
        <f t="shared" si="163"/>
        <v>-4.0362534389046356E-2</v>
      </c>
      <c r="S637" s="6">
        <f t="shared" si="166"/>
        <v>52093131</v>
      </c>
      <c r="T637" s="4">
        <f t="shared" si="164"/>
        <v>0.16135121429314242</v>
      </c>
      <c r="U637" s="6"/>
      <c r="V637" s="2"/>
      <c r="W637" s="6"/>
      <c r="X637" s="7"/>
      <c r="Y637" s="2"/>
      <c r="Z637" s="6"/>
      <c r="AA637" s="8"/>
      <c r="AB637" s="9"/>
      <c r="AC637" s="10"/>
      <c r="AD637" s="9"/>
      <c r="AE637">
        <f t="shared" si="165"/>
        <v>0</v>
      </c>
    </row>
    <row r="638" spans="1:31" x14ac:dyDescent="0.45">
      <c r="A638" s="3">
        <v>581</v>
      </c>
      <c r="B638" t="s">
        <v>28</v>
      </c>
      <c r="C638" t="s">
        <v>29</v>
      </c>
      <c r="D638" t="s">
        <v>28</v>
      </c>
      <c r="E638" s="2">
        <v>15020</v>
      </c>
      <c r="F638" s="2">
        <v>19989</v>
      </c>
      <c r="G638" s="2">
        <v>21795</v>
      </c>
      <c r="H638" s="2">
        <v>51398</v>
      </c>
      <c r="I638" s="4">
        <v>0.75141328573226929</v>
      </c>
      <c r="J638" s="4">
        <f>'[1]Sheet1 orig w sums'!$I$1473</f>
        <v>0.75962237056973825</v>
      </c>
      <c r="K638" s="4">
        <f t="shared" si="162"/>
        <v>-8.2090848374689607E-3</v>
      </c>
      <c r="L638" s="2">
        <v>11318.365966796875</v>
      </c>
      <c r="M638" s="2">
        <v>14658.4384765625</v>
      </c>
      <c r="N638" s="2">
        <v>18641.990234375</v>
      </c>
      <c r="O638" s="2">
        <v>44699</v>
      </c>
      <c r="P638" s="4">
        <v>0.77213996648788452</v>
      </c>
      <c r="Q638" s="5">
        <f>'[1]Sheet1 orig w sums'!$N$1473</f>
        <v>0.77681666360810153</v>
      </c>
      <c r="R638" s="4">
        <f t="shared" si="163"/>
        <v>-4.6766971202170105E-3</v>
      </c>
      <c r="S638" s="6">
        <f t="shared" si="166"/>
        <v>52137830</v>
      </c>
      <c r="T638" s="4">
        <f t="shared" si="164"/>
        <v>0.16148966321700706</v>
      </c>
      <c r="U638" s="6"/>
      <c r="V638" s="2"/>
      <c r="W638" s="6"/>
      <c r="X638" s="7"/>
      <c r="Y638" s="2"/>
      <c r="Z638" s="6"/>
      <c r="AA638" s="8"/>
      <c r="AB638" s="9"/>
      <c r="AC638" s="10"/>
      <c r="AD638" s="9"/>
      <c r="AE638">
        <f t="shared" si="165"/>
        <v>0</v>
      </c>
    </row>
    <row r="639" spans="1:31" x14ac:dyDescent="0.45">
      <c r="A639" s="3">
        <v>611</v>
      </c>
      <c r="B639" t="s">
        <v>28</v>
      </c>
      <c r="C639" t="s">
        <v>29</v>
      </c>
      <c r="D639" t="s">
        <v>28</v>
      </c>
      <c r="E639" s="2">
        <v>15436</v>
      </c>
      <c r="F639" s="2">
        <v>19146</v>
      </c>
      <c r="G639" s="2">
        <v>21995</v>
      </c>
      <c r="H639" s="2">
        <v>47701</v>
      </c>
      <c r="I639" s="4">
        <v>0.80622583627700806</v>
      </c>
      <c r="J639" s="4">
        <f>'[1]Sheet1 orig w sums'!$I$1473</f>
        <v>0.75962237056973825</v>
      </c>
      <c r="K639" s="4">
        <f t="shared" si="162"/>
        <v>4.6603465707269809E-2</v>
      </c>
      <c r="L639" s="2">
        <v>11752.40087890625</v>
      </c>
      <c r="M639" s="2">
        <v>14379.15234375</v>
      </c>
      <c r="N639" s="2">
        <v>20828.02978515625</v>
      </c>
      <c r="O639" s="2">
        <v>44194</v>
      </c>
      <c r="P639" s="4">
        <v>0.8173222541809082</v>
      </c>
      <c r="Q639" s="5">
        <f>'[1]Sheet1 orig w sums'!$N$1473</f>
        <v>0.77681666360810153</v>
      </c>
      <c r="R639" s="4">
        <f t="shared" si="163"/>
        <v>4.0505590572806671E-2</v>
      </c>
      <c r="S639" s="6">
        <f t="shared" si="166"/>
        <v>52182024</v>
      </c>
      <c r="T639" s="4">
        <f t="shared" si="164"/>
        <v>0.16162654797374151</v>
      </c>
      <c r="AE639">
        <f t="shared" si="165"/>
        <v>0</v>
      </c>
    </row>
    <row r="640" spans="1:31" x14ac:dyDescent="0.45">
      <c r="A640" s="3">
        <v>388</v>
      </c>
      <c r="B640" t="s">
        <v>28</v>
      </c>
      <c r="C640" t="s">
        <v>29</v>
      </c>
      <c r="D640" t="s">
        <v>28</v>
      </c>
      <c r="E640" s="2">
        <v>16610</v>
      </c>
      <c r="F640" s="2">
        <v>19836</v>
      </c>
      <c r="G640" s="2">
        <v>23301</v>
      </c>
      <c r="H640" s="2">
        <v>44216</v>
      </c>
      <c r="I640" s="4">
        <v>0.83736640214920044</v>
      </c>
      <c r="J640" s="4">
        <f>'[1]Sheet1 orig w sums'!$I$1473</f>
        <v>0.75962237056973825</v>
      </c>
      <c r="K640" s="4">
        <f t="shared" si="162"/>
        <v>7.7744031579462192E-2</v>
      </c>
      <c r="L640" s="2">
        <v>12039.810546875</v>
      </c>
      <c r="M640" s="2">
        <v>15183.2421875</v>
      </c>
      <c r="N640" s="2">
        <v>21927.70703125</v>
      </c>
      <c r="O640" s="2">
        <v>43150</v>
      </c>
      <c r="P640" s="4">
        <v>0.79296702146530151</v>
      </c>
      <c r="Q640" s="5">
        <f>'[1]Sheet1 orig w sums'!$N$1473</f>
        <v>0.77681666360810153</v>
      </c>
      <c r="R640" s="4">
        <f t="shared" si="163"/>
        <v>1.6150357857199982E-2</v>
      </c>
      <c r="S640" s="6">
        <f t="shared" si="166"/>
        <v>52225174</v>
      </c>
      <c r="T640" s="4">
        <f t="shared" si="164"/>
        <v>0.16176019908595338</v>
      </c>
      <c r="AE640">
        <f t="shared" si="165"/>
        <v>0</v>
      </c>
    </row>
    <row r="641" spans="1:31" x14ac:dyDescent="0.45">
      <c r="A641" s="3">
        <v>591</v>
      </c>
      <c r="B641" t="s">
        <v>28</v>
      </c>
      <c r="C641" t="s">
        <v>29</v>
      </c>
      <c r="D641" t="s">
        <v>28</v>
      </c>
      <c r="E641" s="2">
        <v>12133</v>
      </c>
      <c r="F641" s="2">
        <v>14692</v>
      </c>
      <c r="G641" s="2">
        <v>17710</v>
      </c>
      <c r="H641" s="2">
        <v>35075</v>
      </c>
      <c r="I641" s="4">
        <v>0.82582360506057739</v>
      </c>
      <c r="J641" s="4">
        <f>'[1]Sheet1 orig w sums'!$I$1473</f>
        <v>0.75962237056973825</v>
      </c>
      <c r="K641" s="4">
        <f t="shared" si="162"/>
        <v>6.6201234490839145E-2</v>
      </c>
      <c r="L641" s="2">
        <v>12397.2451171875</v>
      </c>
      <c r="M641" s="2">
        <v>15577.1796875</v>
      </c>
      <c r="N641" s="2">
        <v>20385.38671875</v>
      </c>
      <c r="O641" s="2">
        <v>43045</v>
      </c>
      <c r="P641" s="4">
        <v>0.79585939645767212</v>
      </c>
      <c r="Q641" s="5">
        <f>'[1]Sheet1 orig w sums'!$N$1473</f>
        <v>0.77681666360810153</v>
      </c>
      <c r="R641" s="4">
        <f t="shared" si="163"/>
        <v>1.9042732849570587E-2</v>
      </c>
      <c r="S641" s="6">
        <f t="shared" si="166"/>
        <v>52268219</v>
      </c>
      <c r="T641" s="4">
        <f t="shared" si="164"/>
        <v>0.1618935249752966</v>
      </c>
      <c r="AE641">
        <f t="shared" si="165"/>
        <v>0</v>
      </c>
    </row>
    <row r="642" spans="1:31" x14ac:dyDescent="0.45">
      <c r="A642" s="3">
        <v>296</v>
      </c>
      <c r="B642" t="s">
        <v>28</v>
      </c>
      <c r="C642" t="s">
        <v>29</v>
      </c>
      <c r="D642" t="s">
        <v>28</v>
      </c>
      <c r="E642" s="2">
        <v>13800</v>
      </c>
      <c r="F642" s="2">
        <v>17886</v>
      </c>
      <c r="G642" s="2">
        <v>19529</v>
      </c>
      <c r="H642" s="2">
        <v>44547</v>
      </c>
      <c r="I642" s="4">
        <v>0.7715531587600708</v>
      </c>
      <c r="J642" s="4">
        <f>'[1]Sheet1 orig w sums'!$I$1473</f>
        <v>0.75962237056973825</v>
      </c>
      <c r="K642" s="4">
        <f t="shared" ref="K642:K705" si="167">I642-J642</f>
        <v>1.1930788190332553E-2</v>
      </c>
      <c r="L642" s="2">
        <v>10627.9365234375</v>
      </c>
      <c r="M642" s="2">
        <v>14192.630859375</v>
      </c>
      <c r="N642" s="2">
        <v>17808.626953125</v>
      </c>
      <c r="O642" s="2">
        <v>41376</v>
      </c>
      <c r="P642" s="4">
        <v>0.74883484840393066</v>
      </c>
      <c r="Q642" s="5">
        <f>'[1]Sheet1 orig w sums'!$N$1473</f>
        <v>0.77681666360810153</v>
      </c>
      <c r="R642" s="4">
        <f t="shared" ref="R642:R705" si="168">P642-Q642</f>
        <v>-2.7981815204170868E-2</v>
      </c>
      <c r="S642" s="6">
        <f t="shared" si="166"/>
        <v>52309595</v>
      </c>
      <c r="T642" s="4">
        <f t="shared" ref="T642:T705" si="169">S642/S$1469</f>
        <v>0.16202168136970863</v>
      </c>
      <c r="U642" s="6"/>
      <c r="V642" s="2"/>
      <c r="W642" s="6"/>
      <c r="X642" s="7"/>
      <c r="Y642" s="2"/>
      <c r="Z642" s="6"/>
      <c r="AA642" s="8"/>
      <c r="AB642" s="9"/>
      <c r="AC642" s="10"/>
      <c r="AD642" s="9"/>
      <c r="AE642">
        <f t="shared" ref="AE642:AE705" si="170">IF(R642&lt;-0.05,1,0)</f>
        <v>0</v>
      </c>
    </row>
    <row r="643" spans="1:31" x14ac:dyDescent="0.45">
      <c r="A643" s="3">
        <v>448</v>
      </c>
      <c r="B643" t="s">
        <v>28</v>
      </c>
      <c r="C643" t="s">
        <v>29</v>
      </c>
      <c r="D643" t="s">
        <v>28</v>
      </c>
      <c r="E643" s="2">
        <v>14795</v>
      </c>
      <c r="F643" s="2">
        <v>18292</v>
      </c>
      <c r="G643" s="2">
        <v>20560</v>
      </c>
      <c r="H643" s="2">
        <v>42337</v>
      </c>
      <c r="I643" s="4">
        <v>0.80882352590560913</v>
      </c>
      <c r="J643" s="4">
        <f>'[1]Sheet1 orig w sums'!$I$1473</f>
        <v>0.75962237056973825</v>
      </c>
      <c r="K643" s="4">
        <f t="shared" si="167"/>
        <v>4.9201155335870883E-2</v>
      </c>
      <c r="L643" s="2">
        <v>12213.158203125</v>
      </c>
      <c r="M643" s="2">
        <v>15094.21875</v>
      </c>
      <c r="N643" s="2">
        <v>19697.861328125</v>
      </c>
      <c r="O643" s="2">
        <v>41207</v>
      </c>
      <c r="P643" s="4">
        <v>0.80912822484970093</v>
      </c>
      <c r="Q643" s="5">
        <f>'[1]Sheet1 orig w sums'!$N$1473</f>
        <v>0.77681666360810153</v>
      </c>
      <c r="R643" s="4">
        <f t="shared" si="168"/>
        <v>3.2311561241599396E-2</v>
      </c>
      <c r="S643" s="6">
        <f t="shared" ref="S643:S706" si="171">O643+S642</f>
        <v>52350802</v>
      </c>
      <c r="T643" s="4">
        <f t="shared" si="169"/>
        <v>0.16214931431017016</v>
      </c>
      <c r="AE643">
        <f t="shared" si="170"/>
        <v>0</v>
      </c>
    </row>
    <row r="644" spans="1:31" x14ac:dyDescent="0.45">
      <c r="A644" s="3">
        <v>620</v>
      </c>
      <c r="B644" t="s">
        <v>28</v>
      </c>
      <c r="C644" t="s">
        <v>29</v>
      </c>
      <c r="D644" t="s">
        <v>28</v>
      </c>
      <c r="E644" s="2">
        <v>11823</v>
      </c>
      <c r="F644" s="2">
        <v>14776</v>
      </c>
      <c r="G644" s="2">
        <v>17133</v>
      </c>
      <c r="H644" s="2">
        <v>37247</v>
      </c>
      <c r="I644" s="4">
        <v>0.80014890432357788</v>
      </c>
      <c r="J644" s="4">
        <f>'[1]Sheet1 orig w sums'!$I$1473</f>
        <v>0.75962237056973825</v>
      </c>
      <c r="K644" s="4">
        <f t="shared" si="167"/>
        <v>4.0526533753839633E-2</v>
      </c>
      <c r="L644" s="2">
        <v>11305.65185546875</v>
      </c>
      <c r="M644" s="2">
        <v>13684.48876953125</v>
      </c>
      <c r="N644" s="2">
        <v>19763.4296875</v>
      </c>
      <c r="O644" s="2">
        <v>41022</v>
      </c>
      <c r="P644" s="4">
        <v>0.82616543769836426</v>
      </c>
      <c r="Q644" s="5">
        <f>'[1]Sheet1 orig w sums'!$N$1473</f>
        <v>0.77681666360810153</v>
      </c>
      <c r="R644" s="4">
        <f t="shared" si="168"/>
        <v>4.9348774090262726E-2</v>
      </c>
      <c r="S644" s="6">
        <f t="shared" si="171"/>
        <v>52391824</v>
      </c>
      <c r="T644" s="4">
        <f t="shared" si="169"/>
        <v>0.16227637423891073</v>
      </c>
      <c r="AE644">
        <f t="shared" si="170"/>
        <v>0</v>
      </c>
    </row>
    <row r="645" spans="1:31" x14ac:dyDescent="0.45">
      <c r="A645" s="3">
        <v>206</v>
      </c>
      <c r="B645" t="s">
        <v>28</v>
      </c>
      <c r="C645" t="s">
        <v>29</v>
      </c>
      <c r="D645" t="s">
        <v>28</v>
      </c>
      <c r="E645" s="2">
        <v>13817</v>
      </c>
      <c r="F645" s="2">
        <v>17030</v>
      </c>
      <c r="G645" s="2">
        <v>21142</v>
      </c>
      <c r="H645" s="2">
        <v>45502</v>
      </c>
      <c r="I645" s="4">
        <v>0.81133294105529785</v>
      </c>
      <c r="J645" s="4">
        <f>'[1]Sheet1 orig w sums'!$I$1473</f>
        <v>0.75962237056973825</v>
      </c>
      <c r="K645" s="4">
        <f t="shared" si="167"/>
        <v>5.1710570485559604E-2</v>
      </c>
      <c r="L645" s="2">
        <v>10497.782897949219</v>
      </c>
      <c r="M645" s="2">
        <v>13576.980590820313</v>
      </c>
      <c r="N645" s="2">
        <v>18697.452270507813</v>
      </c>
      <c r="O645" s="2">
        <v>40705</v>
      </c>
      <c r="P645" s="4">
        <v>0.773204505443573</v>
      </c>
      <c r="Q645" s="5">
        <f>'[1]Sheet1 orig w sums'!$N$1473</f>
        <v>0.77681666360810153</v>
      </c>
      <c r="R645" s="4">
        <f t="shared" si="168"/>
        <v>-3.6121581645285339E-3</v>
      </c>
      <c r="S645" s="6">
        <f t="shared" si="171"/>
        <v>52432529</v>
      </c>
      <c r="T645" s="4">
        <f t="shared" si="169"/>
        <v>0.16240245230432404</v>
      </c>
      <c r="U645" s="6"/>
      <c r="V645" s="2"/>
      <c r="W645" s="6"/>
      <c r="X645" s="7"/>
      <c r="Y645" s="2"/>
      <c r="Z645" s="6"/>
      <c r="AA645" s="8"/>
      <c r="AB645" s="9"/>
      <c r="AC645" s="10"/>
      <c r="AD645" s="9"/>
      <c r="AE645">
        <f t="shared" si="170"/>
        <v>0</v>
      </c>
    </row>
    <row r="646" spans="1:31" x14ac:dyDescent="0.45">
      <c r="A646" s="3">
        <v>170</v>
      </c>
      <c r="B646" t="s">
        <v>28</v>
      </c>
      <c r="C646" t="s">
        <v>29</v>
      </c>
      <c r="D646" t="s">
        <v>28</v>
      </c>
      <c r="E646" s="2">
        <v>14647</v>
      </c>
      <c r="F646" s="2">
        <v>17758</v>
      </c>
      <c r="G646" s="2">
        <v>20853</v>
      </c>
      <c r="H646" s="2">
        <v>43221</v>
      </c>
      <c r="I646" s="4">
        <v>0.82481133937835693</v>
      </c>
      <c r="J646" s="4">
        <f>'[1]Sheet1 orig w sums'!$I$1473</f>
        <v>0.75962237056973825</v>
      </c>
      <c r="K646" s="4">
        <f t="shared" si="167"/>
        <v>6.5188968808618686E-2</v>
      </c>
      <c r="L646" s="2">
        <v>11553.498046875</v>
      </c>
      <c r="M646" s="2">
        <v>14475.87451171875</v>
      </c>
      <c r="N646" s="2">
        <v>18926.76123046875</v>
      </c>
      <c r="O646" s="2">
        <v>40703</v>
      </c>
      <c r="P646" s="4">
        <v>0.79812091588973999</v>
      </c>
      <c r="Q646" s="5">
        <f>'[1]Sheet1 orig w sums'!$N$1473</f>
        <v>0.77681666360810153</v>
      </c>
      <c r="R646" s="4">
        <f t="shared" si="168"/>
        <v>2.1304252281638458E-2</v>
      </c>
      <c r="S646" s="6">
        <f t="shared" si="171"/>
        <v>52473232</v>
      </c>
      <c r="T646" s="4">
        <f t="shared" si="169"/>
        <v>0.16252852417501606</v>
      </c>
      <c r="AE646">
        <f t="shared" si="170"/>
        <v>0</v>
      </c>
    </row>
    <row r="647" spans="1:31" x14ac:dyDescent="0.45">
      <c r="A647" s="3">
        <v>180</v>
      </c>
      <c r="B647" t="s">
        <v>28</v>
      </c>
      <c r="C647" t="s">
        <v>29</v>
      </c>
      <c r="D647" t="s">
        <v>28</v>
      </c>
      <c r="E647" s="2">
        <v>11939</v>
      </c>
      <c r="F647" s="2">
        <v>14784</v>
      </c>
      <c r="G647" s="2">
        <v>16972</v>
      </c>
      <c r="H647" s="2">
        <v>35588</v>
      </c>
      <c r="I647" s="4">
        <v>0.80756223201751709</v>
      </c>
      <c r="J647" s="4">
        <f>'[1]Sheet1 orig w sums'!$I$1473</f>
        <v>0.75962237056973825</v>
      </c>
      <c r="K647" s="4">
        <f t="shared" si="167"/>
        <v>4.7939861447778842E-2</v>
      </c>
      <c r="L647" s="2">
        <v>11224.82763671875</v>
      </c>
      <c r="M647" s="2">
        <v>14351.000732421875</v>
      </c>
      <c r="N647" s="2">
        <v>18198.27783203125</v>
      </c>
      <c r="O647" s="2">
        <v>39053</v>
      </c>
      <c r="P647" s="4">
        <v>0.78216338157653809</v>
      </c>
      <c r="Q647" s="5">
        <f>'[1]Sheet1 orig w sums'!$N$1473</f>
        <v>0.77681666360810153</v>
      </c>
      <c r="R647" s="4">
        <f t="shared" si="168"/>
        <v>5.346717968436554E-3</v>
      </c>
      <c r="S647" s="6">
        <f t="shared" si="171"/>
        <v>52512285</v>
      </c>
      <c r="T647" s="4">
        <f t="shared" si="169"/>
        <v>0.16264948540062926</v>
      </c>
      <c r="AE647">
        <f t="shared" si="170"/>
        <v>0</v>
      </c>
    </row>
    <row r="648" spans="1:31" x14ac:dyDescent="0.45">
      <c r="A648" s="3">
        <v>365</v>
      </c>
      <c r="B648" t="s">
        <v>28</v>
      </c>
      <c r="C648" t="s">
        <v>29</v>
      </c>
      <c r="D648" t="s">
        <v>28</v>
      </c>
      <c r="E648" s="2">
        <v>8240</v>
      </c>
      <c r="F648" s="2">
        <v>10327</v>
      </c>
      <c r="G648" s="2">
        <v>11654</v>
      </c>
      <c r="H648" s="2">
        <v>26560</v>
      </c>
      <c r="I648" s="4">
        <v>0.79790836572647095</v>
      </c>
      <c r="J648" s="4">
        <f>'[1]Sheet1 orig w sums'!$I$1473</f>
        <v>0.75962237056973825</v>
      </c>
      <c r="K648" s="4">
        <f t="shared" si="167"/>
        <v>3.8285995156732699E-2</v>
      </c>
      <c r="L648" s="2">
        <v>12099.866088867188</v>
      </c>
      <c r="M648" s="2">
        <v>14931.931945800781</v>
      </c>
      <c r="N648" s="2">
        <v>19414.896118164063</v>
      </c>
      <c r="O648" s="2">
        <v>38630</v>
      </c>
      <c r="P648" s="4">
        <v>0.81033492088317871</v>
      </c>
      <c r="Q648" s="5">
        <f>'[1]Sheet1 orig w sums'!$N$1473</f>
        <v>0.77681666360810153</v>
      </c>
      <c r="R648" s="4">
        <f t="shared" si="168"/>
        <v>3.3518257275077179E-2</v>
      </c>
      <c r="S648" s="6">
        <f t="shared" si="171"/>
        <v>52550915</v>
      </c>
      <c r="T648" s="4">
        <f t="shared" si="169"/>
        <v>0.16276913644268592</v>
      </c>
      <c r="AE648">
        <f t="shared" si="170"/>
        <v>0</v>
      </c>
    </row>
    <row r="649" spans="1:31" x14ac:dyDescent="0.45">
      <c r="A649" s="3">
        <v>395</v>
      </c>
      <c r="B649" t="s">
        <v>28</v>
      </c>
      <c r="C649" t="s">
        <v>29</v>
      </c>
      <c r="D649" t="s">
        <v>28</v>
      </c>
      <c r="E649" s="2">
        <v>10367</v>
      </c>
      <c r="F649" s="2">
        <v>14489</v>
      </c>
      <c r="G649" s="2">
        <v>15660</v>
      </c>
      <c r="H649" s="2">
        <v>39604</v>
      </c>
      <c r="I649" s="4">
        <v>0.71550834178924561</v>
      </c>
      <c r="J649" s="4">
        <f>'[1]Sheet1 orig w sums'!$I$1473</f>
        <v>0.75962237056973825</v>
      </c>
      <c r="K649" s="4">
        <f t="shared" si="167"/>
        <v>-4.4114028780492642E-2</v>
      </c>
      <c r="L649" s="2">
        <v>10349.074096679688</v>
      </c>
      <c r="M649" s="2">
        <v>13384.932373046875</v>
      </c>
      <c r="N649" s="2">
        <v>16835.48583984375</v>
      </c>
      <c r="O649" s="2">
        <v>37993</v>
      </c>
      <c r="P649" s="4">
        <v>0.77318835258483887</v>
      </c>
      <c r="Q649" s="5">
        <f>'[1]Sheet1 orig w sums'!$N$1473</f>
        <v>0.77681666360810153</v>
      </c>
      <c r="R649" s="4">
        <f t="shared" si="168"/>
        <v>-3.6283110232626647E-3</v>
      </c>
      <c r="S649" s="6">
        <f t="shared" si="171"/>
        <v>52588908</v>
      </c>
      <c r="T649" s="4">
        <f t="shared" si="169"/>
        <v>0.16288681446600611</v>
      </c>
      <c r="U649" s="6"/>
      <c r="V649" s="2"/>
      <c r="W649" s="6"/>
      <c r="X649" s="7"/>
      <c r="Y649" s="2"/>
      <c r="Z649" s="6"/>
      <c r="AA649" s="8"/>
      <c r="AB649" s="9"/>
      <c r="AC649" s="10"/>
      <c r="AD649" s="9"/>
      <c r="AE649">
        <f t="shared" si="170"/>
        <v>0</v>
      </c>
    </row>
    <row r="650" spans="1:31" x14ac:dyDescent="0.45">
      <c r="A650" s="3">
        <v>416</v>
      </c>
      <c r="B650" t="s">
        <v>28</v>
      </c>
      <c r="C650" t="s">
        <v>29</v>
      </c>
      <c r="D650" t="s">
        <v>28</v>
      </c>
      <c r="E650" s="2">
        <v>11422</v>
      </c>
      <c r="F650" s="2">
        <v>14684</v>
      </c>
      <c r="G650" s="2">
        <v>16535</v>
      </c>
      <c r="H650" s="2">
        <v>35061</v>
      </c>
      <c r="I650" s="4">
        <v>0.77785342931747437</v>
      </c>
      <c r="J650" s="4">
        <f>'[1]Sheet1 orig w sums'!$I$1473</f>
        <v>0.75962237056973825</v>
      </c>
      <c r="K650" s="4">
        <f t="shared" si="167"/>
        <v>1.8231058747736117E-2</v>
      </c>
      <c r="L650" s="2">
        <v>10304.480712890625</v>
      </c>
      <c r="M650" s="2">
        <v>13152.43212890625</v>
      </c>
      <c r="N650" s="2">
        <v>16983.869140625</v>
      </c>
      <c r="O650" s="2">
        <v>37759</v>
      </c>
      <c r="P650" s="4">
        <v>0.78346580266952515</v>
      </c>
      <c r="Q650" s="5">
        <f>'[1]Sheet1 orig w sums'!$N$1473</f>
        <v>0.77681666360810153</v>
      </c>
      <c r="R650" s="4">
        <f t="shared" si="168"/>
        <v>6.6491390614236145E-3</v>
      </c>
      <c r="S650" s="6">
        <f t="shared" si="171"/>
        <v>52626667</v>
      </c>
      <c r="T650" s="4">
        <f t="shared" si="169"/>
        <v>0.16300376770693331</v>
      </c>
      <c r="AE650">
        <f t="shared" si="170"/>
        <v>0</v>
      </c>
    </row>
    <row r="651" spans="1:31" x14ac:dyDescent="0.45">
      <c r="A651" s="3">
        <v>499</v>
      </c>
      <c r="B651" t="s">
        <v>28</v>
      </c>
      <c r="C651" t="s">
        <v>29</v>
      </c>
      <c r="D651" t="s">
        <v>28</v>
      </c>
      <c r="E651" s="2">
        <v>10822</v>
      </c>
      <c r="F651" s="2">
        <v>15716</v>
      </c>
      <c r="G651" s="2">
        <v>14874</v>
      </c>
      <c r="H651" s="2">
        <v>38264</v>
      </c>
      <c r="I651" s="4">
        <v>0.68859761953353882</v>
      </c>
      <c r="J651" s="4">
        <f>'[1]Sheet1 orig w sums'!$I$1473</f>
        <v>0.75962237056973825</v>
      </c>
      <c r="K651" s="4">
        <f t="shared" si="167"/>
        <v>-7.1024751036199429E-2</v>
      </c>
      <c r="L651" s="2">
        <v>9916.3984375</v>
      </c>
      <c r="M651" s="2">
        <v>13380.1650390625</v>
      </c>
      <c r="N651" s="2">
        <v>15496.6826171875</v>
      </c>
      <c r="O651" s="2">
        <v>37568</v>
      </c>
      <c r="P651" s="4">
        <v>0.74112677574157715</v>
      </c>
      <c r="Q651" s="5">
        <f>'[1]Sheet1 orig w sums'!$N$1473</f>
        <v>0.77681666360810153</v>
      </c>
      <c r="R651" s="4">
        <f t="shared" si="168"/>
        <v>-3.5689887866524383E-2</v>
      </c>
      <c r="S651" s="6">
        <f t="shared" si="171"/>
        <v>52664235</v>
      </c>
      <c r="T651" s="4">
        <f t="shared" si="169"/>
        <v>0.16312012935197562</v>
      </c>
      <c r="U651" s="6"/>
      <c r="V651" s="2"/>
      <c r="W651" s="6"/>
      <c r="X651" s="7"/>
      <c r="Y651" s="2"/>
      <c r="Z651" s="6"/>
      <c r="AA651" s="8"/>
      <c r="AB651" s="9"/>
      <c r="AC651" s="10"/>
      <c r="AD651" s="9"/>
      <c r="AE651">
        <f t="shared" si="170"/>
        <v>0</v>
      </c>
    </row>
    <row r="652" spans="1:31" x14ac:dyDescent="0.45">
      <c r="A652" s="3">
        <v>344</v>
      </c>
      <c r="B652" t="s">
        <v>28</v>
      </c>
      <c r="C652" t="s">
        <v>29</v>
      </c>
      <c r="D652" t="s">
        <v>28</v>
      </c>
      <c r="E652" s="2">
        <v>12047</v>
      </c>
      <c r="F652" s="2">
        <v>14762</v>
      </c>
      <c r="G652" s="2">
        <v>17521</v>
      </c>
      <c r="H652" s="2">
        <v>35974</v>
      </c>
      <c r="I652" s="4">
        <v>0.81608182191848755</v>
      </c>
      <c r="J652" s="4">
        <f>'[1]Sheet1 orig w sums'!$I$1473</f>
        <v>0.75962237056973825</v>
      </c>
      <c r="K652" s="4">
        <f t="shared" si="167"/>
        <v>5.6459451348749301E-2</v>
      </c>
      <c r="L652" s="2">
        <v>10987.02978515625</v>
      </c>
      <c r="M652" s="2">
        <v>13322.85546875</v>
      </c>
      <c r="N652" s="2">
        <v>17878.896484375</v>
      </c>
      <c r="O652" s="2">
        <v>37017</v>
      </c>
      <c r="P652" s="4">
        <v>0.82467532157897949</v>
      </c>
      <c r="Q652" s="5">
        <f>'[1]Sheet1 orig w sums'!$N$1473</f>
        <v>0.77681666360810153</v>
      </c>
      <c r="R652" s="4">
        <f t="shared" si="168"/>
        <v>4.785865797087796E-2</v>
      </c>
      <c r="S652" s="6">
        <f t="shared" si="171"/>
        <v>52701252</v>
      </c>
      <c r="T652" s="4">
        <f t="shared" si="169"/>
        <v>0.16323478435129768</v>
      </c>
      <c r="AE652">
        <f t="shared" si="170"/>
        <v>0</v>
      </c>
    </row>
    <row r="653" spans="1:31" x14ac:dyDescent="0.45">
      <c r="A653" s="3">
        <v>598</v>
      </c>
      <c r="B653" t="s">
        <v>28</v>
      </c>
      <c r="C653" t="s">
        <v>29</v>
      </c>
      <c r="D653" t="s">
        <v>28</v>
      </c>
      <c r="E653" s="2">
        <v>10224</v>
      </c>
      <c r="F653" s="2">
        <v>12864</v>
      </c>
      <c r="G653" s="2">
        <v>15283</v>
      </c>
      <c r="H653" s="2">
        <v>34024</v>
      </c>
      <c r="I653" s="4">
        <v>0.79477614164352417</v>
      </c>
      <c r="J653" s="4">
        <f>'[1]Sheet1 orig w sums'!$I$1473</f>
        <v>0.75962237056973825</v>
      </c>
      <c r="K653" s="4">
        <f t="shared" si="167"/>
        <v>3.5153771073785922E-2</v>
      </c>
      <c r="L653" s="2">
        <v>8057.135009765625</v>
      </c>
      <c r="M653" s="2">
        <v>10854.517700195313</v>
      </c>
      <c r="N653" s="2">
        <v>15288.427978515625</v>
      </c>
      <c r="O653" s="2">
        <v>36018</v>
      </c>
      <c r="P653" s="4">
        <v>0.74228399991989136</v>
      </c>
      <c r="Q653" s="5">
        <f>'[1]Sheet1 orig w sums'!$N$1473</f>
        <v>0.77681666360810153</v>
      </c>
      <c r="R653" s="4">
        <f t="shared" si="168"/>
        <v>-3.4532663688210175E-2</v>
      </c>
      <c r="S653" s="6">
        <f t="shared" si="171"/>
        <v>52737270</v>
      </c>
      <c r="T653" s="4">
        <f t="shared" si="169"/>
        <v>0.16334634508732659</v>
      </c>
      <c r="U653" s="6"/>
      <c r="V653" s="2"/>
      <c r="W653" s="6"/>
      <c r="X653" s="7"/>
      <c r="Y653" s="2"/>
      <c r="Z653" s="6"/>
      <c r="AA653" s="8"/>
      <c r="AB653" s="9"/>
      <c r="AC653" s="10"/>
      <c r="AD653" s="9"/>
      <c r="AE653">
        <f t="shared" si="170"/>
        <v>0</v>
      </c>
    </row>
    <row r="654" spans="1:31" x14ac:dyDescent="0.45">
      <c r="A654" s="3">
        <v>42</v>
      </c>
      <c r="B654" t="s">
        <v>28</v>
      </c>
      <c r="C654" t="s">
        <v>29</v>
      </c>
      <c r="D654" t="s">
        <v>28</v>
      </c>
      <c r="E654" s="2">
        <v>9962</v>
      </c>
      <c r="F654" s="2">
        <v>13533</v>
      </c>
      <c r="G654" s="2">
        <v>14846</v>
      </c>
      <c r="H654" s="2">
        <v>33618</v>
      </c>
      <c r="I654" s="4">
        <v>0.73612648248672485</v>
      </c>
      <c r="J654" s="4">
        <f>'[1]Sheet1 orig w sums'!$I$1473</f>
        <v>0.75962237056973825</v>
      </c>
      <c r="K654" s="4">
        <f t="shared" si="167"/>
        <v>-2.3495888083013394E-2</v>
      </c>
      <c r="L654" s="2">
        <v>8856.6260986328125</v>
      </c>
      <c r="M654" s="2">
        <v>11890.437255859375</v>
      </c>
      <c r="N654" s="2">
        <v>14962.68701171875</v>
      </c>
      <c r="O654" s="2">
        <v>35810</v>
      </c>
      <c r="P654" s="4">
        <v>0.74485284090042114</v>
      </c>
      <c r="Q654" s="5">
        <f>'[1]Sheet1 orig w sums'!$N$1473</f>
        <v>0.77681666360810153</v>
      </c>
      <c r="R654" s="4">
        <f t="shared" si="168"/>
        <v>-3.1963822707680389E-2</v>
      </c>
      <c r="S654" s="6">
        <f t="shared" si="171"/>
        <v>52773080</v>
      </c>
      <c r="T654" s="4">
        <f t="shared" si="169"/>
        <v>0.16345726157233953</v>
      </c>
      <c r="U654" s="6"/>
      <c r="V654" s="2"/>
      <c r="W654" s="6"/>
      <c r="X654" s="7"/>
      <c r="Y654" s="2"/>
      <c r="Z654" s="6"/>
      <c r="AA654" s="8"/>
      <c r="AB654" s="9"/>
      <c r="AC654" s="10"/>
      <c r="AD654" s="9"/>
      <c r="AE654">
        <f t="shared" si="170"/>
        <v>0</v>
      </c>
    </row>
    <row r="655" spans="1:31" x14ac:dyDescent="0.45">
      <c r="A655" s="3">
        <v>203</v>
      </c>
      <c r="B655" t="s">
        <v>28</v>
      </c>
      <c r="C655" t="s">
        <v>29</v>
      </c>
      <c r="D655" t="s">
        <v>28</v>
      </c>
      <c r="E655" s="2">
        <v>11826</v>
      </c>
      <c r="F655" s="2">
        <v>13923</v>
      </c>
      <c r="G655" s="2">
        <v>18273</v>
      </c>
      <c r="H655" s="2">
        <v>36918</v>
      </c>
      <c r="I655" s="4">
        <v>0.84938591718673706</v>
      </c>
      <c r="J655" s="4">
        <f>'[1]Sheet1 orig w sums'!$I$1473</f>
        <v>0.75962237056973825</v>
      </c>
      <c r="K655" s="4">
        <f t="shared" si="167"/>
        <v>8.9763546616998813E-2</v>
      </c>
      <c r="L655" s="2">
        <v>9925.72412109375</v>
      </c>
      <c r="M655" s="2">
        <v>11686.556640625</v>
      </c>
      <c r="N655" s="2">
        <v>18354.4013671875</v>
      </c>
      <c r="O655" s="2">
        <v>35741</v>
      </c>
      <c r="P655" s="4">
        <v>0.84932839870452881</v>
      </c>
      <c r="Q655" s="5">
        <f>'[1]Sheet1 orig w sums'!$N$1473</f>
        <v>0.77681666360810153</v>
      </c>
      <c r="R655" s="4">
        <f t="shared" si="168"/>
        <v>7.2511735096427277E-2</v>
      </c>
      <c r="S655" s="6">
        <f t="shared" si="171"/>
        <v>52808821</v>
      </c>
      <c r="T655" s="4">
        <f t="shared" si="169"/>
        <v>0.16356796433946733</v>
      </c>
      <c r="AE655">
        <f t="shared" si="170"/>
        <v>0</v>
      </c>
    </row>
    <row r="656" spans="1:31" x14ac:dyDescent="0.45">
      <c r="A656" s="3">
        <v>82</v>
      </c>
      <c r="B656" t="s">
        <v>28</v>
      </c>
      <c r="C656" t="s">
        <v>29</v>
      </c>
      <c r="D656" t="s">
        <v>28</v>
      </c>
      <c r="E656" s="2">
        <v>11662</v>
      </c>
      <c r="F656" s="2">
        <v>14570</v>
      </c>
      <c r="G656" s="2">
        <v>16005</v>
      </c>
      <c r="H656" s="2">
        <v>32268</v>
      </c>
      <c r="I656" s="4">
        <v>0.80041182041168213</v>
      </c>
      <c r="J656" s="4">
        <f>'[1]Sheet1 orig w sums'!$I$1473</f>
        <v>0.75962237056973825</v>
      </c>
      <c r="K656" s="4">
        <f t="shared" si="167"/>
        <v>4.0789449841943881E-2</v>
      </c>
      <c r="L656" s="2">
        <v>10654.584075927734</v>
      </c>
      <c r="M656" s="2">
        <v>13000.236389160156</v>
      </c>
      <c r="N656" s="2">
        <v>17120.430114746094</v>
      </c>
      <c r="O656" s="2">
        <v>35718</v>
      </c>
      <c r="P656" s="4">
        <v>0.81956851482391357</v>
      </c>
      <c r="Q656" s="5">
        <f>'[1]Sheet1 orig w sums'!$N$1473</f>
        <v>0.77681666360810153</v>
      </c>
      <c r="R656" s="4">
        <f t="shared" si="168"/>
        <v>4.2751851215812042E-2</v>
      </c>
      <c r="S656" s="6">
        <f t="shared" si="171"/>
        <v>52844539</v>
      </c>
      <c r="T656" s="4">
        <f t="shared" si="169"/>
        <v>0.16367859586730008</v>
      </c>
      <c r="AE656">
        <f t="shared" si="170"/>
        <v>0</v>
      </c>
    </row>
    <row r="657" spans="1:31" x14ac:dyDescent="0.45">
      <c r="A657" s="3">
        <v>319</v>
      </c>
      <c r="B657" t="s">
        <v>28</v>
      </c>
      <c r="C657" t="s">
        <v>29</v>
      </c>
      <c r="D657" t="s">
        <v>28</v>
      </c>
      <c r="E657" s="2">
        <v>11848</v>
      </c>
      <c r="F657" s="2">
        <v>13508</v>
      </c>
      <c r="G657" s="2">
        <v>18319</v>
      </c>
      <c r="H657" s="2">
        <v>36291</v>
      </c>
      <c r="I657" s="4">
        <v>0.87710988521575928</v>
      </c>
      <c r="J657" s="4">
        <f>'[1]Sheet1 orig w sums'!$I$1473</f>
        <v>0.75962237056973825</v>
      </c>
      <c r="K657" s="4">
        <f t="shared" si="167"/>
        <v>0.11748751464602103</v>
      </c>
      <c r="L657" s="2">
        <v>10183.260925292969</v>
      </c>
      <c r="M657" s="2">
        <v>11711.314147949219</v>
      </c>
      <c r="N657" s="2">
        <v>18528.680419921875</v>
      </c>
      <c r="O657" s="2">
        <v>35689</v>
      </c>
      <c r="P657" s="4">
        <v>0.86952334642410278</v>
      </c>
      <c r="Q657" s="5">
        <f>'[1]Sheet1 orig w sums'!$N$1473</f>
        <v>0.77681666360810153</v>
      </c>
      <c r="R657" s="4">
        <f t="shared" si="168"/>
        <v>9.2706682816001251E-2</v>
      </c>
      <c r="S657" s="6">
        <f t="shared" si="171"/>
        <v>52880228</v>
      </c>
      <c r="T657" s="4">
        <f t="shared" si="169"/>
        <v>0.1637891375716739</v>
      </c>
      <c r="AE657">
        <f t="shared" si="170"/>
        <v>0</v>
      </c>
    </row>
    <row r="658" spans="1:31" x14ac:dyDescent="0.45">
      <c r="A658" s="3">
        <v>200</v>
      </c>
      <c r="B658" t="s">
        <v>28</v>
      </c>
      <c r="C658" t="s">
        <v>29</v>
      </c>
      <c r="D658" t="s">
        <v>28</v>
      </c>
      <c r="E658" s="2">
        <v>11210</v>
      </c>
      <c r="F658" s="2">
        <v>13566</v>
      </c>
      <c r="G658" s="2">
        <v>16644</v>
      </c>
      <c r="H658" s="2">
        <v>35766</v>
      </c>
      <c r="I658" s="4">
        <v>0.82633054256439209</v>
      </c>
      <c r="J658" s="4">
        <f>'[1]Sheet1 orig w sums'!$I$1473</f>
        <v>0.75962237056973825</v>
      </c>
      <c r="K658" s="4">
        <f t="shared" si="167"/>
        <v>6.6708171994653842E-2</v>
      </c>
      <c r="L658" s="2">
        <v>9160.6383056640625</v>
      </c>
      <c r="M658" s="2">
        <v>11375.96826171875</v>
      </c>
      <c r="N658" s="2">
        <v>15943.671875</v>
      </c>
      <c r="O658" s="2">
        <v>34171</v>
      </c>
      <c r="P658" s="4">
        <v>0.80526226758956909</v>
      </c>
      <c r="Q658" s="5">
        <f>'[1]Sheet1 orig w sums'!$N$1473</f>
        <v>0.77681666360810153</v>
      </c>
      <c r="R658" s="4">
        <f t="shared" si="168"/>
        <v>2.844560398146756E-2</v>
      </c>
      <c r="S658" s="6">
        <f t="shared" si="171"/>
        <v>52914399</v>
      </c>
      <c r="T658" s="4">
        <f t="shared" si="169"/>
        <v>0.16389497748257523</v>
      </c>
      <c r="AE658">
        <f t="shared" si="170"/>
        <v>0</v>
      </c>
    </row>
    <row r="659" spans="1:31" x14ac:dyDescent="0.45">
      <c r="A659" s="3">
        <v>442</v>
      </c>
      <c r="B659" t="s">
        <v>28</v>
      </c>
      <c r="C659" t="s">
        <v>29</v>
      </c>
      <c r="D659" t="s">
        <v>28</v>
      </c>
      <c r="E659" s="2">
        <v>12214</v>
      </c>
      <c r="F659" s="2">
        <v>14129</v>
      </c>
      <c r="G659" s="2">
        <v>17095</v>
      </c>
      <c r="H659" s="2">
        <v>34726</v>
      </c>
      <c r="I659" s="4">
        <v>0.86446315050125122</v>
      </c>
      <c r="J659" s="4">
        <f>'[1]Sheet1 orig w sums'!$I$1473</f>
        <v>0.75962237056973825</v>
      </c>
      <c r="K659" s="4">
        <f t="shared" si="167"/>
        <v>0.10484077993151297</v>
      </c>
      <c r="L659" s="2">
        <v>10456.80859375</v>
      </c>
      <c r="M659" s="2">
        <v>12007.734375</v>
      </c>
      <c r="N659" s="2">
        <v>17533.2265625</v>
      </c>
      <c r="O659" s="2">
        <v>33969</v>
      </c>
      <c r="P659" s="4">
        <v>0.87083941698074341</v>
      </c>
      <c r="Q659" s="5">
        <f>'[1]Sheet1 orig w sums'!$N$1473</f>
        <v>0.77681666360810153</v>
      </c>
      <c r="R659" s="4">
        <f t="shared" si="168"/>
        <v>9.4022753372641876E-2</v>
      </c>
      <c r="S659" s="6">
        <f t="shared" si="171"/>
        <v>52948368</v>
      </c>
      <c r="T659" s="4">
        <f t="shared" si="169"/>
        <v>0.16400019172662447</v>
      </c>
      <c r="AE659">
        <f t="shared" si="170"/>
        <v>0</v>
      </c>
    </row>
    <row r="660" spans="1:31" x14ac:dyDescent="0.45">
      <c r="A660" s="3">
        <v>349</v>
      </c>
      <c r="B660" t="s">
        <v>28</v>
      </c>
      <c r="C660" t="s">
        <v>29</v>
      </c>
      <c r="D660" t="s">
        <v>28</v>
      </c>
      <c r="E660" s="2">
        <v>10779</v>
      </c>
      <c r="F660" s="2">
        <v>13345</v>
      </c>
      <c r="G660" s="2">
        <v>14830</v>
      </c>
      <c r="H660" s="2">
        <v>30539</v>
      </c>
      <c r="I660" s="4">
        <v>0.80771821737289429</v>
      </c>
      <c r="J660" s="4">
        <f>'[1]Sheet1 orig w sums'!$I$1473</f>
        <v>0.75962237056973825</v>
      </c>
      <c r="K660" s="4">
        <f t="shared" si="167"/>
        <v>4.8095846803156039E-2</v>
      </c>
      <c r="L660" s="2">
        <v>9797.4328002929688</v>
      </c>
      <c r="M660" s="2">
        <v>11708.1015625</v>
      </c>
      <c r="N660" s="2">
        <v>16619.25</v>
      </c>
      <c r="O660" s="2">
        <v>33951</v>
      </c>
      <c r="P660" s="4">
        <v>0.8368079662322998</v>
      </c>
      <c r="Q660" s="5">
        <f>'[1]Sheet1 orig w sums'!$N$1473</f>
        <v>0.77681666360810153</v>
      </c>
      <c r="R660" s="4">
        <f t="shared" si="168"/>
        <v>5.9991302624198273E-2</v>
      </c>
      <c r="S660" s="6">
        <f t="shared" si="171"/>
        <v>52982319</v>
      </c>
      <c r="T660" s="4">
        <f t="shared" si="169"/>
        <v>0.16410535021818196</v>
      </c>
      <c r="AE660">
        <f t="shared" si="170"/>
        <v>0</v>
      </c>
    </row>
    <row r="661" spans="1:31" x14ac:dyDescent="0.45">
      <c r="A661" s="3">
        <v>14</v>
      </c>
      <c r="B661" t="s">
        <v>28</v>
      </c>
      <c r="C661" t="s">
        <v>29</v>
      </c>
      <c r="D661" t="s">
        <v>28</v>
      </c>
      <c r="E661" s="2">
        <v>10150</v>
      </c>
      <c r="F661" s="2">
        <v>13031</v>
      </c>
      <c r="G661" s="2">
        <v>14762</v>
      </c>
      <c r="H661" s="2">
        <v>31340</v>
      </c>
      <c r="I661" s="4">
        <v>0.77891182899475098</v>
      </c>
      <c r="J661" s="4">
        <f>'[1]Sheet1 orig w sums'!$I$1473</f>
        <v>0.75962237056973825</v>
      </c>
      <c r="K661" s="4">
        <f t="shared" si="167"/>
        <v>1.9289458425012729E-2</v>
      </c>
      <c r="L661" s="2">
        <v>9233.33203125</v>
      </c>
      <c r="M661" s="2">
        <v>12308.11328125</v>
      </c>
      <c r="N661" s="2">
        <v>14678.8037109375</v>
      </c>
      <c r="O661" s="2">
        <v>33711</v>
      </c>
      <c r="P661" s="4">
        <v>0.75018256902694702</v>
      </c>
      <c r="Q661" s="5">
        <f>'[1]Sheet1 orig w sums'!$N$1473</f>
        <v>0.77681666360810153</v>
      </c>
      <c r="R661" s="4">
        <f t="shared" si="168"/>
        <v>-2.663409458115451E-2</v>
      </c>
      <c r="S661" s="6">
        <f t="shared" si="171"/>
        <v>53016030</v>
      </c>
      <c r="T661" s="4">
        <f t="shared" si="169"/>
        <v>0.16420976534318252</v>
      </c>
      <c r="U661" s="6"/>
      <c r="V661" s="2"/>
      <c r="W661" s="6"/>
      <c r="X661" s="7"/>
      <c r="Y661" s="2"/>
      <c r="Z661" s="6"/>
      <c r="AA661" s="8"/>
      <c r="AB661" s="9"/>
      <c r="AC661" s="10"/>
      <c r="AD661" s="9"/>
      <c r="AE661">
        <f t="shared" si="170"/>
        <v>0</v>
      </c>
    </row>
    <row r="662" spans="1:31" x14ac:dyDescent="0.45">
      <c r="A662" s="3">
        <v>199</v>
      </c>
      <c r="B662" t="s">
        <v>28</v>
      </c>
      <c r="C662" t="s">
        <v>29</v>
      </c>
      <c r="D662" t="s">
        <v>28</v>
      </c>
      <c r="E662" s="2">
        <v>12215</v>
      </c>
      <c r="F662" s="2">
        <v>14151</v>
      </c>
      <c r="G662" s="2">
        <v>18676</v>
      </c>
      <c r="H662" s="2">
        <v>38337</v>
      </c>
      <c r="I662" s="4">
        <v>0.86318987607955933</v>
      </c>
      <c r="J662" s="4">
        <f>'[1]Sheet1 orig w sums'!$I$1473</f>
        <v>0.75962237056973825</v>
      </c>
      <c r="K662" s="4">
        <f t="shared" si="167"/>
        <v>0.10356750550982108</v>
      </c>
      <c r="L662" s="2">
        <v>9450.039794921875</v>
      </c>
      <c r="M662" s="2">
        <v>10909.66845703125</v>
      </c>
      <c r="N662" s="2">
        <v>17065.208984375</v>
      </c>
      <c r="O662" s="2">
        <v>33681</v>
      </c>
      <c r="P662" s="4">
        <v>0.8662077784538269</v>
      </c>
      <c r="Q662" s="5">
        <f>'[1]Sheet1 orig w sums'!$N$1473</f>
        <v>0.77681666360810153</v>
      </c>
      <c r="R662" s="4">
        <f t="shared" si="168"/>
        <v>8.9391114845725372E-2</v>
      </c>
      <c r="S662" s="6">
        <f t="shared" si="171"/>
        <v>53049711</v>
      </c>
      <c r="T662" s="4">
        <f t="shared" si="169"/>
        <v>0.16431408754736349</v>
      </c>
      <c r="AE662">
        <f t="shared" si="170"/>
        <v>0</v>
      </c>
    </row>
    <row r="663" spans="1:31" x14ac:dyDescent="0.45">
      <c r="A663" s="3">
        <v>38</v>
      </c>
      <c r="B663" t="s">
        <v>28</v>
      </c>
      <c r="C663" t="s">
        <v>29</v>
      </c>
      <c r="D663" t="s">
        <v>28</v>
      </c>
      <c r="E663" s="2">
        <v>11664</v>
      </c>
      <c r="F663" s="2">
        <v>16036</v>
      </c>
      <c r="G663" s="2">
        <v>17156</v>
      </c>
      <c r="H663" s="2">
        <v>40542</v>
      </c>
      <c r="I663" s="4">
        <v>0.72736340761184692</v>
      </c>
      <c r="J663" s="4">
        <f>'[1]Sheet1 orig w sums'!$I$1473</f>
        <v>0.75962237056973825</v>
      </c>
      <c r="K663" s="4">
        <f t="shared" si="167"/>
        <v>-3.2258962957891324E-2</v>
      </c>
      <c r="L663" s="2">
        <v>8749.8990478515625</v>
      </c>
      <c r="M663" s="2">
        <v>11686.169921875</v>
      </c>
      <c r="N663" s="2">
        <v>14256.96923828125</v>
      </c>
      <c r="O663" s="2">
        <v>33617</v>
      </c>
      <c r="P663" s="4">
        <v>0.74873965978622437</v>
      </c>
      <c r="Q663" s="5">
        <f>'[1]Sheet1 orig w sums'!$N$1473</f>
        <v>0.77681666360810153</v>
      </c>
      <c r="R663" s="4">
        <f t="shared" si="168"/>
        <v>-2.8077003821877167E-2</v>
      </c>
      <c r="S663" s="6">
        <f t="shared" si="171"/>
        <v>53083328</v>
      </c>
      <c r="T663" s="4">
        <f t="shared" si="169"/>
        <v>0.1644182115204626</v>
      </c>
      <c r="U663" s="6"/>
      <c r="V663" s="2"/>
      <c r="W663" s="6"/>
      <c r="X663" s="7"/>
      <c r="Y663" s="2"/>
      <c r="Z663" s="6"/>
      <c r="AA663" s="8"/>
      <c r="AB663" s="9"/>
      <c r="AC663" s="10"/>
      <c r="AD663" s="9"/>
      <c r="AE663">
        <f t="shared" si="170"/>
        <v>0</v>
      </c>
    </row>
    <row r="664" spans="1:31" x14ac:dyDescent="0.45">
      <c r="A664" s="3">
        <v>44</v>
      </c>
      <c r="B664" t="s">
        <v>28</v>
      </c>
      <c r="C664" t="s">
        <v>29</v>
      </c>
      <c r="D664" t="s">
        <v>28</v>
      </c>
      <c r="E664" s="2">
        <v>10349</v>
      </c>
      <c r="F664" s="2">
        <v>13701</v>
      </c>
      <c r="G664" s="2">
        <v>15026</v>
      </c>
      <c r="H664" s="2">
        <v>34848</v>
      </c>
      <c r="I664" s="4">
        <v>0.75534629821777344</v>
      </c>
      <c r="J664" s="4">
        <f>'[1]Sheet1 orig w sums'!$I$1473</f>
        <v>0.75962237056973825</v>
      </c>
      <c r="K664" s="4">
        <f t="shared" si="167"/>
        <v>-4.2760723519648103E-3</v>
      </c>
      <c r="L664" s="2">
        <v>8509.3819580078125</v>
      </c>
      <c r="M664" s="2">
        <v>11602.874755859375</v>
      </c>
      <c r="N664" s="2">
        <v>13387.884765625</v>
      </c>
      <c r="O664" s="2">
        <v>33190</v>
      </c>
      <c r="P664" s="4">
        <v>0.73338568210601807</v>
      </c>
      <c r="Q664" s="5">
        <f>'[1]Sheet1 orig w sums'!$N$1473</f>
        <v>0.77681666360810153</v>
      </c>
      <c r="R664" s="4">
        <f t="shared" si="168"/>
        <v>-4.3430981502083466E-2</v>
      </c>
      <c r="S664" s="6">
        <f t="shared" si="171"/>
        <v>53116518</v>
      </c>
      <c r="T664" s="4">
        <f t="shared" si="169"/>
        <v>0.16452101292056254</v>
      </c>
      <c r="U664" s="6"/>
      <c r="V664" s="2"/>
      <c r="W664" s="6"/>
      <c r="X664" s="7"/>
      <c r="Y664" s="2"/>
      <c r="Z664" s="6"/>
      <c r="AA664" s="8"/>
      <c r="AB664" s="9"/>
      <c r="AC664" s="10"/>
      <c r="AD664" s="9"/>
      <c r="AE664">
        <f t="shared" si="170"/>
        <v>0</v>
      </c>
    </row>
    <row r="665" spans="1:31" x14ac:dyDescent="0.45">
      <c r="A665" s="3">
        <v>303</v>
      </c>
      <c r="B665" t="s">
        <v>28</v>
      </c>
      <c r="C665" t="s">
        <v>29</v>
      </c>
      <c r="D665" t="s">
        <v>28</v>
      </c>
      <c r="E665" s="2">
        <v>10453</v>
      </c>
      <c r="F665" s="2">
        <v>12483</v>
      </c>
      <c r="G665" s="2">
        <v>15077</v>
      </c>
      <c r="H665" s="2">
        <v>31712</v>
      </c>
      <c r="I665" s="4">
        <v>0.8373788595199585</v>
      </c>
      <c r="J665" s="4">
        <f>'[1]Sheet1 orig w sums'!$I$1473</f>
        <v>0.75962237056973825</v>
      </c>
      <c r="K665" s="4">
        <f t="shared" si="167"/>
        <v>7.7756488950220248E-2</v>
      </c>
      <c r="L665" s="2">
        <v>9919.8447265625</v>
      </c>
      <c r="M665" s="2">
        <v>11787.533203125</v>
      </c>
      <c r="N665" s="2">
        <v>16379.697265625</v>
      </c>
      <c r="O665" s="2">
        <v>32949</v>
      </c>
      <c r="P665" s="4">
        <v>0.84155392646789551</v>
      </c>
      <c r="Q665" s="5">
        <f>'[1]Sheet1 orig w sums'!$N$1473</f>
        <v>0.77681666360810153</v>
      </c>
      <c r="R665" s="4">
        <f t="shared" si="168"/>
        <v>6.4737262859793976E-2</v>
      </c>
      <c r="S665" s="6">
        <f t="shared" si="171"/>
        <v>53149467</v>
      </c>
      <c r="T665" s="4">
        <f t="shared" si="169"/>
        <v>0.16462306785674491</v>
      </c>
      <c r="AE665">
        <f t="shared" si="170"/>
        <v>0</v>
      </c>
    </row>
    <row r="666" spans="1:31" x14ac:dyDescent="0.45">
      <c r="A666" s="3">
        <v>217</v>
      </c>
      <c r="B666" t="s">
        <v>28</v>
      </c>
      <c r="C666" t="s">
        <v>29</v>
      </c>
      <c r="D666" t="s">
        <v>28</v>
      </c>
      <c r="E666" s="2">
        <v>11321</v>
      </c>
      <c r="F666" s="2">
        <v>13176</v>
      </c>
      <c r="G666" s="2">
        <v>16867</v>
      </c>
      <c r="H666" s="2">
        <v>34270</v>
      </c>
      <c r="I666" s="4">
        <v>0.85921370983123779</v>
      </c>
      <c r="J666" s="4">
        <f>'[1]Sheet1 orig w sums'!$I$1473</f>
        <v>0.75962237056973825</v>
      </c>
      <c r="K666" s="4">
        <f t="shared" si="167"/>
        <v>9.9591339261499545E-2</v>
      </c>
      <c r="L666" s="2">
        <v>8723.5169677734375</v>
      </c>
      <c r="M666" s="2">
        <v>11133.713134765625</v>
      </c>
      <c r="N666" s="2">
        <v>15029.152099609375</v>
      </c>
      <c r="O666" s="2">
        <v>32712</v>
      </c>
      <c r="P666" s="4">
        <v>0.78352272510528564</v>
      </c>
      <c r="Q666" s="5">
        <f>'[1]Sheet1 orig w sums'!$N$1473</f>
        <v>0.77681666360810153</v>
      </c>
      <c r="R666" s="4">
        <f t="shared" si="168"/>
        <v>6.7060614971841126E-3</v>
      </c>
      <c r="S666" s="6">
        <f t="shared" si="171"/>
        <v>53182179</v>
      </c>
      <c r="T666" s="4">
        <f t="shared" si="169"/>
        <v>0.16472438871845232</v>
      </c>
      <c r="AE666">
        <f t="shared" si="170"/>
        <v>0</v>
      </c>
    </row>
    <row r="667" spans="1:31" x14ac:dyDescent="0.45">
      <c r="A667" s="3">
        <v>192</v>
      </c>
      <c r="B667" t="s">
        <v>28</v>
      </c>
      <c r="C667" t="s">
        <v>29</v>
      </c>
      <c r="D667" t="s">
        <v>28</v>
      </c>
      <c r="E667" s="2">
        <v>10281</v>
      </c>
      <c r="F667" s="2">
        <v>13041</v>
      </c>
      <c r="G667" s="2">
        <v>15526</v>
      </c>
      <c r="H667" s="2">
        <v>35096</v>
      </c>
      <c r="I667" s="4">
        <v>0.78835976123809814</v>
      </c>
      <c r="J667" s="4">
        <f>'[1]Sheet1 orig w sums'!$I$1473</f>
        <v>0.75962237056973825</v>
      </c>
      <c r="K667" s="4">
        <f t="shared" si="167"/>
        <v>2.8737390668359897E-2</v>
      </c>
      <c r="L667" s="2">
        <v>8109.880859375</v>
      </c>
      <c r="M667" s="2">
        <v>10529.458862304688</v>
      </c>
      <c r="N667" s="2">
        <v>14295.444091796875</v>
      </c>
      <c r="O667" s="2">
        <v>32335</v>
      </c>
      <c r="P667" s="4">
        <v>0.77020871639251709</v>
      </c>
      <c r="Q667" s="5">
        <f>'[1]Sheet1 orig w sums'!$N$1473</f>
        <v>0.77681666360810153</v>
      </c>
      <c r="R667" s="4">
        <f t="shared" si="168"/>
        <v>-6.6079472155844421E-3</v>
      </c>
      <c r="S667" s="6">
        <f t="shared" si="171"/>
        <v>53214514</v>
      </c>
      <c r="T667" s="4">
        <f t="shared" si="169"/>
        <v>0.16482454187519324</v>
      </c>
      <c r="U667" s="6"/>
      <c r="V667" s="2"/>
      <c r="W667" s="6"/>
      <c r="X667" s="7"/>
      <c r="Y667" s="2"/>
      <c r="Z667" s="6"/>
      <c r="AA667" s="8"/>
      <c r="AB667" s="9"/>
      <c r="AC667" s="10"/>
      <c r="AD667" s="9"/>
      <c r="AE667">
        <f t="shared" si="170"/>
        <v>0</v>
      </c>
    </row>
    <row r="668" spans="1:31" x14ac:dyDescent="0.45">
      <c r="A668" s="3">
        <v>65</v>
      </c>
      <c r="B668" t="s">
        <v>28</v>
      </c>
      <c r="C668" t="s">
        <v>29</v>
      </c>
      <c r="D668" t="s">
        <v>28</v>
      </c>
      <c r="E668" s="2">
        <v>11005</v>
      </c>
      <c r="F668" s="2">
        <v>13513</v>
      </c>
      <c r="G668" s="2">
        <v>15160</v>
      </c>
      <c r="H668" s="2">
        <v>30798</v>
      </c>
      <c r="I668" s="4">
        <v>0.81440097093582153</v>
      </c>
      <c r="J668" s="4">
        <f>'[1]Sheet1 orig w sums'!$I$1473</f>
        <v>0.75962237056973825</v>
      </c>
      <c r="K668" s="4">
        <f t="shared" si="167"/>
        <v>5.4778600366083285E-2</v>
      </c>
      <c r="L668" s="2">
        <v>9967.453125</v>
      </c>
      <c r="M668" s="2">
        <v>11936.32666015625</v>
      </c>
      <c r="N668" s="2">
        <v>16268.68701171875</v>
      </c>
      <c r="O668" s="2">
        <v>32259</v>
      </c>
      <c r="P668" s="4">
        <v>0.83505195379257202</v>
      </c>
      <c r="Q668" s="5">
        <f>'[1]Sheet1 orig w sums'!$N$1473</f>
        <v>0.77681666360810153</v>
      </c>
      <c r="R668" s="4">
        <f t="shared" si="168"/>
        <v>5.823529018447049E-2</v>
      </c>
      <c r="S668" s="6">
        <f t="shared" si="171"/>
        <v>53246773</v>
      </c>
      <c r="T668" s="4">
        <f t="shared" si="169"/>
        <v>0.16492445963252447</v>
      </c>
      <c r="AE668">
        <f t="shared" si="170"/>
        <v>0</v>
      </c>
    </row>
    <row r="669" spans="1:31" x14ac:dyDescent="0.45">
      <c r="A669" s="3">
        <v>586</v>
      </c>
      <c r="B669" t="s">
        <v>28</v>
      </c>
      <c r="C669" t="s">
        <v>29</v>
      </c>
      <c r="D669" t="s">
        <v>28</v>
      </c>
      <c r="E669" s="2">
        <v>10230</v>
      </c>
      <c r="F669" s="2">
        <v>13083</v>
      </c>
      <c r="G669" s="2">
        <v>14584</v>
      </c>
      <c r="H669" s="2">
        <v>31373</v>
      </c>
      <c r="I669" s="4">
        <v>0.78193074464797974</v>
      </c>
      <c r="J669" s="4">
        <f>'[1]Sheet1 orig w sums'!$I$1473</f>
        <v>0.75962237056973825</v>
      </c>
      <c r="K669" s="4">
        <f t="shared" si="167"/>
        <v>2.2308374078241489E-2</v>
      </c>
      <c r="L669" s="2">
        <v>8236.02392578125</v>
      </c>
      <c r="M669" s="2">
        <v>11124.182373046875</v>
      </c>
      <c r="N669" s="2">
        <v>13508.862060546875</v>
      </c>
      <c r="O669" s="2">
        <v>30805</v>
      </c>
      <c r="P669" s="4">
        <v>0.74037116765975952</v>
      </c>
      <c r="Q669" s="5">
        <f>'[1]Sheet1 orig w sums'!$N$1473</f>
        <v>0.77681666360810153</v>
      </c>
      <c r="R669" s="4">
        <f t="shared" si="168"/>
        <v>-3.644549594834201E-2</v>
      </c>
      <c r="S669" s="6">
        <f t="shared" si="171"/>
        <v>53277578</v>
      </c>
      <c r="T669" s="4">
        <f t="shared" si="169"/>
        <v>0.16501987382746508</v>
      </c>
      <c r="U669" s="6"/>
      <c r="V669" s="2"/>
      <c r="W669" s="6"/>
      <c r="X669" s="7"/>
      <c r="Y669" s="2"/>
      <c r="Z669" s="6"/>
      <c r="AA669" s="8"/>
      <c r="AB669" s="9"/>
      <c r="AC669" s="10"/>
      <c r="AD669" s="9"/>
      <c r="AE669">
        <f t="shared" si="170"/>
        <v>0</v>
      </c>
    </row>
    <row r="670" spans="1:31" x14ac:dyDescent="0.45">
      <c r="A670" s="3">
        <v>343</v>
      </c>
      <c r="B670" t="s">
        <v>28</v>
      </c>
      <c r="C670" t="s">
        <v>29</v>
      </c>
      <c r="D670" t="s">
        <v>28</v>
      </c>
      <c r="E670" s="2">
        <v>9929</v>
      </c>
      <c r="F670" s="2">
        <v>12139</v>
      </c>
      <c r="G670" s="2">
        <v>14928</v>
      </c>
      <c r="H670" s="2">
        <v>31872</v>
      </c>
      <c r="I670" s="4">
        <v>0.81794214248657227</v>
      </c>
      <c r="J670" s="4">
        <f>'[1]Sheet1 orig w sums'!$I$1473</f>
        <v>0.75962237056973825</v>
      </c>
      <c r="K670" s="4">
        <f t="shared" si="167"/>
        <v>5.8319771916834018E-2</v>
      </c>
      <c r="L670" s="2">
        <v>7961.0738525390625</v>
      </c>
      <c r="M670" s="2">
        <v>9902.16796875</v>
      </c>
      <c r="N670" s="2">
        <v>13169.44873046875</v>
      </c>
      <c r="O670" s="2">
        <v>29969</v>
      </c>
      <c r="P670" s="4">
        <v>0.80397284030914307</v>
      </c>
      <c r="Q670" s="5">
        <f>'[1]Sheet1 orig w sums'!$N$1473</f>
        <v>0.77681666360810153</v>
      </c>
      <c r="R670" s="4">
        <f t="shared" si="168"/>
        <v>2.7156176701041534E-2</v>
      </c>
      <c r="S670" s="6">
        <f t="shared" si="171"/>
        <v>53307547</v>
      </c>
      <c r="T670" s="4">
        <f t="shared" si="169"/>
        <v>0.1651126986288991</v>
      </c>
      <c r="AE670">
        <f t="shared" si="170"/>
        <v>0</v>
      </c>
    </row>
    <row r="671" spans="1:31" x14ac:dyDescent="0.45">
      <c r="A671" s="3">
        <v>161</v>
      </c>
      <c r="B671" t="s">
        <v>28</v>
      </c>
      <c r="C671" t="s">
        <v>29</v>
      </c>
      <c r="D671" t="s">
        <v>28</v>
      </c>
      <c r="E671" s="2">
        <v>10594</v>
      </c>
      <c r="F671" s="2">
        <v>13367</v>
      </c>
      <c r="G671" s="2">
        <v>15467</v>
      </c>
      <c r="H671" s="2">
        <v>32836</v>
      </c>
      <c r="I671" s="4">
        <v>0.79254883527755737</v>
      </c>
      <c r="J671" s="4">
        <f>'[1]Sheet1 orig w sums'!$I$1473</f>
        <v>0.75962237056973825</v>
      </c>
      <c r="K671" s="4">
        <f t="shared" si="167"/>
        <v>3.2926464707819125E-2</v>
      </c>
      <c r="L671" s="2">
        <v>8946.61083984375</v>
      </c>
      <c r="M671" s="2">
        <v>10850.1083984375</v>
      </c>
      <c r="N671" s="2">
        <v>14238.6416015625</v>
      </c>
      <c r="O671" s="2">
        <v>29820</v>
      </c>
      <c r="P671" s="4">
        <v>0.82456421852111816</v>
      </c>
      <c r="Q671" s="5">
        <f>'[1]Sheet1 orig w sums'!$N$1473</f>
        <v>0.77681666360810153</v>
      </c>
      <c r="R671" s="4">
        <f t="shared" si="168"/>
        <v>4.7747554913016632E-2</v>
      </c>
      <c r="S671" s="6">
        <f t="shared" si="171"/>
        <v>53337367</v>
      </c>
      <c r="T671" s="4">
        <f t="shared" si="169"/>
        <v>0.16520506192359571</v>
      </c>
      <c r="AE671">
        <f t="shared" si="170"/>
        <v>0</v>
      </c>
    </row>
    <row r="672" spans="1:31" x14ac:dyDescent="0.45">
      <c r="A672" s="3">
        <v>308</v>
      </c>
      <c r="B672" t="s">
        <v>28</v>
      </c>
      <c r="C672" t="s">
        <v>29</v>
      </c>
      <c r="D672" t="s">
        <v>28</v>
      </c>
      <c r="E672" s="2">
        <v>10774</v>
      </c>
      <c r="F672" s="2">
        <v>12276</v>
      </c>
      <c r="G672" s="2">
        <v>16088</v>
      </c>
      <c r="H672" s="2">
        <v>32600</v>
      </c>
      <c r="I672" s="4">
        <v>0.87764745950698853</v>
      </c>
      <c r="J672" s="4">
        <f>'[1]Sheet1 orig w sums'!$I$1473</f>
        <v>0.75962237056973825</v>
      </c>
      <c r="K672" s="4">
        <f t="shared" si="167"/>
        <v>0.11802508893725028</v>
      </c>
      <c r="L672" s="2">
        <v>8229.27197265625</v>
      </c>
      <c r="M672" s="2">
        <v>9736.487548828125</v>
      </c>
      <c r="N672" s="2">
        <v>14967.23291015625</v>
      </c>
      <c r="O672" s="2">
        <v>29772</v>
      </c>
      <c r="P672" s="4">
        <v>0.84519922733306885</v>
      </c>
      <c r="Q672" s="5">
        <f>'[1]Sheet1 orig w sums'!$N$1473</f>
        <v>0.77681666360810153</v>
      </c>
      <c r="R672" s="4">
        <f t="shared" si="168"/>
        <v>6.8382563724967316E-2</v>
      </c>
      <c r="S672" s="6">
        <f t="shared" si="171"/>
        <v>53367139</v>
      </c>
      <c r="T672" s="4">
        <f t="shared" si="169"/>
        <v>0.16529727654498091</v>
      </c>
      <c r="AE672">
        <f t="shared" si="170"/>
        <v>0</v>
      </c>
    </row>
    <row r="673" spans="1:31" x14ac:dyDescent="0.45">
      <c r="A673" s="3">
        <v>437</v>
      </c>
      <c r="B673" t="s">
        <v>28</v>
      </c>
      <c r="C673" t="s">
        <v>29</v>
      </c>
      <c r="D673" t="s">
        <v>28</v>
      </c>
      <c r="E673" s="2">
        <v>8623</v>
      </c>
      <c r="F673" s="2">
        <v>11354</v>
      </c>
      <c r="G673" s="2">
        <v>11849</v>
      </c>
      <c r="H673" s="2">
        <v>29021</v>
      </c>
      <c r="I673" s="4">
        <v>0.75946801900863647</v>
      </c>
      <c r="J673" s="4">
        <f>'[1]Sheet1 orig w sums'!$I$1473</f>
        <v>0.75962237056973825</v>
      </c>
      <c r="K673" s="4">
        <f t="shared" si="167"/>
        <v>-1.5435156110177317E-4</v>
      </c>
      <c r="L673" s="2">
        <v>7436.5420532226563</v>
      </c>
      <c r="M673" s="2">
        <v>9864.2156372070313</v>
      </c>
      <c r="N673" s="2">
        <v>12666.043823242188</v>
      </c>
      <c r="O673" s="2">
        <v>29139</v>
      </c>
      <c r="P673" s="4">
        <v>0.75389087200164795</v>
      </c>
      <c r="Q673" s="5">
        <f>'[1]Sheet1 orig w sums'!$N$1473</f>
        <v>0.77681666360810153</v>
      </c>
      <c r="R673" s="4">
        <f t="shared" si="168"/>
        <v>-2.2925791606453583E-2</v>
      </c>
      <c r="S673" s="6">
        <f t="shared" si="171"/>
        <v>53396278</v>
      </c>
      <c r="T673" s="4">
        <f t="shared" si="169"/>
        <v>0.16538753053707228</v>
      </c>
      <c r="U673" s="6"/>
      <c r="V673" s="2"/>
      <c r="W673" s="6"/>
      <c r="X673" s="7"/>
      <c r="Y673" s="2"/>
      <c r="Z673" s="6"/>
      <c r="AA673" s="8"/>
      <c r="AB673" s="9"/>
      <c r="AC673" s="10"/>
      <c r="AD673" s="9"/>
      <c r="AE673">
        <f t="shared" si="170"/>
        <v>0</v>
      </c>
    </row>
    <row r="674" spans="1:31" x14ac:dyDescent="0.45">
      <c r="A674" s="3">
        <v>556</v>
      </c>
      <c r="B674" t="s">
        <v>28</v>
      </c>
      <c r="C674" t="s">
        <v>29</v>
      </c>
      <c r="D674" t="s">
        <v>28</v>
      </c>
      <c r="E674" s="2">
        <v>8071</v>
      </c>
      <c r="F674" s="2">
        <v>11058</v>
      </c>
      <c r="G674" s="2">
        <v>12127</v>
      </c>
      <c r="H674" s="2">
        <v>28780</v>
      </c>
      <c r="I674" s="4">
        <v>0.72987884283065796</v>
      </c>
      <c r="J674" s="4">
        <f>'[1]Sheet1 orig w sums'!$I$1473</f>
        <v>0.75962237056973825</v>
      </c>
      <c r="K674" s="4">
        <f t="shared" si="167"/>
        <v>-2.9743527739080289E-2</v>
      </c>
      <c r="L674" s="2">
        <v>7082.1690673828125</v>
      </c>
      <c r="M674" s="2">
        <v>9571.6953125</v>
      </c>
      <c r="N674" s="2">
        <v>11661.47998046875</v>
      </c>
      <c r="O674" s="2">
        <v>28963</v>
      </c>
      <c r="P674" s="4">
        <v>0.73990750312805176</v>
      </c>
      <c r="Q674" s="5">
        <f>'[1]Sheet1 orig w sums'!$N$1473</f>
        <v>0.77681666360810153</v>
      </c>
      <c r="R674" s="4">
        <f t="shared" si="168"/>
        <v>-3.6909160480049774E-2</v>
      </c>
      <c r="S674" s="6">
        <f t="shared" si="171"/>
        <v>53425241</v>
      </c>
      <c r="T674" s="4">
        <f t="shared" si="169"/>
        <v>0.16547723939368855</v>
      </c>
      <c r="U674" s="6"/>
      <c r="V674" s="2"/>
      <c r="W674" s="6"/>
      <c r="X674" s="7"/>
      <c r="Y674" s="2"/>
      <c r="Z674" s="6"/>
      <c r="AA674" s="8"/>
      <c r="AB674" s="9"/>
      <c r="AC674" s="10"/>
      <c r="AD674" s="9"/>
      <c r="AE674">
        <f t="shared" si="170"/>
        <v>0</v>
      </c>
    </row>
    <row r="675" spans="1:31" x14ac:dyDescent="0.45">
      <c r="A675" s="3">
        <v>197</v>
      </c>
      <c r="B675" t="s">
        <v>28</v>
      </c>
      <c r="C675" t="s">
        <v>29</v>
      </c>
      <c r="D675" t="s">
        <v>28</v>
      </c>
      <c r="E675" s="2">
        <v>10612</v>
      </c>
      <c r="F675" s="2">
        <v>12112</v>
      </c>
      <c r="G675" s="2">
        <v>15835</v>
      </c>
      <c r="H675" s="2">
        <v>32401</v>
      </c>
      <c r="I675" s="4">
        <v>0.87615585327148438</v>
      </c>
      <c r="J675" s="4">
        <f>'[1]Sheet1 orig w sums'!$I$1473</f>
        <v>0.75962237056973825</v>
      </c>
      <c r="K675" s="4">
        <f t="shared" si="167"/>
        <v>0.11653348270174613</v>
      </c>
      <c r="L675" s="2">
        <v>7886.4228515625</v>
      </c>
      <c r="M675" s="2">
        <v>9013.01708984375</v>
      </c>
      <c r="N675" s="2">
        <v>14405.16015625</v>
      </c>
      <c r="O675" s="2">
        <v>28252</v>
      </c>
      <c r="P675" s="4">
        <v>0.8750036358833313</v>
      </c>
      <c r="Q675" s="5">
        <f>'[1]Sheet1 orig w sums'!$N$1473</f>
        <v>0.77681666360810153</v>
      </c>
      <c r="R675" s="4">
        <f t="shared" si="168"/>
        <v>9.8186972275229767E-2</v>
      </c>
      <c r="S675" s="6">
        <f t="shared" si="171"/>
        <v>53453493</v>
      </c>
      <c r="T675" s="4">
        <f t="shared" si="169"/>
        <v>0.16556474602687998</v>
      </c>
      <c r="AE675">
        <f t="shared" si="170"/>
        <v>0</v>
      </c>
    </row>
    <row r="676" spans="1:31" x14ac:dyDescent="0.45">
      <c r="A676" s="3">
        <v>307</v>
      </c>
      <c r="B676" t="s">
        <v>28</v>
      </c>
      <c r="C676" t="s">
        <v>29</v>
      </c>
      <c r="D676" t="s">
        <v>28</v>
      </c>
      <c r="E676" s="2">
        <v>10295</v>
      </c>
      <c r="F676" s="2">
        <v>12947</v>
      </c>
      <c r="G676" s="2">
        <v>15367</v>
      </c>
      <c r="H676" s="2">
        <v>33111</v>
      </c>
      <c r="I676" s="4">
        <v>0.79516488313674927</v>
      </c>
      <c r="J676" s="4">
        <f>'[1]Sheet1 orig w sums'!$I$1473</f>
        <v>0.75962237056973825</v>
      </c>
      <c r="K676" s="4">
        <f t="shared" si="167"/>
        <v>3.554251256701102E-2</v>
      </c>
      <c r="L676" s="2">
        <v>7931.8448486328125</v>
      </c>
      <c r="M676" s="2">
        <v>9350.8345947265625</v>
      </c>
      <c r="N676" s="2">
        <v>14311.8720703125</v>
      </c>
      <c r="O676" s="2">
        <v>28194</v>
      </c>
      <c r="P676" s="4">
        <v>0.84824991226196289</v>
      </c>
      <c r="Q676" s="5">
        <f>'[1]Sheet1 orig w sums'!$N$1473</f>
        <v>0.77681666360810153</v>
      </c>
      <c r="R676" s="4">
        <f t="shared" si="168"/>
        <v>7.1433248653861359E-2</v>
      </c>
      <c r="S676" s="6">
        <f t="shared" si="171"/>
        <v>53481687</v>
      </c>
      <c r="T676" s="4">
        <f t="shared" si="169"/>
        <v>0.16565207301315349</v>
      </c>
      <c r="AE676">
        <f t="shared" si="170"/>
        <v>0</v>
      </c>
    </row>
    <row r="677" spans="1:31" x14ac:dyDescent="0.45">
      <c r="A677" s="3">
        <v>165</v>
      </c>
      <c r="B677" t="s">
        <v>28</v>
      </c>
      <c r="C677" t="s">
        <v>29</v>
      </c>
      <c r="D677" t="s">
        <v>28</v>
      </c>
      <c r="E677" s="2">
        <v>9980</v>
      </c>
      <c r="F677" s="2">
        <v>12190</v>
      </c>
      <c r="G677" s="2">
        <v>14980</v>
      </c>
      <c r="H677" s="2">
        <v>31334</v>
      </c>
      <c r="I677" s="4">
        <v>0.81870383024215698</v>
      </c>
      <c r="J677" s="4">
        <f>'[1]Sheet1 orig w sums'!$I$1473</f>
        <v>0.75962237056973825</v>
      </c>
      <c r="K677" s="4">
        <f t="shared" si="167"/>
        <v>5.9081459672418735E-2</v>
      </c>
      <c r="L677" s="2">
        <v>7816.3828125</v>
      </c>
      <c r="M677" s="2">
        <v>9769.5693359375</v>
      </c>
      <c r="N677" s="2">
        <v>13275.7548828125</v>
      </c>
      <c r="O677" s="2">
        <v>28169</v>
      </c>
      <c r="P677" s="4">
        <v>0.80007445812225342</v>
      </c>
      <c r="Q677" s="5">
        <f>'[1]Sheet1 orig w sums'!$N$1473</f>
        <v>0.77681666360810153</v>
      </c>
      <c r="R677" s="4">
        <f t="shared" si="168"/>
        <v>2.3257794514151886E-2</v>
      </c>
      <c r="S677" s="6">
        <f t="shared" si="171"/>
        <v>53509856</v>
      </c>
      <c r="T677" s="4">
        <f t="shared" si="169"/>
        <v>0.16573932256541063</v>
      </c>
      <c r="AE677">
        <f t="shared" si="170"/>
        <v>0</v>
      </c>
    </row>
    <row r="678" spans="1:31" x14ac:dyDescent="0.45">
      <c r="A678" s="3">
        <v>576</v>
      </c>
      <c r="B678" t="s">
        <v>28</v>
      </c>
      <c r="C678" t="s">
        <v>29</v>
      </c>
      <c r="D678" t="s">
        <v>28</v>
      </c>
      <c r="E678" s="2">
        <v>6593</v>
      </c>
      <c r="F678" s="2">
        <v>8607</v>
      </c>
      <c r="G678" s="2">
        <v>10083</v>
      </c>
      <c r="H678" s="2">
        <v>25012</v>
      </c>
      <c r="I678" s="4">
        <v>0.76600444316864014</v>
      </c>
      <c r="J678" s="4">
        <f>'[1]Sheet1 orig w sums'!$I$1473</f>
        <v>0.75962237056973825</v>
      </c>
      <c r="K678" s="4">
        <f t="shared" si="167"/>
        <v>6.3820725989018889E-3</v>
      </c>
      <c r="L678" s="2">
        <v>6968.2079772949219</v>
      </c>
      <c r="M678" s="2">
        <v>9512.712890625</v>
      </c>
      <c r="N678" s="2">
        <v>11624.840576171875</v>
      </c>
      <c r="O678" s="2">
        <v>28039</v>
      </c>
      <c r="P678" s="4">
        <v>0.73251533508300781</v>
      </c>
      <c r="Q678" s="5">
        <f>'[1]Sheet1 orig w sums'!$N$1473</f>
        <v>0.77681666360810153</v>
      </c>
      <c r="R678" s="4">
        <f t="shared" si="168"/>
        <v>-4.4301328525093719E-2</v>
      </c>
      <c r="S678" s="6">
        <f t="shared" si="171"/>
        <v>53537895</v>
      </c>
      <c r="T678" s="4">
        <f t="shared" si="169"/>
        <v>0.1658261694607828</v>
      </c>
      <c r="U678" s="6"/>
      <c r="V678" s="2"/>
      <c r="W678" s="6"/>
      <c r="X678" s="7"/>
      <c r="Y678" s="2"/>
      <c r="Z678" s="6"/>
      <c r="AA678" s="8"/>
      <c r="AB678" s="9"/>
      <c r="AC678" s="10"/>
      <c r="AD678" s="9"/>
      <c r="AE678">
        <f t="shared" si="170"/>
        <v>0</v>
      </c>
    </row>
    <row r="679" spans="1:31" x14ac:dyDescent="0.45">
      <c r="A679" s="3">
        <v>172</v>
      </c>
      <c r="B679" t="s">
        <v>28</v>
      </c>
      <c r="C679" t="s">
        <v>29</v>
      </c>
      <c r="D679" t="s">
        <v>28</v>
      </c>
      <c r="E679" s="2">
        <v>9706</v>
      </c>
      <c r="F679" s="2">
        <v>11393</v>
      </c>
      <c r="G679" s="2">
        <v>14219</v>
      </c>
      <c r="H679" s="2">
        <v>27600</v>
      </c>
      <c r="I679" s="4">
        <v>0.85192662477493286</v>
      </c>
      <c r="J679" s="4">
        <f>'[1]Sheet1 orig w sums'!$I$1473</f>
        <v>0.75962237056973825</v>
      </c>
      <c r="K679" s="4">
        <f t="shared" si="167"/>
        <v>9.2304254205194614E-2</v>
      </c>
      <c r="L679" s="2">
        <v>8211.9912109375</v>
      </c>
      <c r="M679" s="2">
        <v>9858.32421875</v>
      </c>
      <c r="N679" s="2">
        <v>13701.9599609375</v>
      </c>
      <c r="O679" s="2">
        <v>27947</v>
      </c>
      <c r="P679" s="4">
        <v>0.83300071954727173</v>
      </c>
      <c r="Q679" s="5">
        <f>'[1]Sheet1 orig w sums'!$N$1473</f>
        <v>0.77681666360810153</v>
      </c>
      <c r="R679" s="4">
        <f t="shared" si="168"/>
        <v>5.6184055939170197E-2</v>
      </c>
      <c r="S679" s="6">
        <f t="shared" si="171"/>
        <v>53565842</v>
      </c>
      <c r="T679" s="4">
        <f t="shared" si="169"/>
        <v>0.16591273139897483</v>
      </c>
      <c r="AE679">
        <f t="shared" si="170"/>
        <v>0</v>
      </c>
    </row>
    <row r="680" spans="1:31" x14ac:dyDescent="0.45">
      <c r="A680" s="3">
        <v>371</v>
      </c>
      <c r="B680" t="s">
        <v>28</v>
      </c>
      <c r="C680" t="s">
        <v>29</v>
      </c>
      <c r="D680" t="s">
        <v>28</v>
      </c>
      <c r="E680" s="2">
        <v>9602</v>
      </c>
      <c r="F680" s="2">
        <v>11200</v>
      </c>
      <c r="G680" s="2">
        <v>14461</v>
      </c>
      <c r="H680" s="2">
        <v>29505</v>
      </c>
      <c r="I680" s="4">
        <v>0.85732144117355347</v>
      </c>
      <c r="J680" s="4">
        <f>'[1]Sheet1 orig w sums'!$I$1473</f>
        <v>0.75962237056973825</v>
      </c>
      <c r="K680" s="4">
        <f t="shared" si="167"/>
        <v>9.7699070603815219E-2</v>
      </c>
      <c r="L680" s="2">
        <v>7969.5059814453125</v>
      </c>
      <c r="M680" s="2">
        <v>9570.6578369140625</v>
      </c>
      <c r="N680" s="2">
        <v>14076.944702148438</v>
      </c>
      <c r="O680" s="2">
        <v>27694</v>
      </c>
      <c r="P680" s="4">
        <v>0.83270198106765747</v>
      </c>
      <c r="Q680" s="5">
        <f>'[1]Sheet1 orig w sums'!$N$1473</f>
        <v>0.77681666360810153</v>
      </c>
      <c r="R680" s="4">
        <f t="shared" si="168"/>
        <v>5.5885317459555939E-2</v>
      </c>
      <c r="S680" s="6">
        <f t="shared" si="171"/>
        <v>53593536</v>
      </c>
      <c r="T680" s="4">
        <f t="shared" si="169"/>
        <v>0.16599850970492142</v>
      </c>
      <c r="AE680">
        <f t="shared" si="170"/>
        <v>0</v>
      </c>
    </row>
    <row r="681" spans="1:31" x14ac:dyDescent="0.45">
      <c r="A681" s="3">
        <v>317</v>
      </c>
      <c r="B681" t="s">
        <v>28</v>
      </c>
      <c r="C681" t="s">
        <v>29</v>
      </c>
      <c r="D681" t="s">
        <v>28</v>
      </c>
      <c r="E681" s="2">
        <v>8966</v>
      </c>
      <c r="F681" s="2">
        <v>11046</v>
      </c>
      <c r="G681" s="2">
        <v>13142</v>
      </c>
      <c r="H681" s="2">
        <v>28038</v>
      </c>
      <c r="I681" s="4">
        <v>0.81169652938842773</v>
      </c>
      <c r="J681" s="4">
        <f>'[1]Sheet1 orig w sums'!$I$1473</f>
        <v>0.75962237056973825</v>
      </c>
      <c r="K681" s="4">
        <f t="shared" si="167"/>
        <v>5.2074158818689487E-2</v>
      </c>
      <c r="L681" s="2">
        <v>8653.7559814453125</v>
      </c>
      <c r="M681" s="2">
        <v>9908.756103515625</v>
      </c>
      <c r="N681" s="2">
        <v>14466.021728515625</v>
      </c>
      <c r="O681" s="2">
        <v>27584</v>
      </c>
      <c r="P681" s="4">
        <v>0.87334436178207397</v>
      </c>
      <c r="Q681" s="5">
        <f>'[1]Sheet1 orig w sums'!$N$1473</f>
        <v>0.77681666360810153</v>
      </c>
      <c r="R681" s="4">
        <f t="shared" si="168"/>
        <v>9.6527698173972443E-2</v>
      </c>
      <c r="S681" s="6">
        <f t="shared" si="171"/>
        <v>53621120</v>
      </c>
      <c r="T681" s="4">
        <f t="shared" si="169"/>
        <v>0.16608394730119611</v>
      </c>
      <c r="AE681">
        <f t="shared" si="170"/>
        <v>0</v>
      </c>
    </row>
    <row r="682" spans="1:31" x14ac:dyDescent="0.45">
      <c r="A682" s="3">
        <v>613</v>
      </c>
      <c r="B682" t="s">
        <v>28</v>
      </c>
      <c r="C682" t="s">
        <v>29</v>
      </c>
      <c r="D682" t="s">
        <v>28</v>
      </c>
      <c r="E682" s="2">
        <v>9583</v>
      </c>
      <c r="F682" s="2">
        <v>11450</v>
      </c>
      <c r="G682" s="2">
        <v>13901</v>
      </c>
      <c r="H682" s="2">
        <v>27961</v>
      </c>
      <c r="I682" s="4">
        <v>0.83694320917129517</v>
      </c>
      <c r="J682" s="4">
        <f>'[1]Sheet1 orig w sums'!$I$1473</f>
        <v>0.75962237056973825</v>
      </c>
      <c r="K682" s="4">
        <f t="shared" si="167"/>
        <v>7.7320838601556918E-2</v>
      </c>
      <c r="L682" s="2">
        <v>7276.54296875</v>
      </c>
      <c r="M682" s="2">
        <v>8628.6640625</v>
      </c>
      <c r="N682" s="2">
        <v>13364.1123046875</v>
      </c>
      <c r="O682" s="2">
        <v>27439</v>
      </c>
      <c r="P682" s="4">
        <v>0.84329891204833984</v>
      </c>
      <c r="Q682" s="5">
        <f>'[1]Sheet1 orig w sums'!$N$1473</f>
        <v>0.77681666360810153</v>
      </c>
      <c r="R682" s="4">
        <f t="shared" si="168"/>
        <v>6.6482248440238312E-2</v>
      </c>
      <c r="S682" s="6">
        <f t="shared" si="171"/>
        <v>53648559</v>
      </c>
      <c r="T682" s="4">
        <f t="shared" si="169"/>
        <v>0.16616893578017597</v>
      </c>
      <c r="AE682">
        <f t="shared" si="170"/>
        <v>0</v>
      </c>
    </row>
    <row r="683" spans="1:31" x14ac:dyDescent="0.45">
      <c r="A683" s="3">
        <v>201</v>
      </c>
      <c r="B683" t="s">
        <v>28</v>
      </c>
      <c r="C683" t="s">
        <v>29</v>
      </c>
      <c r="D683" t="s">
        <v>28</v>
      </c>
      <c r="E683" s="2">
        <v>9339</v>
      </c>
      <c r="F683" s="2">
        <v>10978</v>
      </c>
      <c r="G683" s="2">
        <v>14258</v>
      </c>
      <c r="H683" s="2">
        <v>29516</v>
      </c>
      <c r="I683" s="4">
        <v>0.85070139169692993</v>
      </c>
      <c r="J683" s="4">
        <f>'[1]Sheet1 orig w sums'!$I$1473</f>
        <v>0.75962237056973825</v>
      </c>
      <c r="K683" s="4">
        <f t="shared" si="167"/>
        <v>9.1079021127191684E-2</v>
      </c>
      <c r="L683" s="2">
        <v>7776.879150390625</v>
      </c>
      <c r="M683" s="2">
        <v>9333.697998046875</v>
      </c>
      <c r="N683" s="2">
        <v>13540.65478515625</v>
      </c>
      <c r="O683" s="2">
        <v>27372</v>
      </c>
      <c r="P683" s="4">
        <v>0.83320450782775879</v>
      </c>
      <c r="Q683" s="5">
        <f>'[1]Sheet1 orig w sums'!$N$1473</f>
        <v>0.77681666360810153</v>
      </c>
      <c r="R683" s="4">
        <f t="shared" si="168"/>
        <v>5.6387844219657257E-2</v>
      </c>
      <c r="S683" s="6">
        <f t="shared" si="171"/>
        <v>53675931</v>
      </c>
      <c r="T683" s="4">
        <f t="shared" si="169"/>
        <v>0.16625371673599204</v>
      </c>
      <c r="AE683">
        <f t="shared" si="170"/>
        <v>0</v>
      </c>
    </row>
    <row r="684" spans="1:31" x14ac:dyDescent="0.45">
      <c r="A684" s="3">
        <v>412</v>
      </c>
      <c r="B684" t="s">
        <v>28</v>
      </c>
      <c r="C684" t="s">
        <v>29</v>
      </c>
      <c r="D684" t="s">
        <v>28</v>
      </c>
      <c r="E684" s="2">
        <v>8494</v>
      </c>
      <c r="F684" s="2">
        <v>11098</v>
      </c>
      <c r="G684" s="2">
        <v>11733</v>
      </c>
      <c r="H684" s="2">
        <v>26944</v>
      </c>
      <c r="I684" s="4">
        <v>0.76536315679550171</v>
      </c>
      <c r="J684" s="4">
        <f>'[1]Sheet1 orig w sums'!$I$1473</f>
        <v>0.75962237056973825</v>
      </c>
      <c r="K684" s="4">
        <f t="shared" si="167"/>
        <v>5.7407862257634612E-3</v>
      </c>
      <c r="L684" s="2">
        <v>7292.921875</v>
      </c>
      <c r="M684" s="2">
        <v>9540.3125</v>
      </c>
      <c r="N684" s="2">
        <v>11551.333984375</v>
      </c>
      <c r="O684" s="2">
        <v>26719</v>
      </c>
      <c r="P684" s="4">
        <v>0.76443219184875488</v>
      </c>
      <c r="Q684" s="5">
        <f>'[1]Sheet1 orig w sums'!$N$1473</f>
        <v>0.77681666360810153</v>
      </c>
      <c r="R684" s="4">
        <f t="shared" si="168"/>
        <v>-1.2384471759346649E-2</v>
      </c>
      <c r="S684" s="6">
        <f t="shared" si="171"/>
        <v>53702650</v>
      </c>
      <c r="T684" s="4">
        <f t="shared" si="169"/>
        <v>0.1663364751153012</v>
      </c>
      <c r="U684" s="6"/>
      <c r="V684" s="2"/>
      <c r="W684" s="6"/>
      <c r="X684" s="7"/>
      <c r="Y684" s="2"/>
      <c r="Z684" s="6"/>
      <c r="AA684" s="8"/>
      <c r="AB684" s="9"/>
      <c r="AC684" s="10"/>
      <c r="AD684" s="9"/>
      <c r="AE684">
        <f t="shared" si="170"/>
        <v>0</v>
      </c>
    </row>
    <row r="685" spans="1:31" x14ac:dyDescent="0.45">
      <c r="A685" s="3">
        <v>218</v>
      </c>
      <c r="B685" t="s">
        <v>28</v>
      </c>
      <c r="C685" t="s">
        <v>29</v>
      </c>
      <c r="D685" t="s">
        <v>28</v>
      </c>
      <c r="E685" s="2">
        <v>9643</v>
      </c>
      <c r="F685" s="2">
        <v>11058</v>
      </c>
      <c r="G685" s="2">
        <v>15040</v>
      </c>
      <c r="H685" s="2">
        <v>31278</v>
      </c>
      <c r="I685" s="4">
        <v>0.87203836441040039</v>
      </c>
      <c r="J685" s="4">
        <f>'[1]Sheet1 orig w sums'!$I$1473</f>
        <v>0.75962237056973825</v>
      </c>
      <c r="K685" s="4">
        <f t="shared" si="167"/>
        <v>0.11241599384066214</v>
      </c>
      <c r="L685" s="2">
        <v>6836.7041625976563</v>
      </c>
      <c r="M685" s="2">
        <v>8254.5355224609375</v>
      </c>
      <c r="N685" s="2">
        <v>12570.889526367188</v>
      </c>
      <c r="O685" s="2">
        <v>26487</v>
      </c>
      <c r="P685" s="4">
        <v>0.82823610305786133</v>
      </c>
      <c r="Q685" s="5">
        <f>'[1]Sheet1 orig w sums'!$N$1473</f>
        <v>0.77681666360810153</v>
      </c>
      <c r="R685" s="4">
        <f t="shared" si="168"/>
        <v>5.1419439449759796E-2</v>
      </c>
      <c r="S685" s="6">
        <f t="shared" si="171"/>
        <v>53729137</v>
      </c>
      <c r="T685" s="4">
        <f t="shared" si="169"/>
        <v>0.16641851490693862</v>
      </c>
      <c r="AE685">
        <f t="shared" si="170"/>
        <v>0</v>
      </c>
    </row>
    <row r="686" spans="1:31" x14ac:dyDescent="0.45">
      <c r="A686" s="3">
        <v>552</v>
      </c>
      <c r="B686" t="s">
        <v>28</v>
      </c>
      <c r="C686" t="s">
        <v>29</v>
      </c>
      <c r="D686" t="s">
        <v>28</v>
      </c>
      <c r="E686" s="2">
        <v>7126</v>
      </c>
      <c r="F686" s="2">
        <v>9186</v>
      </c>
      <c r="G686" s="2">
        <v>10677</v>
      </c>
      <c r="H686" s="2">
        <v>23904</v>
      </c>
      <c r="I686" s="4">
        <v>0.775745689868927</v>
      </c>
      <c r="J686" s="4">
        <f>'[1]Sheet1 orig w sums'!$I$1473</f>
        <v>0.75962237056973825</v>
      </c>
      <c r="K686" s="4">
        <f t="shared" si="167"/>
        <v>1.6123319299188754E-2</v>
      </c>
      <c r="L686" s="2">
        <v>7231.3928833007813</v>
      </c>
      <c r="M686" s="2">
        <v>9674.853759765625</v>
      </c>
      <c r="N686" s="2">
        <v>12022.587768554688</v>
      </c>
      <c r="O686" s="2">
        <v>26356</v>
      </c>
      <c r="P686" s="4">
        <v>0.74744206666946411</v>
      </c>
      <c r="Q686" s="5">
        <f>'[1]Sheet1 orig w sums'!$N$1473</f>
        <v>0.77681666360810153</v>
      </c>
      <c r="R686" s="4">
        <f t="shared" si="168"/>
        <v>-2.9374596938637421E-2</v>
      </c>
      <c r="S686" s="6">
        <f t="shared" si="171"/>
        <v>53755493</v>
      </c>
      <c r="T686" s="4">
        <f t="shared" si="169"/>
        <v>0.16650014894433043</v>
      </c>
      <c r="U686" s="6"/>
      <c r="V686" s="2"/>
      <c r="W686" s="6"/>
      <c r="X686" s="7"/>
      <c r="Y686" s="2"/>
      <c r="Z686" s="6"/>
      <c r="AA686" s="8"/>
      <c r="AB686" s="9"/>
      <c r="AC686" s="10"/>
      <c r="AD686" s="9"/>
      <c r="AE686">
        <f t="shared" si="170"/>
        <v>0</v>
      </c>
    </row>
    <row r="687" spans="1:31" x14ac:dyDescent="0.45">
      <c r="A687" s="3">
        <v>573</v>
      </c>
      <c r="B687" t="s">
        <v>28</v>
      </c>
      <c r="C687" t="s">
        <v>29</v>
      </c>
      <c r="D687" t="s">
        <v>28</v>
      </c>
      <c r="E687" s="2">
        <v>7732</v>
      </c>
      <c r="F687" s="2">
        <v>10128</v>
      </c>
      <c r="G687" s="2">
        <v>10749</v>
      </c>
      <c r="H687" s="2">
        <v>22480</v>
      </c>
      <c r="I687" s="4">
        <v>0.76342809200286865</v>
      </c>
      <c r="J687" s="4">
        <f>'[1]Sheet1 orig w sums'!$I$1473</f>
        <v>0.75962237056973825</v>
      </c>
      <c r="K687" s="4">
        <f t="shared" si="167"/>
        <v>3.8057214331304046E-3</v>
      </c>
      <c r="L687" s="2">
        <v>7955.3508911132813</v>
      </c>
      <c r="M687" s="2">
        <v>9953.52880859375</v>
      </c>
      <c r="N687" s="2">
        <v>13274.695434570313</v>
      </c>
      <c r="O687" s="2">
        <v>26040</v>
      </c>
      <c r="P687" s="4">
        <v>0.79924929141998291</v>
      </c>
      <c r="Q687" s="5">
        <f>'[1]Sheet1 orig w sums'!$N$1473</f>
        <v>0.77681666360810153</v>
      </c>
      <c r="R687" s="4">
        <f t="shared" si="168"/>
        <v>2.2432627811881378E-2</v>
      </c>
      <c r="S687" s="6">
        <f t="shared" si="171"/>
        <v>53781533</v>
      </c>
      <c r="T687" s="4">
        <f t="shared" si="169"/>
        <v>0.16658080421575563</v>
      </c>
      <c r="AE687">
        <f t="shared" si="170"/>
        <v>0</v>
      </c>
    </row>
    <row r="688" spans="1:31" x14ac:dyDescent="0.45">
      <c r="A688" s="3">
        <v>312</v>
      </c>
      <c r="B688" t="s">
        <v>28</v>
      </c>
      <c r="C688" t="s">
        <v>29</v>
      </c>
      <c r="D688" t="s">
        <v>28</v>
      </c>
      <c r="E688" s="2">
        <v>9927</v>
      </c>
      <c r="F688" s="2">
        <v>12090</v>
      </c>
      <c r="G688" s="2">
        <v>14269</v>
      </c>
      <c r="H688" s="2">
        <v>31090</v>
      </c>
      <c r="I688" s="4">
        <v>0.82109183073043823</v>
      </c>
      <c r="J688" s="4">
        <f>'[1]Sheet1 orig w sums'!$I$1473</f>
        <v>0.75962237056973825</v>
      </c>
      <c r="K688" s="4">
        <f t="shared" si="167"/>
        <v>6.1469460160699985E-2</v>
      </c>
      <c r="L688" s="2">
        <v>7251.1441650390625</v>
      </c>
      <c r="M688" s="2">
        <v>8509.60595703125</v>
      </c>
      <c r="N688" s="2">
        <v>13048.661987304688</v>
      </c>
      <c r="O688" s="2">
        <v>25979</v>
      </c>
      <c r="P688" s="4">
        <v>0.85211282968521118</v>
      </c>
      <c r="Q688" s="5">
        <f>'[1]Sheet1 orig w sums'!$N$1473</f>
        <v>0.77681666360810153</v>
      </c>
      <c r="R688" s="4">
        <f t="shared" si="168"/>
        <v>7.529616607710965E-2</v>
      </c>
      <c r="S688" s="6">
        <f t="shared" si="171"/>
        <v>53807512</v>
      </c>
      <c r="T688" s="4">
        <f t="shared" si="169"/>
        <v>0.16666127054818095</v>
      </c>
      <c r="AE688">
        <f t="shared" si="170"/>
        <v>0</v>
      </c>
    </row>
    <row r="689" spans="1:31" x14ac:dyDescent="0.45">
      <c r="A689" s="3">
        <v>304</v>
      </c>
      <c r="B689" t="s">
        <v>28</v>
      </c>
      <c r="C689" t="s">
        <v>29</v>
      </c>
      <c r="D689" t="s">
        <v>28</v>
      </c>
      <c r="E689" s="2">
        <v>8209</v>
      </c>
      <c r="F689" s="2">
        <v>10039</v>
      </c>
      <c r="G689" s="2">
        <v>12171</v>
      </c>
      <c r="H689" s="2">
        <v>27817</v>
      </c>
      <c r="I689" s="4">
        <v>0.81771093606948853</v>
      </c>
      <c r="J689" s="4">
        <f>'[1]Sheet1 orig w sums'!$I$1473</f>
        <v>0.75962237056973825</v>
      </c>
      <c r="K689" s="4">
        <f t="shared" si="167"/>
        <v>5.8088565499750278E-2</v>
      </c>
      <c r="L689" s="2">
        <v>6997.2860717773438</v>
      </c>
      <c r="M689" s="2">
        <v>8306.7445068359375</v>
      </c>
      <c r="N689" s="2">
        <v>12476.982299804688</v>
      </c>
      <c r="O689" s="2">
        <v>25855</v>
      </c>
      <c r="P689" s="4">
        <v>0.84236204624176025</v>
      </c>
      <c r="Q689" s="5">
        <f>'[1]Sheet1 orig w sums'!$N$1473</f>
        <v>0.77681666360810153</v>
      </c>
      <c r="R689" s="4">
        <f t="shared" si="168"/>
        <v>6.5545382633658722E-2</v>
      </c>
      <c r="S689" s="6">
        <f t="shared" si="171"/>
        <v>53833367</v>
      </c>
      <c r="T689" s="4">
        <f t="shared" si="169"/>
        <v>0.16674135280788521</v>
      </c>
      <c r="AE689">
        <f t="shared" si="170"/>
        <v>0</v>
      </c>
    </row>
    <row r="690" spans="1:31" x14ac:dyDescent="0.45">
      <c r="A690" s="3">
        <v>7</v>
      </c>
      <c r="B690" t="s">
        <v>28</v>
      </c>
      <c r="C690" t="s">
        <v>29</v>
      </c>
      <c r="D690" t="s">
        <v>28</v>
      </c>
      <c r="E690" s="2">
        <v>7206</v>
      </c>
      <c r="F690" s="2">
        <v>10070</v>
      </c>
      <c r="G690" s="2">
        <v>10180</v>
      </c>
      <c r="H690" s="2">
        <v>23988</v>
      </c>
      <c r="I690" s="4">
        <v>0.71559083461761475</v>
      </c>
      <c r="J690" s="4">
        <f>'[1]Sheet1 orig w sums'!$I$1473</f>
        <v>0.75962237056973825</v>
      </c>
      <c r="K690" s="4">
        <f t="shared" si="167"/>
        <v>-4.4031535952123502E-2</v>
      </c>
      <c r="L690" s="2">
        <v>6639.9619140625</v>
      </c>
      <c r="M690" s="2">
        <v>9085.943359375</v>
      </c>
      <c r="N690" s="2">
        <v>9804.076171875</v>
      </c>
      <c r="O690" s="2">
        <v>25853</v>
      </c>
      <c r="P690" s="4">
        <v>0.73079496622085571</v>
      </c>
      <c r="Q690" s="5">
        <f>'[1]Sheet1 orig w sums'!$N$1473</f>
        <v>0.77681666360810153</v>
      </c>
      <c r="R690" s="4">
        <f t="shared" si="168"/>
        <v>-4.6021697387245819E-2</v>
      </c>
      <c r="S690" s="6">
        <f t="shared" si="171"/>
        <v>53859220</v>
      </c>
      <c r="T690" s="4">
        <f t="shared" si="169"/>
        <v>0.16682142887286813</v>
      </c>
      <c r="U690" s="6"/>
      <c r="V690" s="2"/>
      <c r="W690" s="6"/>
      <c r="X690" s="7"/>
      <c r="Y690" s="2"/>
      <c r="Z690" s="6"/>
      <c r="AA690" s="8"/>
      <c r="AB690" s="9"/>
      <c r="AC690" s="10"/>
      <c r="AD690" s="9"/>
      <c r="AE690">
        <f t="shared" si="170"/>
        <v>0</v>
      </c>
    </row>
    <row r="691" spans="1:31" x14ac:dyDescent="0.45">
      <c r="A691" s="3">
        <v>505</v>
      </c>
      <c r="B691" t="s">
        <v>28</v>
      </c>
      <c r="C691" t="s">
        <v>29</v>
      </c>
      <c r="D691" t="s">
        <v>28</v>
      </c>
      <c r="E691" s="2">
        <v>7385</v>
      </c>
      <c r="F691" s="2">
        <v>9325</v>
      </c>
      <c r="G691" s="2">
        <v>10991</v>
      </c>
      <c r="H691" s="2">
        <v>23822</v>
      </c>
      <c r="I691" s="4">
        <v>0.79195708036422729</v>
      </c>
      <c r="J691" s="4">
        <f>'[1]Sheet1 orig w sums'!$I$1473</f>
        <v>0.75962237056973825</v>
      </c>
      <c r="K691" s="4">
        <f t="shared" si="167"/>
        <v>3.2334709794489047E-2</v>
      </c>
      <c r="L691" s="2">
        <v>6668.380126953125</v>
      </c>
      <c r="M691" s="2">
        <v>8093.806640625</v>
      </c>
      <c r="N691" s="2">
        <v>12055.456787109375</v>
      </c>
      <c r="O691" s="2">
        <v>25524</v>
      </c>
      <c r="P691" s="4">
        <v>0.82388675212860107</v>
      </c>
      <c r="Q691" s="5">
        <f>'[1]Sheet1 orig w sums'!$N$1473</f>
        <v>0.77681666360810153</v>
      </c>
      <c r="R691" s="4">
        <f t="shared" si="168"/>
        <v>4.7070088520499542E-2</v>
      </c>
      <c r="S691" s="6">
        <f t="shared" si="171"/>
        <v>53884744</v>
      </c>
      <c r="T691" s="4">
        <f t="shared" si="169"/>
        <v>0.16690048590619597</v>
      </c>
      <c r="AE691">
        <f t="shared" si="170"/>
        <v>0</v>
      </c>
    </row>
    <row r="692" spans="1:31" x14ac:dyDescent="0.45">
      <c r="A692" s="3">
        <v>583</v>
      </c>
      <c r="B692" t="s">
        <v>28</v>
      </c>
      <c r="C692" t="s">
        <v>29</v>
      </c>
      <c r="D692" t="s">
        <v>28</v>
      </c>
      <c r="E692" s="2">
        <v>7816</v>
      </c>
      <c r="F692" s="2">
        <v>10188</v>
      </c>
      <c r="G692" s="2">
        <v>10784</v>
      </c>
      <c r="H692" s="2">
        <v>24277</v>
      </c>
      <c r="I692" s="4">
        <v>0.7671770453453064</v>
      </c>
      <c r="J692" s="4">
        <f>'[1]Sheet1 orig w sums'!$I$1473</f>
        <v>0.75962237056973825</v>
      </c>
      <c r="K692" s="4">
        <f t="shared" si="167"/>
        <v>7.5546747755681487E-3</v>
      </c>
      <c r="L692" s="2">
        <v>6637.969970703125</v>
      </c>
      <c r="M692" s="2">
        <v>9059.86669921875</v>
      </c>
      <c r="N692" s="2">
        <v>10558.575439453125</v>
      </c>
      <c r="O692" s="2">
        <v>25261</v>
      </c>
      <c r="P692" s="4">
        <v>0.73267853260040283</v>
      </c>
      <c r="Q692" s="5">
        <f>'[1]Sheet1 orig w sums'!$N$1473</f>
        <v>0.77681666360810153</v>
      </c>
      <c r="R692" s="4">
        <f t="shared" si="168"/>
        <v>-4.41381310076987E-2</v>
      </c>
      <c r="S692" s="6">
        <f t="shared" si="171"/>
        <v>53910005</v>
      </c>
      <c r="T692" s="4">
        <f t="shared" si="169"/>
        <v>0.16697872833367186</v>
      </c>
      <c r="U692" s="6"/>
      <c r="V692" s="2"/>
      <c r="W692" s="6"/>
      <c r="X692" s="7"/>
      <c r="Y692" s="2"/>
      <c r="Z692" s="6"/>
      <c r="AA692" s="8"/>
      <c r="AB692" s="9"/>
      <c r="AC692" s="10"/>
      <c r="AD692" s="9"/>
      <c r="AE692">
        <f t="shared" si="170"/>
        <v>0</v>
      </c>
    </row>
    <row r="693" spans="1:31" x14ac:dyDescent="0.45">
      <c r="A693" s="3">
        <v>212</v>
      </c>
      <c r="B693" t="s">
        <v>28</v>
      </c>
      <c r="C693" t="s">
        <v>29</v>
      </c>
      <c r="D693" t="s">
        <v>28</v>
      </c>
      <c r="E693" s="2">
        <v>8753</v>
      </c>
      <c r="F693" s="2">
        <v>10322</v>
      </c>
      <c r="G693" s="2">
        <v>13331</v>
      </c>
      <c r="H693" s="2">
        <v>28570</v>
      </c>
      <c r="I693" s="4">
        <v>0.84799456596374512</v>
      </c>
      <c r="J693" s="4">
        <f>'[1]Sheet1 orig w sums'!$I$1473</f>
        <v>0.75962237056973825</v>
      </c>
      <c r="K693" s="4">
        <f t="shared" si="167"/>
        <v>8.8372195394006869E-2</v>
      </c>
      <c r="L693" s="2">
        <v>6519.6900634765625</v>
      </c>
      <c r="M693" s="2">
        <v>8049.2734375</v>
      </c>
      <c r="N693" s="2">
        <v>11755.105712890625</v>
      </c>
      <c r="O693" s="2">
        <v>25175</v>
      </c>
      <c r="P693" s="4">
        <v>0.80997246503829956</v>
      </c>
      <c r="Q693" s="5">
        <f>'[1]Sheet1 orig w sums'!$N$1473</f>
        <v>0.77681666360810153</v>
      </c>
      <c r="R693" s="4">
        <f t="shared" si="168"/>
        <v>3.3155801430198029E-2</v>
      </c>
      <c r="S693" s="6">
        <f t="shared" si="171"/>
        <v>53935180</v>
      </c>
      <c r="T693" s="4">
        <f t="shared" si="169"/>
        <v>0.1670567043881315</v>
      </c>
      <c r="AE693">
        <f t="shared" si="170"/>
        <v>0</v>
      </c>
    </row>
    <row r="694" spans="1:31" x14ac:dyDescent="0.45">
      <c r="A694" s="3">
        <v>127</v>
      </c>
      <c r="B694" t="s">
        <v>28</v>
      </c>
      <c r="C694" t="s">
        <v>29</v>
      </c>
      <c r="D694" t="s">
        <v>28</v>
      </c>
      <c r="E694" s="2">
        <v>7046</v>
      </c>
      <c r="F694" s="2">
        <v>9615</v>
      </c>
      <c r="G694" s="2">
        <v>10068</v>
      </c>
      <c r="H694" s="2">
        <v>23659</v>
      </c>
      <c r="I694" s="4">
        <v>0.73281329870223999</v>
      </c>
      <c r="J694" s="4">
        <f>'[1]Sheet1 orig w sums'!$I$1473</f>
        <v>0.75962237056973825</v>
      </c>
      <c r="K694" s="4">
        <f t="shared" si="167"/>
        <v>-2.6809071867498258E-2</v>
      </c>
      <c r="L694" s="2">
        <v>6927.56884765625</v>
      </c>
      <c r="M694" s="2">
        <v>9341.3251953125</v>
      </c>
      <c r="N694" s="2">
        <v>10271.2216796875</v>
      </c>
      <c r="O694" s="2">
        <v>24926</v>
      </c>
      <c r="P694" s="4">
        <v>0.7416045069694519</v>
      </c>
      <c r="Q694" s="5">
        <f>'[1]Sheet1 orig w sums'!$N$1473</f>
        <v>0.77681666360810153</v>
      </c>
      <c r="R694" s="4">
        <f t="shared" si="168"/>
        <v>-3.5212156638649628E-2</v>
      </c>
      <c r="S694" s="6">
        <f t="shared" si="171"/>
        <v>53960106</v>
      </c>
      <c r="T694" s="4">
        <f t="shared" si="169"/>
        <v>0.16713390919978835</v>
      </c>
      <c r="U694" s="6"/>
      <c r="V694" s="2"/>
      <c r="W694" s="6"/>
      <c r="X694" s="7"/>
      <c r="Y694" s="2"/>
      <c r="Z694" s="6"/>
      <c r="AA694" s="8"/>
      <c r="AB694" s="9"/>
      <c r="AC694" s="10"/>
      <c r="AD694" s="9"/>
      <c r="AE694">
        <f t="shared" si="170"/>
        <v>0</v>
      </c>
    </row>
    <row r="695" spans="1:31" x14ac:dyDescent="0.45">
      <c r="A695" s="3">
        <v>577</v>
      </c>
      <c r="B695" t="s">
        <v>28</v>
      </c>
      <c r="C695" t="s">
        <v>29</v>
      </c>
      <c r="D695" t="s">
        <v>28</v>
      </c>
      <c r="E695" s="2">
        <v>5807</v>
      </c>
      <c r="F695" s="2">
        <v>8739</v>
      </c>
      <c r="G695" s="2">
        <v>8332</v>
      </c>
      <c r="H695" s="2">
        <v>22898</v>
      </c>
      <c r="I695" s="4">
        <v>0.66449248790740967</v>
      </c>
      <c r="J695" s="4">
        <f>'[1]Sheet1 orig w sums'!$I$1473</f>
        <v>0.75962237056973825</v>
      </c>
      <c r="K695" s="4">
        <f t="shared" si="167"/>
        <v>-9.512988266232858E-2</v>
      </c>
      <c r="L695" s="2">
        <v>6522.933837890625</v>
      </c>
      <c r="M695" s="2">
        <v>8908.230224609375</v>
      </c>
      <c r="N695" s="2">
        <v>10578.12890625</v>
      </c>
      <c r="O695" s="2">
        <v>24897</v>
      </c>
      <c r="P695" s="4">
        <v>0.73223680257797241</v>
      </c>
      <c r="Q695" s="5">
        <f>'[1]Sheet1 orig w sums'!$N$1473</f>
        <v>0.77681666360810153</v>
      </c>
      <c r="R695" s="4">
        <f t="shared" si="168"/>
        <v>-4.457986103012912E-2</v>
      </c>
      <c r="S695" s="6">
        <f t="shared" si="171"/>
        <v>53985003</v>
      </c>
      <c r="T695" s="4">
        <f t="shared" si="169"/>
        <v>0.16721102418798625</v>
      </c>
      <c r="U695" s="6"/>
      <c r="V695" s="2"/>
      <c r="W695" s="6"/>
      <c r="X695" s="7"/>
      <c r="Y695" s="2"/>
      <c r="Z695" s="6"/>
      <c r="AA695" s="8"/>
      <c r="AB695" s="9"/>
      <c r="AC695" s="10"/>
      <c r="AD695" s="9"/>
      <c r="AE695">
        <f t="shared" si="170"/>
        <v>0</v>
      </c>
    </row>
    <row r="696" spans="1:31" x14ac:dyDescent="0.45">
      <c r="A696" s="3">
        <v>305</v>
      </c>
      <c r="B696" t="s">
        <v>28</v>
      </c>
      <c r="C696" t="s">
        <v>29</v>
      </c>
      <c r="D696" t="s">
        <v>28</v>
      </c>
      <c r="E696" s="2">
        <v>8687</v>
      </c>
      <c r="F696" s="2">
        <v>10275</v>
      </c>
      <c r="G696" s="2">
        <v>13341</v>
      </c>
      <c r="H696" s="2">
        <v>28057</v>
      </c>
      <c r="I696" s="4">
        <v>0.84545010328292847</v>
      </c>
      <c r="J696" s="4">
        <f>'[1]Sheet1 orig w sums'!$I$1473</f>
        <v>0.75962237056973825</v>
      </c>
      <c r="K696" s="4">
        <f t="shared" si="167"/>
        <v>8.5827732713190219E-2</v>
      </c>
      <c r="L696" s="2">
        <v>7018.15087890625</v>
      </c>
      <c r="M696" s="2">
        <v>8210.14013671875</v>
      </c>
      <c r="N696" s="2">
        <v>12674.087890625</v>
      </c>
      <c r="O696" s="2">
        <v>24869</v>
      </c>
      <c r="P696" s="4">
        <v>0.85481500625610352</v>
      </c>
      <c r="Q696" s="5">
        <f>'[1]Sheet1 orig w sums'!$N$1473</f>
        <v>0.77681666360810153</v>
      </c>
      <c r="R696" s="4">
        <f t="shared" si="168"/>
        <v>7.7998342648001984E-2</v>
      </c>
      <c r="S696" s="6">
        <f t="shared" si="171"/>
        <v>54009872</v>
      </c>
      <c r="T696" s="4">
        <f t="shared" si="169"/>
        <v>0.16728805245008585</v>
      </c>
      <c r="AE696">
        <f t="shared" si="170"/>
        <v>0</v>
      </c>
    </row>
    <row r="697" spans="1:31" x14ac:dyDescent="0.45">
      <c r="A697" s="3">
        <v>315</v>
      </c>
      <c r="B697" t="s">
        <v>28</v>
      </c>
      <c r="C697" t="s">
        <v>29</v>
      </c>
      <c r="D697" t="s">
        <v>28</v>
      </c>
      <c r="E697" s="2">
        <v>8629</v>
      </c>
      <c r="F697" s="2">
        <v>9946</v>
      </c>
      <c r="G697" s="2">
        <v>13261</v>
      </c>
      <c r="H697" s="2">
        <v>27404</v>
      </c>
      <c r="I697" s="4">
        <v>0.8675849437713623</v>
      </c>
      <c r="J697" s="4">
        <f>'[1]Sheet1 orig w sums'!$I$1473</f>
        <v>0.75962237056973825</v>
      </c>
      <c r="K697" s="4">
        <f t="shared" si="167"/>
        <v>0.10796257320162406</v>
      </c>
      <c r="L697" s="2">
        <v>6835.7298583984375</v>
      </c>
      <c r="M697" s="2">
        <v>8282.205322265625</v>
      </c>
      <c r="N697" s="2">
        <v>12139.583984375</v>
      </c>
      <c r="O697" s="2">
        <v>24760</v>
      </c>
      <c r="P697" s="4">
        <v>0.82535141706466675</v>
      </c>
      <c r="Q697" s="5">
        <f>'[1]Sheet1 orig w sums'!$N$1473</f>
        <v>0.77681666360810153</v>
      </c>
      <c r="R697" s="4">
        <f t="shared" si="168"/>
        <v>4.8534753456565216E-2</v>
      </c>
      <c r="S697" s="6">
        <f t="shared" si="171"/>
        <v>54034632</v>
      </c>
      <c r="T697" s="4">
        <f t="shared" si="169"/>
        <v>0.16736474309987417</v>
      </c>
      <c r="AE697">
        <f t="shared" si="170"/>
        <v>0</v>
      </c>
    </row>
    <row r="698" spans="1:31" x14ac:dyDescent="0.45">
      <c r="A698" s="3">
        <v>535</v>
      </c>
      <c r="B698" t="s">
        <v>28</v>
      </c>
      <c r="C698" t="s">
        <v>29</v>
      </c>
      <c r="D698" t="s">
        <v>28</v>
      </c>
      <c r="E698" s="2">
        <v>6825</v>
      </c>
      <c r="F698" s="2">
        <v>9028</v>
      </c>
      <c r="G698" s="2">
        <v>10305</v>
      </c>
      <c r="H698" s="2">
        <v>24238</v>
      </c>
      <c r="I698" s="4">
        <v>0.75598138570785522</v>
      </c>
      <c r="J698" s="4">
        <f>'[1]Sheet1 orig w sums'!$I$1473</f>
        <v>0.75962237056973825</v>
      </c>
      <c r="K698" s="4">
        <f t="shared" si="167"/>
        <v>-3.6409848618830232E-3</v>
      </c>
      <c r="L698" s="2">
        <v>6129.93017578125</v>
      </c>
      <c r="M698" s="2">
        <v>8250.548828125</v>
      </c>
      <c r="N698" s="2">
        <v>9917.466796875</v>
      </c>
      <c r="O698" s="2">
        <v>24664</v>
      </c>
      <c r="P698" s="4">
        <v>0.74297243356704712</v>
      </c>
      <c r="Q698" s="5">
        <f>'[1]Sheet1 orig w sums'!$N$1473</f>
        <v>0.77681666360810153</v>
      </c>
      <c r="R698" s="4">
        <f t="shared" si="168"/>
        <v>-3.3844230041054413E-2</v>
      </c>
      <c r="S698" s="6">
        <f t="shared" si="171"/>
        <v>54059296</v>
      </c>
      <c r="T698" s="4">
        <f t="shared" si="169"/>
        <v>0.16744113640303973</v>
      </c>
      <c r="U698" s="6"/>
      <c r="V698" s="2"/>
      <c r="W698" s="6"/>
      <c r="X698" s="7"/>
      <c r="Y698" s="2"/>
      <c r="Z698" s="6"/>
      <c r="AA698" s="8"/>
      <c r="AB698" s="9"/>
      <c r="AC698" s="10"/>
      <c r="AD698" s="9"/>
      <c r="AE698">
        <f t="shared" si="170"/>
        <v>0</v>
      </c>
    </row>
    <row r="699" spans="1:31" x14ac:dyDescent="0.45">
      <c r="A699" s="3">
        <v>379</v>
      </c>
      <c r="B699" t="s">
        <v>28</v>
      </c>
      <c r="C699" t="s">
        <v>29</v>
      </c>
      <c r="D699" t="s">
        <v>28</v>
      </c>
      <c r="E699" s="2">
        <v>8809</v>
      </c>
      <c r="F699" s="2">
        <v>10337</v>
      </c>
      <c r="G699" s="2">
        <v>13290</v>
      </c>
      <c r="H699" s="2">
        <v>26871</v>
      </c>
      <c r="I699" s="4">
        <v>0.85218149423599243</v>
      </c>
      <c r="J699" s="4">
        <f>'[1]Sheet1 orig w sums'!$I$1473</f>
        <v>0.75962237056973825</v>
      </c>
      <c r="K699" s="4">
        <f t="shared" si="167"/>
        <v>9.2559123666254184E-2</v>
      </c>
      <c r="L699" s="2">
        <v>6744.256103515625</v>
      </c>
      <c r="M699" s="2">
        <v>8322.4007568359375</v>
      </c>
      <c r="N699" s="2">
        <v>12314.7373046875</v>
      </c>
      <c r="O699" s="2">
        <v>24628</v>
      </c>
      <c r="P699" s="4">
        <v>0.81037384271621704</v>
      </c>
      <c r="Q699" s="5">
        <f>'[1]Sheet1 orig w sums'!$N$1473</f>
        <v>0.77681666360810153</v>
      </c>
      <c r="R699" s="4">
        <f t="shared" si="168"/>
        <v>3.3557179108115509E-2</v>
      </c>
      <c r="S699" s="6">
        <f t="shared" si="171"/>
        <v>54083924</v>
      </c>
      <c r="T699" s="4">
        <f t="shared" si="169"/>
        <v>0.16751741820122173</v>
      </c>
      <c r="AE699">
        <f t="shared" si="170"/>
        <v>0</v>
      </c>
    </row>
    <row r="700" spans="1:31" x14ac:dyDescent="0.45">
      <c r="A700" s="3">
        <v>493</v>
      </c>
      <c r="B700" t="s">
        <v>28</v>
      </c>
      <c r="C700" t="s">
        <v>29</v>
      </c>
      <c r="D700" t="s">
        <v>28</v>
      </c>
      <c r="E700" s="2">
        <v>7394</v>
      </c>
      <c r="F700" s="2">
        <v>9418</v>
      </c>
      <c r="G700" s="2">
        <v>10584</v>
      </c>
      <c r="H700" s="2">
        <v>22821</v>
      </c>
      <c r="I700" s="4">
        <v>0.78509235382080078</v>
      </c>
      <c r="J700" s="4">
        <f>'[1]Sheet1 orig w sums'!$I$1473</f>
        <v>0.75962237056973825</v>
      </c>
      <c r="K700" s="4">
        <f t="shared" si="167"/>
        <v>2.5469983251062533E-2</v>
      </c>
      <c r="L700" s="2">
        <v>7030.56787109375</v>
      </c>
      <c r="M700" s="2">
        <v>8953.9052734375</v>
      </c>
      <c r="N700" s="2">
        <v>11176.388671875</v>
      </c>
      <c r="O700" s="2">
        <v>24562</v>
      </c>
      <c r="P700" s="4">
        <v>0.78519570827484131</v>
      </c>
      <c r="Q700" s="5">
        <f>'[1]Sheet1 orig w sums'!$N$1473</f>
        <v>0.77681666360810153</v>
      </c>
      <c r="R700" s="4">
        <f t="shared" si="168"/>
        <v>8.3790446667397767E-3</v>
      </c>
      <c r="S700" s="6">
        <f t="shared" si="171"/>
        <v>54108486</v>
      </c>
      <c r="T700" s="4">
        <f t="shared" si="169"/>
        <v>0.16759349557360062</v>
      </c>
      <c r="AE700">
        <f t="shared" si="170"/>
        <v>0</v>
      </c>
    </row>
    <row r="701" spans="1:31" x14ac:dyDescent="0.45">
      <c r="A701" s="3">
        <v>624</v>
      </c>
      <c r="B701" t="s">
        <v>28</v>
      </c>
      <c r="C701" t="s">
        <v>29</v>
      </c>
      <c r="D701" t="s">
        <v>28</v>
      </c>
      <c r="E701" s="2">
        <v>7620</v>
      </c>
      <c r="F701" s="2">
        <v>9345</v>
      </c>
      <c r="G701" s="2">
        <v>11183</v>
      </c>
      <c r="H701" s="2">
        <v>23752</v>
      </c>
      <c r="I701" s="4">
        <v>0.81540930271148682</v>
      </c>
      <c r="J701" s="4">
        <f>'[1]Sheet1 orig w sums'!$I$1473</f>
        <v>0.75962237056973825</v>
      </c>
      <c r="K701" s="4">
        <f t="shared" si="167"/>
        <v>5.5786932141748569E-2</v>
      </c>
      <c r="L701" s="2">
        <v>6440.9749755859375</v>
      </c>
      <c r="M701" s="2">
        <v>8320.974609375</v>
      </c>
      <c r="N701" s="2">
        <v>11588.122314453125</v>
      </c>
      <c r="O701" s="2">
        <v>24559</v>
      </c>
      <c r="P701" s="4">
        <v>0.77406495809555054</v>
      </c>
      <c r="Q701" s="5">
        <f>'[1]Sheet1 orig w sums'!$N$1473</f>
        <v>0.77681666360810153</v>
      </c>
      <c r="R701" s="4">
        <f t="shared" si="168"/>
        <v>-2.7517055125509948E-3</v>
      </c>
      <c r="S701" s="6">
        <f t="shared" si="171"/>
        <v>54133045</v>
      </c>
      <c r="T701" s="4">
        <f t="shared" si="169"/>
        <v>0.16766956365389751</v>
      </c>
      <c r="U701" s="6"/>
      <c r="V701" s="2"/>
      <c r="W701" s="6"/>
      <c r="X701" s="7"/>
      <c r="Y701" s="2"/>
      <c r="Z701" s="6"/>
      <c r="AA701" s="8"/>
      <c r="AB701" s="9"/>
      <c r="AC701" s="10"/>
      <c r="AD701" s="9"/>
      <c r="AE701">
        <f t="shared" si="170"/>
        <v>0</v>
      </c>
    </row>
    <row r="702" spans="1:31" x14ac:dyDescent="0.45">
      <c r="A702" s="3">
        <v>189</v>
      </c>
      <c r="B702" t="s">
        <v>28</v>
      </c>
      <c r="C702" t="s">
        <v>29</v>
      </c>
      <c r="D702" t="s">
        <v>28</v>
      </c>
      <c r="E702" s="2">
        <v>8027</v>
      </c>
      <c r="F702" s="2">
        <v>9678</v>
      </c>
      <c r="G702" s="2">
        <v>12791</v>
      </c>
      <c r="H702" s="2">
        <v>26065</v>
      </c>
      <c r="I702" s="4">
        <v>0.82940691709518433</v>
      </c>
      <c r="J702" s="4">
        <f>'[1]Sheet1 orig w sums'!$I$1473</f>
        <v>0.75962237056973825</v>
      </c>
      <c r="K702" s="4">
        <f t="shared" si="167"/>
        <v>6.9784546525446078E-2</v>
      </c>
      <c r="L702" s="2">
        <v>6550.8349609375</v>
      </c>
      <c r="M702" s="2">
        <v>8043.5888671875</v>
      </c>
      <c r="N702" s="2">
        <v>11903.896484375</v>
      </c>
      <c r="O702" s="2">
        <v>24450</v>
      </c>
      <c r="P702" s="4">
        <v>0.81441694498062134</v>
      </c>
      <c r="Q702" s="5">
        <f>'[1]Sheet1 orig w sums'!$N$1473</f>
        <v>0.77681666360810153</v>
      </c>
      <c r="R702" s="4">
        <f t="shared" si="168"/>
        <v>3.7600281372519806E-2</v>
      </c>
      <c r="S702" s="6">
        <f t="shared" si="171"/>
        <v>54157495</v>
      </c>
      <c r="T702" s="4">
        <f t="shared" si="169"/>
        <v>0.16774529412188316</v>
      </c>
      <c r="AE702">
        <f t="shared" si="170"/>
        <v>0</v>
      </c>
    </row>
    <row r="703" spans="1:31" x14ac:dyDescent="0.45">
      <c r="A703" s="3">
        <v>228</v>
      </c>
      <c r="B703" t="s">
        <v>28</v>
      </c>
      <c r="C703" t="s">
        <v>29</v>
      </c>
      <c r="D703" t="s">
        <v>28</v>
      </c>
      <c r="E703" s="2">
        <v>8227</v>
      </c>
      <c r="F703" s="2">
        <v>10401</v>
      </c>
      <c r="G703" s="2">
        <v>12180</v>
      </c>
      <c r="H703" s="2">
        <v>26902</v>
      </c>
      <c r="I703" s="4">
        <v>0.79098165035247803</v>
      </c>
      <c r="J703" s="4">
        <f>'[1]Sheet1 orig w sums'!$I$1473</f>
        <v>0.75962237056973825</v>
      </c>
      <c r="K703" s="4">
        <f t="shared" si="167"/>
        <v>3.135927978273978E-2</v>
      </c>
      <c r="L703" s="2">
        <v>6509.39208984375</v>
      </c>
      <c r="M703" s="2">
        <v>8487.8353271484375</v>
      </c>
      <c r="N703" s="2">
        <v>11221.356079101563</v>
      </c>
      <c r="O703" s="2">
        <v>24436</v>
      </c>
      <c r="P703" s="4">
        <v>0.76690840721130371</v>
      </c>
      <c r="Q703" s="5">
        <f>'[1]Sheet1 orig w sums'!$N$1473</f>
        <v>0.77681666360810153</v>
      </c>
      <c r="R703" s="4">
        <f t="shared" si="168"/>
        <v>-9.908256396797821E-3</v>
      </c>
      <c r="S703" s="6">
        <f t="shared" si="171"/>
        <v>54181931</v>
      </c>
      <c r="T703" s="4">
        <f t="shared" si="169"/>
        <v>0.16782098122681965</v>
      </c>
      <c r="U703" s="6"/>
      <c r="V703" s="2"/>
      <c r="W703" s="6"/>
      <c r="X703" s="7"/>
      <c r="Y703" s="2"/>
      <c r="Z703" s="6"/>
      <c r="AA703" s="8"/>
      <c r="AB703" s="9"/>
      <c r="AC703" s="10"/>
      <c r="AD703" s="9"/>
      <c r="AE703">
        <f t="shared" si="170"/>
        <v>0</v>
      </c>
    </row>
    <row r="704" spans="1:31" x14ac:dyDescent="0.45">
      <c r="A704" s="3">
        <v>375</v>
      </c>
      <c r="B704" t="s">
        <v>28</v>
      </c>
      <c r="C704" t="s">
        <v>29</v>
      </c>
      <c r="D704" t="s">
        <v>28</v>
      </c>
      <c r="E704" s="2">
        <v>7999</v>
      </c>
      <c r="F704" s="2">
        <v>9653</v>
      </c>
      <c r="G704" s="2">
        <v>12077</v>
      </c>
      <c r="H704" s="2">
        <v>26249</v>
      </c>
      <c r="I704" s="4">
        <v>0.82865428924560547</v>
      </c>
      <c r="J704" s="4">
        <f>'[1]Sheet1 orig w sums'!$I$1473</f>
        <v>0.75962237056973825</v>
      </c>
      <c r="K704" s="4">
        <f t="shared" si="167"/>
        <v>6.9031918675867221E-2</v>
      </c>
      <c r="L704" s="2">
        <v>6065.11572265625</v>
      </c>
      <c r="M704" s="2">
        <v>7773.763671875</v>
      </c>
      <c r="N704" s="2">
        <v>11694.684814453125</v>
      </c>
      <c r="O704" s="2">
        <v>23952</v>
      </c>
      <c r="P704" s="4">
        <v>0.78020328283309937</v>
      </c>
      <c r="Q704" s="5">
        <f>'[1]Sheet1 orig w sums'!$N$1473</f>
        <v>0.77681666360810153</v>
      </c>
      <c r="R704" s="4">
        <f t="shared" si="168"/>
        <v>3.3866192249978333E-3</v>
      </c>
      <c r="S704" s="6">
        <f t="shared" si="171"/>
        <v>54205883</v>
      </c>
      <c r="T704" s="4">
        <f t="shared" si="169"/>
        <v>0.1678951692091997</v>
      </c>
      <c r="AE704">
        <f t="shared" si="170"/>
        <v>0</v>
      </c>
    </row>
    <row r="705" spans="1:31" x14ac:dyDescent="0.45">
      <c r="A705" s="3">
        <v>374</v>
      </c>
      <c r="B705" t="s">
        <v>28</v>
      </c>
      <c r="C705" t="s">
        <v>29</v>
      </c>
      <c r="D705" t="s">
        <v>28</v>
      </c>
      <c r="E705" s="2">
        <v>8280</v>
      </c>
      <c r="F705" s="2">
        <v>9740</v>
      </c>
      <c r="G705" s="2">
        <v>12410</v>
      </c>
      <c r="H705" s="2">
        <v>25749</v>
      </c>
      <c r="I705" s="4">
        <v>0.85010266304016113</v>
      </c>
      <c r="J705" s="4">
        <f>'[1]Sheet1 orig w sums'!$I$1473</f>
        <v>0.75962237056973825</v>
      </c>
      <c r="K705" s="4">
        <f t="shared" si="167"/>
        <v>9.0480292470422885E-2</v>
      </c>
      <c r="L705" s="2">
        <v>6618.6399536132813</v>
      </c>
      <c r="M705" s="2">
        <v>7571.7183837890625</v>
      </c>
      <c r="N705" s="2">
        <v>11837.2783203125</v>
      </c>
      <c r="O705" s="2">
        <v>23392</v>
      </c>
      <c r="P705" s="4">
        <v>0.87412655353546143</v>
      </c>
      <c r="Q705" s="5">
        <f>'[1]Sheet1 orig w sums'!$N$1473</f>
        <v>0.77681666360810153</v>
      </c>
      <c r="R705" s="4">
        <f t="shared" si="168"/>
        <v>9.7309889927359894E-2</v>
      </c>
      <c r="S705" s="6">
        <f t="shared" si="171"/>
        <v>54229275</v>
      </c>
      <c r="T705" s="4">
        <f t="shared" si="169"/>
        <v>0.1679676226696136</v>
      </c>
      <c r="AE705">
        <f t="shared" si="170"/>
        <v>0</v>
      </c>
    </row>
    <row r="706" spans="1:31" x14ac:dyDescent="0.45">
      <c r="A706" s="3">
        <v>220</v>
      </c>
      <c r="B706" t="s">
        <v>28</v>
      </c>
      <c r="C706" t="s">
        <v>29</v>
      </c>
      <c r="D706" t="s">
        <v>28</v>
      </c>
      <c r="E706" s="2">
        <v>7935</v>
      </c>
      <c r="F706" s="2">
        <v>9338</v>
      </c>
      <c r="G706" s="2">
        <v>12380</v>
      </c>
      <c r="H706" s="2">
        <v>25459</v>
      </c>
      <c r="I706" s="4">
        <v>0.84975367784500122</v>
      </c>
      <c r="J706" s="4">
        <f>'[1]Sheet1 orig w sums'!$I$1473</f>
        <v>0.75962237056973825</v>
      </c>
      <c r="K706" s="4">
        <f t="shared" ref="K706:K769" si="172">I706-J706</f>
        <v>9.0131307275262973E-2</v>
      </c>
      <c r="L706" s="2">
        <v>6372.2339172363281</v>
      </c>
      <c r="M706" s="2">
        <v>7616.4610595703125</v>
      </c>
      <c r="N706" s="2">
        <v>11880.523010253906</v>
      </c>
      <c r="O706" s="2">
        <v>23230</v>
      </c>
      <c r="P706" s="4">
        <v>0.83663970232009888</v>
      </c>
      <c r="Q706" s="5">
        <f>'[1]Sheet1 orig w sums'!$N$1473</f>
        <v>0.77681666360810153</v>
      </c>
      <c r="R706" s="4">
        <f t="shared" ref="R706:R769" si="173">P706-Q706</f>
        <v>5.9823038711997345E-2</v>
      </c>
      <c r="S706" s="6">
        <f t="shared" si="171"/>
        <v>54252505</v>
      </c>
      <c r="T706" s="4">
        <f t="shared" ref="T706:T769" si="174">S706/S$1469</f>
        <v>0.16803957435760158</v>
      </c>
      <c r="AE706">
        <f t="shared" ref="AE706:AE769" si="175">IF(R706&lt;-0.05,1,0)</f>
        <v>0</v>
      </c>
    </row>
    <row r="707" spans="1:31" x14ac:dyDescent="0.45">
      <c r="A707" s="3">
        <v>287</v>
      </c>
      <c r="B707" t="s">
        <v>28</v>
      </c>
      <c r="C707" t="s">
        <v>29</v>
      </c>
      <c r="D707" t="s">
        <v>28</v>
      </c>
      <c r="E707" s="2">
        <v>7115</v>
      </c>
      <c r="F707" s="2">
        <v>9006</v>
      </c>
      <c r="G707" s="2">
        <v>10018</v>
      </c>
      <c r="H707" s="2">
        <v>23110</v>
      </c>
      <c r="I707" s="4">
        <v>0.79002887010574341</v>
      </c>
      <c r="J707" s="4">
        <f>'[1]Sheet1 orig w sums'!$I$1473</f>
        <v>0.75962237056973825</v>
      </c>
      <c r="K707" s="4">
        <f t="shared" si="172"/>
        <v>3.040649953600516E-2</v>
      </c>
      <c r="L707" s="2">
        <v>5554.34716796875</v>
      </c>
      <c r="M707" s="2">
        <v>7261.17529296875</v>
      </c>
      <c r="N707" s="2">
        <v>9784.3564453125</v>
      </c>
      <c r="O707" s="2">
        <v>23177</v>
      </c>
      <c r="P707" s="4">
        <v>0.76493775844573975</v>
      </c>
      <c r="Q707" s="5">
        <f>'[1]Sheet1 orig w sums'!$N$1473</f>
        <v>0.77681666360810153</v>
      </c>
      <c r="R707" s="4">
        <f t="shared" si="173"/>
        <v>-1.1878905162361786E-2</v>
      </c>
      <c r="S707" s="6">
        <f t="shared" ref="S707:S770" si="176">O707+S706</f>
        <v>54275682</v>
      </c>
      <c r="T707" s="4">
        <f t="shared" si="174"/>
        <v>0.16811136188547493</v>
      </c>
      <c r="U707" s="6"/>
      <c r="V707" s="2"/>
      <c r="W707" s="6"/>
      <c r="X707" s="7"/>
      <c r="Y707" s="2"/>
      <c r="Z707" s="6"/>
      <c r="AA707" s="8"/>
      <c r="AB707" s="9"/>
      <c r="AC707" s="10"/>
      <c r="AD707" s="9"/>
      <c r="AE707">
        <f t="shared" si="175"/>
        <v>0</v>
      </c>
    </row>
    <row r="708" spans="1:31" x14ac:dyDescent="0.45">
      <c r="A708" s="3">
        <v>433</v>
      </c>
      <c r="B708" t="s">
        <v>28</v>
      </c>
      <c r="C708" t="s">
        <v>29</v>
      </c>
      <c r="D708" t="s">
        <v>28</v>
      </c>
      <c r="E708" s="2">
        <v>7913</v>
      </c>
      <c r="F708" s="2">
        <v>9306</v>
      </c>
      <c r="G708" s="2">
        <v>11905</v>
      </c>
      <c r="H708" s="2">
        <v>25264</v>
      </c>
      <c r="I708" s="4">
        <v>0.85031163692474365</v>
      </c>
      <c r="J708" s="4">
        <f>'[1]Sheet1 orig w sums'!$I$1473</f>
        <v>0.75962237056973825</v>
      </c>
      <c r="K708" s="4">
        <f t="shared" si="172"/>
        <v>9.0689266355005405E-2</v>
      </c>
      <c r="L708" s="2">
        <v>6653.1268615722656</v>
      </c>
      <c r="M708" s="2">
        <v>7608.2036743164063</v>
      </c>
      <c r="N708" s="2">
        <v>12041.029235839844</v>
      </c>
      <c r="O708" s="2">
        <v>23031</v>
      </c>
      <c r="P708" s="4">
        <v>0.87446749210357666</v>
      </c>
      <c r="Q708" s="5">
        <f>'[1]Sheet1 orig w sums'!$N$1473</f>
        <v>0.77681666360810153</v>
      </c>
      <c r="R708" s="4">
        <f t="shared" si="173"/>
        <v>9.7650828495475128E-2</v>
      </c>
      <c r="S708" s="6">
        <f t="shared" si="176"/>
        <v>54298713</v>
      </c>
      <c r="T708" s="4">
        <f t="shared" si="174"/>
        <v>0.16818269719869283</v>
      </c>
      <c r="AE708">
        <f t="shared" si="175"/>
        <v>0</v>
      </c>
    </row>
    <row r="709" spans="1:31" x14ac:dyDescent="0.45">
      <c r="A709" s="3">
        <v>158</v>
      </c>
      <c r="B709" t="s">
        <v>28</v>
      </c>
      <c r="C709" t="s">
        <v>29</v>
      </c>
      <c r="D709" t="s">
        <v>28</v>
      </c>
      <c r="E709" s="2">
        <v>7787</v>
      </c>
      <c r="F709" s="2">
        <v>9452</v>
      </c>
      <c r="G709" s="2">
        <v>11367</v>
      </c>
      <c r="H709" s="2">
        <v>23769</v>
      </c>
      <c r="I709" s="4">
        <v>0.82384681701660156</v>
      </c>
      <c r="J709" s="4">
        <f>'[1]Sheet1 orig w sums'!$I$1473</f>
        <v>0.75962237056973825</v>
      </c>
      <c r="K709" s="4">
        <f t="shared" si="172"/>
        <v>6.4224446446863315E-2</v>
      </c>
      <c r="L709" s="2">
        <v>6850.27490234375</v>
      </c>
      <c r="M709" s="2">
        <v>8049.26171875</v>
      </c>
      <c r="N709" s="2">
        <v>10741.170166015625</v>
      </c>
      <c r="O709" s="2">
        <v>22376</v>
      </c>
      <c r="P709" s="4">
        <v>0.85104387998580933</v>
      </c>
      <c r="Q709" s="5">
        <f>'[1]Sheet1 orig w sums'!$N$1473</f>
        <v>0.77681666360810153</v>
      </c>
      <c r="R709" s="4">
        <f t="shared" si="173"/>
        <v>7.4227216377707794E-2</v>
      </c>
      <c r="S709" s="6">
        <f t="shared" si="176"/>
        <v>54321089</v>
      </c>
      <c r="T709" s="4">
        <f t="shared" si="174"/>
        <v>0.16825200374068247</v>
      </c>
      <c r="AE709">
        <f t="shared" si="175"/>
        <v>0</v>
      </c>
    </row>
    <row r="710" spans="1:31" x14ac:dyDescent="0.45">
      <c r="A710" s="3">
        <v>342</v>
      </c>
      <c r="B710" t="s">
        <v>28</v>
      </c>
      <c r="C710" t="s">
        <v>29</v>
      </c>
      <c r="D710" t="s">
        <v>28</v>
      </c>
      <c r="E710" s="2">
        <v>6899</v>
      </c>
      <c r="F710" s="2">
        <v>8379</v>
      </c>
      <c r="G710" s="2">
        <v>10665</v>
      </c>
      <c r="H710" s="2">
        <v>23039</v>
      </c>
      <c r="I710" s="4">
        <v>0.82336795330047607</v>
      </c>
      <c r="J710" s="4">
        <f>'[1]Sheet1 orig w sums'!$I$1473</f>
        <v>0.75962237056973825</v>
      </c>
      <c r="K710" s="4">
        <f t="shared" si="172"/>
        <v>6.3745582730737826E-2</v>
      </c>
      <c r="L710" s="2">
        <v>5775.815185546875</v>
      </c>
      <c r="M710" s="2">
        <v>7254.189453125</v>
      </c>
      <c r="N710" s="2">
        <v>10020.887329101563</v>
      </c>
      <c r="O710" s="2">
        <v>22257</v>
      </c>
      <c r="P710" s="4">
        <v>0.7962040901184082</v>
      </c>
      <c r="Q710" s="5">
        <f>'[1]Sheet1 orig w sums'!$N$1473</f>
        <v>0.77681666360810153</v>
      </c>
      <c r="R710" s="4">
        <f t="shared" si="173"/>
        <v>1.9387426510306671E-2</v>
      </c>
      <c r="S710" s="6">
        <f t="shared" si="176"/>
        <v>54343346</v>
      </c>
      <c r="T710" s="4">
        <f t="shared" si="174"/>
        <v>0.16832094169675429</v>
      </c>
      <c r="AE710">
        <f t="shared" si="175"/>
        <v>0</v>
      </c>
    </row>
    <row r="711" spans="1:31" x14ac:dyDescent="0.45">
      <c r="A711" s="3">
        <v>71</v>
      </c>
      <c r="B711" t="s">
        <v>28</v>
      </c>
      <c r="C711" t="s">
        <v>29</v>
      </c>
      <c r="D711" t="s">
        <v>28</v>
      </c>
      <c r="E711" s="2">
        <v>6966</v>
      </c>
      <c r="F711" s="2">
        <v>9721</v>
      </c>
      <c r="G711" s="2">
        <v>10035</v>
      </c>
      <c r="H711" s="2">
        <v>24379</v>
      </c>
      <c r="I711" s="4">
        <v>0.71659296751022339</v>
      </c>
      <c r="J711" s="4">
        <f>'[1]Sheet1 orig w sums'!$I$1473</f>
        <v>0.75962237056973825</v>
      </c>
      <c r="K711" s="4">
        <f t="shared" si="172"/>
        <v>-4.3029403059514859E-2</v>
      </c>
      <c r="L711" s="2">
        <v>4962.9572143554688</v>
      </c>
      <c r="M711" s="2">
        <v>6589.564453125</v>
      </c>
      <c r="N711" s="2">
        <v>8770.4085693359375</v>
      </c>
      <c r="O711" s="2">
        <v>21629</v>
      </c>
      <c r="P711" s="4">
        <v>0.75315403938293457</v>
      </c>
      <c r="Q711" s="5">
        <f>'[1]Sheet1 orig w sums'!$N$1473</f>
        <v>0.77681666360810153</v>
      </c>
      <c r="R711" s="4">
        <f t="shared" si="173"/>
        <v>-2.3662624225166962E-2</v>
      </c>
      <c r="S711" s="6">
        <f t="shared" si="176"/>
        <v>54364975</v>
      </c>
      <c r="T711" s="4">
        <f t="shared" si="174"/>
        <v>0.16838793451033554</v>
      </c>
      <c r="U711" s="6"/>
      <c r="V711" s="2"/>
      <c r="W711" s="6"/>
      <c r="X711" s="7"/>
      <c r="Y711" s="2"/>
      <c r="Z711" s="6"/>
      <c r="AA711" s="8"/>
      <c r="AB711" s="9"/>
      <c r="AC711" s="10"/>
      <c r="AD711" s="9"/>
      <c r="AE711">
        <f t="shared" si="175"/>
        <v>0</v>
      </c>
    </row>
    <row r="712" spans="1:31" x14ac:dyDescent="0.45">
      <c r="A712" s="3">
        <v>492</v>
      </c>
      <c r="B712" t="s">
        <v>28</v>
      </c>
      <c r="C712" t="s">
        <v>29</v>
      </c>
      <c r="D712" t="s">
        <v>28</v>
      </c>
      <c r="E712" s="2">
        <v>7373</v>
      </c>
      <c r="F712" s="2">
        <v>9550</v>
      </c>
      <c r="G712" s="2">
        <v>10341</v>
      </c>
      <c r="H712" s="2">
        <v>24054</v>
      </c>
      <c r="I712" s="4">
        <v>0.77204185724258423</v>
      </c>
      <c r="J712" s="4">
        <f>'[1]Sheet1 orig w sums'!$I$1473</f>
        <v>0.75962237056973825</v>
      </c>
      <c r="K712" s="4">
        <f t="shared" si="172"/>
        <v>1.2419486672845981E-2</v>
      </c>
      <c r="L712" s="2">
        <v>5239.48095703125</v>
      </c>
      <c r="M712" s="2">
        <v>7130.8551025390625</v>
      </c>
      <c r="N712" s="2">
        <v>8784.786865234375</v>
      </c>
      <c r="O712" s="2">
        <v>21623</v>
      </c>
      <c r="P712" s="4">
        <v>0.73476195335388184</v>
      </c>
      <c r="Q712" s="5">
        <f>'[1]Sheet1 orig w sums'!$N$1473</f>
        <v>0.77681666360810153</v>
      </c>
      <c r="R712" s="4">
        <f t="shared" si="173"/>
        <v>-4.2054710254219696E-2</v>
      </c>
      <c r="S712" s="6">
        <f t="shared" si="176"/>
        <v>54386598</v>
      </c>
      <c r="T712" s="4">
        <f t="shared" si="174"/>
        <v>0.16845490873975286</v>
      </c>
      <c r="U712" s="6"/>
      <c r="V712" s="2"/>
      <c r="W712" s="6"/>
      <c r="X712" s="7"/>
      <c r="Y712" s="2"/>
      <c r="Z712" s="6"/>
      <c r="AA712" s="8"/>
      <c r="AB712" s="9"/>
      <c r="AC712" s="10"/>
      <c r="AD712" s="9"/>
      <c r="AE712">
        <f t="shared" si="175"/>
        <v>0</v>
      </c>
    </row>
    <row r="713" spans="1:31" x14ac:dyDescent="0.45">
      <c r="A713" s="3">
        <v>434</v>
      </c>
      <c r="B713" t="s">
        <v>28</v>
      </c>
      <c r="C713" t="s">
        <v>29</v>
      </c>
      <c r="D713" t="s">
        <v>28</v>
      </c>
      <c r="E713" s="2">
        <v>6569</v>
      </c>
      <c r="F713" s="2">
        <v>8341</v>
      </c>
      <c r="G713" s="2">
        <v>9665</v>
      </c>
      <c r="H713" s="2">
        <v>22745</v>
      </c>
      <c r="I713" s="4">
        <v>0.78755545616149902</v>
      </c>
      <c r="J713" s="4">
        <f>'[1]Sheet1 orig w sums'!$I$1473</f>
        <v>0.75962237056973825</v>
      </c>
      <c r="K713" s="4">
        <f t="shared" si="172"/>
        <v>2.7933085591760776E-2</v>
      </c>
      <c r="L713" s="2">
        <v>5438.219970703125</v>
      </c>
      <c r="M713" s="2">
        <v>6895.4288940429688</v>
      </c>
      <c r="N713" s="2">
        <v>9677.48046875</v>
      </c>
      <c r="O713" s="2">
        <v>21363</v>
      </c>
      <c r="P713" s="4">
        <v>0.78867030143737793</v>
      </c>
      <c r="Q713" s="5">
        <f>'[1]Sheet1 orig w sums'!$N$1473</f>
        <v>0.77681666360810153</v>
      </c>
      <c r="R713" s="4">
        <f t="shared" si="173"/>
        <v>1.1853637829276398E-2</v>
      </c>
      <c r="S713" s="6">
        <f t="shared" si="176"/>
        <v>54407961</v>
      </c>
      <c r="T713" s="4">
        <f t="shared" si="174"/>
        <v>0.1685210776554002</v>
      </c>
      <c r="AE713">
        <f t="shared" si="175"/>
        <v>0</v>
      </c>
    </row>
    <row r="714" spans="1:31" x14ac:dyDescent="0.45">
      <c r="A714" s="3">
        <v>226</v>
      </c>
      <c r="B714" t="s">
        <v>28</v>
      </c>
      <c r="C714" t="s">
        <v>29</v>
      </c>
      <c r="D714" t="s">
        <v>28</v>
      </c>
      <c r="E714" s="2">
        <v>7336</v>
      </c>
      <c r="F714" s="2">
        <v>8655</v>
      </c>
      <c r="G714" s="2">
        <v>11324</v>
      </c>
      <c r="H714" s="2">
        <v>23392</v>
      </c>
      <c r="I714" s="4">
        <v>0.84760254621505737</v>
      </c>
      <c r="J714" s="4">
        <f>'[1]Sheet1 orig w sums'!$I$1473</f>
        <v>0.75962237056973825</v>
      </c>
      <c r="K714" s="4">
        <f t="shared" si="172"/>
        <v>8.7980175645319125E-2</v>
      </c>
      <c r="L714" s="2">
        <v>6054.1598510742188</v>
      </c>
      <c r="M714" s="2">
        <v>6995.9756469726563</v>
      </c>
      <c r="N714" s="2">
        <v>11154.204711914063</v>
      </c>
      <c r="O714" s="2">
        <v>21126</v>
      </c>
      <c r="P714" s="4">
        <v>0.86537748575210571</v>
      </c>
      <c r="Q714" s="5">
        <f>'[1]Sheet1 orig w sums'!$N$1473</f>
        <v>0.77681666360810153</v>
      </c>
      <c r="R714" s="4">
        <f t="shared" si="173"/>
        <v>8.8560822144004181E-2</v>
      </c>
      <c r="S714" s="6">
        <f t="shared" si="176"/>
        <v>54429087</v>
      </c>
      <c r="T714" s="4">
        <f t="shared" si="174"/>
        <v>0.16858651249657258</v>
      </c>
      <c r="AE714">
        <f t="shared" si="175"/>
        <v>0</v>
      </c>
    </row>
    <row r="715" spans="1:31" x14ac:dyDescent="0.45">
      <c r="A715" s="3">
        <v>540</v>
      </c>
      <c r="B715" t="s">
        <v>28</v>
      </c>
      <c r="C715" t="s">
        <v>29</v>
      </c>
      <c r="D715" t="s">
        <v>28</v>
      </c>
      <c r="E715" s="2">
        <v>5867</v>
      </c>
      <c r="F715" s="2">
        <v>8089</v>
      </c>
      <c r="G715" s="2">
        <v>8778</v>
      </c>
      <c r="H715" s="2">
        <v>21352</v>
      </c>
      <c r="I715" s="4">
        <v>0.72530597448348999</v>
      </c>
      <c r="J715" s="4">
        <f>'[1]Sheet1 orig w sums'!$I$1473</f>
        <v>0.75962237056973825</v>
      </c>
      <c r="K715" s="4">
        <f t="shared" si="172"/>
        <v>-3.4316396086248258E-2</v>
      </c>
      <c r="L715" s="2">
        <v>5402.7759094238281</v>
      </c>
      <c r="M715" s="2">
        <v>7116.0902709960938</v>
      </c>
      <c r="N715" s="2">
        <v>8724.1358032226563</v>
      </c>
      <c r="O715" s="2">
        <v>20814</v>
      </c>
      <c r="P715" s="4">
        <v>0.75923377275466919</v>
      </c>
      <c r="Q715" s="5">
        <f>'[1]Sheet1 orig w sums'!$N$1473</f>
        <v>0.77681666360810153</v>
      </c>
      <c r="R715" s="4">
        <f t="shared" si="173"/>
        <v>-1.7582890853432342E-2</v>
      </c>
      <c r="S715" s="6">
        <f t="shared" si="176"/>
        <v>54449901</v>
      </c>
      <c r="T715" s="4">
        <f t="shared" si="174"/>
        <v>0.16865098096122097</v>
      </c>
      <c r="U715" s="6"/>
      <c r="V715" s="2"/>
      <c r="W715" s="6"/>
      <c r="X715" s="7"/>
      <c r="Y715" s="2"/>
      <c r="Z715" s="6"/>
      <c r="AA715" s="8"/>
      <c r="AB715" s="9"/>
      <c r="AC715" s="10"/>
      <c r="AD715" s="9"/>
      <c r="AE715">
        <f t="shared" si="175"/>
        <v>0</v>
      </c>
    </row>
    <row r="716" spans="1:31" x14ac:dyDescent="0.45">
      <c r="A716" s="3">
        <v>141</v>
      </c>
      <c r="B716" t="s">
        <v>28</v>
      </c>
      <c r="C716" t="s">
        <v>29</v>
      </c>
      <c r="D716" t="s">
        <v>28</v>
      </c>
      <c r="E716" s="2">
        <v>5366</v>
      </c>
      <c r="F716" s="2">
        <v>6842</v>
      </c>
      <c r="G716" s="2">
        <v>8058</v>
      </c>
      <c r="H716" s="2">
        <v>18199</v>
      </c>
      <c r="I716" s="4">
        <v>0.78427362442016602</v>
      </c>
      <c r="J716" s="4">
        <f>'[1]Sheet1 orig w sums'!$I$1473</f>
        <v>0.75962237056973825</v>
      </c>
      <c r="K716" s="4">
        <f t="shared" si="172"/>
        <v>2.4651253850427768E-2</v>
      </c>
      <c r="L716" s="2">
        <v>5686.459716796875</v>
      </c>
      <c r="M716" s="2">
        <v>7294.7042236328125</v>
      </c>
      <c r="N716" s="2">
        <v>9464.773681640625</v>
      </c>
      <c r="O716" s="2">
        <v>20490</v>
      </c>
      <c r="P716" s="4">
        <v>0.77953261137008667</v>
      </c>
      <c r="Q716" s="5">
        <f>'[1]Sheet1 orig w sums'!$N$1473</f>
        <v>0.77681666360810153</v>
      </c>
      <c r="R716" s="4">
        <f t="shared" si="173"/>
        <v>2.715947761985138E-3</v>
      </c>
      <c r="S716" s="6">
        <f t="shared" si="176"/>
        <v>54470391</v>
      </c>
      <c r="T716" s="4">
        <f t="shared" si="174"/>
        <v>0.16871444588101753</v>
      </c>
      <c r="AE716">
        <f t="shared" si="175"/>
        <v>0</v>
      </c>
    </row>
    <row r="717" spans="1:31" x14ac:dyDescent="0.45">
      <c r="A717" s="3">
        <v>431</v>
      </c>
      <c r="B717" t="s">
        <v>28</v>
      </c>
      <c r="C717" t="s">
        <v>29</v>
      </c>
      <c r="D717" t="s">
        <v>28</v>
      </c>
      <c r="E717" s="2">
        <v>5470</v>
      </c>
      <c r="F717" s="2">
        <v>7193</v>
      </c>
      <c r="G717" s="2">
        <v>7922</v>
      </c>
      <c r="H717" s="2">
        <v>18324</v>
      </c>
      <c r="I717" s="4">
        <v>0.76046156883239746</v>
      </c>
      <c r="J717" s="4">
        <f>'[1]Sheet1 orig w sums'!$I$1473</f>
        <v>0.75962237056973825</v>
      </c>
      <c r="K717" s="4">
        <f t="shared" si="172"/>
        <v>8.3919826265921316E-4</v>
      </c>
      <c r="L717" s="2">
        <v>5103.54296875</v>
      </c>
      <c r="M717" s="2">
        <v>6258.67236328125</v>
      </c>
      <c r="N717" s="2">
        <v>8601.5849609375</v>
      </c>
      <c r="O717" s="2">
        <v>20458</v>
      </c>
      <c r="P717" s="4">
        <v>0.81543540954589844</v>
      </c>
      <c r="Q717" s="5">
        <f>'[1]Sheet1 orig w sums'!$N$1473</f>
        <v>0.77681666360810153</v>
      </c>
      <c r="R717" s="4">
        <f t="shared" si="173"/>
        <v>3.8618745937796906E-2</v>
      </c>
      <c r="S717" s="6">
        <f t="shared" si="176"/>
        <v>54490849</v>
      </c>
      <c r="T717" s="4">
        <f t="shared" si="174"/>
        <v>0.16877781168527314</v>
      </c>
      <c r="AE717">
        <f t="shared" si="175"/>
        <v>0</v>
      </c>
    </row>
    <row r="718" spans="1:31" x14ac:dyDescent="0.45">
      <c r="A718" s="3">
        <v>575</v>
      </c>
      <c r="B718" t="s">
        <v>28</v>
      </c>
      <c r="C718" t="s">
        <v>29</v>
      </c>
      <c r="D718" t="s">
        <v>28</v>
      </c>
      <c r="E718" s="2">
        <v>3666</v>
      </c>
      <c r="F718" s="2">
        <v>5201</v>
      </c>
      <c r="G718" s="2">
        <v>5468</v>
      </c>
      <c r="H718" s="2">
        <v>14371</v>
      </c>
      <c r="I718" s="4">
        <v>0.70486444234848022</v>
      </c>
      <c r="J718" s="4">
        <f>'[1]Sheet1 orig w sums'!$I$1473</f>
        <v>0.75962237056973825</v>
      </c>
      <c r="K718" s="4">
        <f t="shared" si="172"/>
        <v>-5.4757928221258023E-2</v>
      </c>
      <c r="L718" s="2">
        <v>5502.59912109375</v>
      </c>
      <c r="M718" s="2">
        <v>7442.63623046875</v>
      </c>
      <c r="N718" s="2">
        <v>8120.8349609375</v>
      </c>
      <c r="O718" s="2">
        <v>20219</v>
      </c>
      <c r="P718" s="4">
        <v>0.73933470249176025</v>
      </c>
      <c r="Q718" s="5">
        <f>'[1]Sheet1 orig w sums'!$N$1473</f>
        <v>0.77681666360810153</v>
      </c>
      <c r="R718" s="4">
        <f t="shared" si="173"/>
        <v>-3.7481961116341278E-2</v>
      </c>
      <c r="S718" s="6">
        <f t="shared" si="176"/>
        <v>54511068</v>
      </c>
      <c r="T718" s="4">
        <f t="shared" si="174"/>
        <v>0.16884043722033254</v>
      </c>
      <c r="U718" s="6"/>
      <c r="V718" s="2"/>
      <c r="W718" s="6"/>
      <c r="X718" s="7"/>
      <c r="Y718" s="2"/>
      <c r="Z718" s="6"/>
      <c r="AA718" s="8"/>
      <c r="AB718" s="9"/>
      <c r="AC718" s="10"/>
      <c r="AD718" s="9"/>
      <c r="AE718">
        <f t="shared" si="175"/>
        <v>0</v>
      </c>
    </row>
    <row r="719" spans="1:31" x14ac:dyDescent="0.45">
      <c r="A719" s="3">
        <v>163</v>
      </c>
      <c r="B719" t="s">
        <v>28</v>
      </c>
      <c r="C719" t="s">
        <v>29</v>
      </c>
      <c r="D719" t="s">
        <v>28</v>
      </c>
      <c r="E719" s="2">
        <v>6855</v>
      </c>
      <c r="F719" s="2">
        <v>8733</v>
      </c>
      <c r="G719" s="2">
        <v>9876</v>
      </c>
      <c r="H719" s="2">
        <v>20336</v>
      </c>
      <c r="I719" s="4">
        <v>0.78495365381240845</v>
      </c>
      <c r="J719" s="4">
        <f>'[1]Sheet1 orig w sums'!$I$1473</f>
        <v>0.75962237056973825</v>
      </c>
      <c r="K719" s="4">
        <f t="shared" si="172"/>
        <v>2.5331283242670199E-2</v>
      </c>
      <c r="L719" s="2">
        <v>5648.06591796875</v>
      </c>
      <c r="M719" s="2">
        <v>7460.8505859375</v>
      </c>
      <c r="N719" s="2">
        <v>9342.787109375</v>
      </c>
      <c r="O719" s="2">
        <v>19926</v>
      </c>
      <c r="P719" s="4">
        <v>0.75702708959579468</v>
      </c>
      <c r="Q719" s="5">
        <f>'[1]Sheet1 orig w sums'!$N$1473</f>
        <v>0.77681666360810153</v>
      </c>
      <c r="R719" s="4">
        <f t="shared" si="173"/>
        <v>-1.9789574012306854E-2</v>
      </c>
      <c r="S719" s="6">
        <f t="shared" si="176"/>
        <v>54530994</v>
      </c>
      <c r="T719" s="4">
        <f t="shared" si="174"/>
        <v>0.16890215522872035</v>
      </c>
      <c r="U719" s="6"/>
      <c r="V719" s="2"/>
      <c r="W719" s="6"/>
      <c r="X719" s="7"/>
      <c r="Y719" s="2"/>
      <c r="Z719" s="6"/>
      <c r="AA719" s="8"/>
      <c r="AB719" s="9"/>
      <c r="AC719" s="10"/>
      <c r="AD719" s="9"/>
      <c r="AE719">
        <f t="shared" si="175"/>
        <v>0</v>
      </c>
    </row>
    <row r="720" spans="1:31" x14ac:dyDescent="0.45">
      <c r="A720" s="3">
        <v>208</v>
      </c>
      <c r="B720" t="s">
        <v>28</v>
      </c>
      <c r="C720" t="s">
        <v>29</v>
      </c>
      <c r="D720" t="s">
        <v>28</v>
      </c>
      <c r="E720" s="2">
        <v>6611</v>
      </c>
      <c r="F720" s="2">
        <v>7784</v>
      </c>
      <c r="G720" s="2">
        <v>9898</v>
      </c>
      <c r="H720" s="2">
        <v>21441</v>
      </c>
      <c r="I720" s="4">
        <v>0.84930628538131714</v>
      </c>
      <c r="J720" s="4">
        <f>'[1]Sheet1 orig w sums'!$I$1473</f>
        <v>0.75962237056973825</v>
      </c>
      <c r="K720" s="4">
        <f t="shared" si="172"/>
        <v>8.9683914811578891E-2</v>
      </c>
      <c r="L720" s="2">
        <v>5542.873046875</v>
      </c>
      <c r="M720" s="2">
        <v>6538.509765625</v>
      </c>
      <c r="N720" s="2">
        <v>9627.99267578125</v>
      </c>
      <c r="O720" s="2">
        <v>19768</v>
      </c>
      <c r="P720" s="4">
        <v>0.84772729873657227</v>
      </c>
      <c r="Q720" s="5">
        <f>'[1]Sheet1 orig w sums'!$N$1473</f>
        <v>0.77681666360810153</v>
      </c>
      <c r="R720" s="4">
        <f t="shared" si="173"/>
        <v>7.0910635128470734E-2</v>
      </c>
      <c r="S720" s="6">
        <f t="shared" si="176"/>
        <v>54550762</v>
      </c>
      <c r="T720" s="4">
        <f t="shared" si="174"/>
        <v>0.16896338385412485</v>
      </c>
      <c r="AE720">
        <f t="shared" si="175"/>
        <v>0</v>
      </c>
    </row>
    <row r="721" spans="1:31" x14ac:dyDescent="0.45">
      <c r="A721" s="3">
        <v>463</v>
      </c>
      <c r="B721" t="s">
        <v>28</v>
      </c>
      <c r="C721" t="s">
        <v>29</v>
      </c>
      <c r="D721" t="s">
        <v>28</v>
      </c>
      <c r="E721" s="2">
        <v>5463</v>
      </c>
      <c r="F721" s="2">
        <v>7123</v>
      </c>
      <c r="G721" s="2">
        <v>8090</v>
      </c>
      <c r="H721" s="2">
        <v>19117</v>
      </c>
      <c r="I721" s="4">
        <v>0.76695209741592407</v>
      </c>
      <c r="J721" s="4">
        <f>'[1]Sheet1 orig w sums'!$I$1473</f>
        <v>0.75962237056973825</v>
      </c>
      <c r="K721" s="4">
        <f t="shared" si="172"/>
        <v>7.3297268461858245E-3</v>
      </c>
      <c r="L721" s="2">
        <v>4974.177734375</v>
      </c>
      <c r="M721" s="2">
        <v>6639.81005859375</v>
      </c>
      <c r="N721" s="2">
        <v>8244.78125</v>
      </c>
      <c r="O721" s="2">
        <v>19409</v>
      </c>
      <c r="P721" s="4">
        <v>0.74914455413818359</v>
      </c>
      <c r="Q721" s="5">
        <f>'[1]Sheet1 orig w sums'!$N$1473</f>
        <v>0.77681666360810153</v>
      </c>
      <c r="R721" s="4">
        <f t="shared" si="173"/>
        <v>-2.7672109469917938E-2</v>
      </c>
      <c r="S721" s="6">
        <f t="shared" si="176"/>
        <v>54570171</v>
      </c>
      <c r="T721" s="4">
        <f t="shared" si="174"/>
        <v>0.16902350052705464</v>
      </c>
      <c r="U721" s="6"/>
      <c r="V721" s="2"/>
      <c r="W721" s="6"/>
      <c r="X721" s="7"/>
      <c r="Y721" s="2"/>
      <c r="Z721" s="6"/>
      <c r="AA721" s="8"/>
      <c r="AB721" s="9"/>
      <c r="AC721" s="10"/>
      <c r="AD721" s="9"/>
      <c r="AE721">
        <f t="shared" si="175"/>
        <v>0</v>
      </c>
    </row>
    <row r="722" spans="1:31" x14ac:dyDescent="0.45">
      <c r="A722" s="3">
        <v>314</v>
      </c>
      <c r="B722" t="s">
        <v>28</v>
      </c>
      <c r="C722" t="s">
        <v>29</v>
      </c>
      <c r="D722" t="s">
        <v>28</v>
      </c>
      <c r="E722" s="2">
        <v>7670</v>
      </c>
      <c r="F722" s="2">
        <v>8723</v>
      </c>
      <c r="G722" s="2">
        <v>10668</v>
      </c>
      <c r="H722" s="2">
        <v>20860</v>
      </c>
      <c r="I722" s="4">
        <v>0.87928462028503418</v>
      </c>
      <c r="J722" s="4">
        <f>'[1]Sheet1 orig w sums'!$I$1473</f>
        <v>0.75962237056973825</v>
      </c>
      <c r="K722" s="4">
        <f t="shared" si="172"/>
        <v>0.11966224971529593</v>
      </c>
      <c r="L722" s="2">
        <v>6090.877197265625</v>
      </c>
      <c r="M722" s="2">
        <v>6896.6727294921875</v>
      </c>
      <c r="N722" s="2">
        <v>10303.613525390625</v>
      </c>
      <c r="O722" s="2">
        <v>19271</v>
      </c>
      <c r="P722" s="4">
        <v>0.88316172361373901</v>
      </c>
      <c r="Q722" s="5">
        <f>'[1]Sheet1 orig w sums'!$N$1473</f>
        <v>0.77681666360810153</v>
      </c>
      <c r="R722" s="4">
        <f t="shared" si="173"/>
        <v>0.10634506000563748</v>
      </c>
      <c r="S722" s="6">
        <f t="shared" si="176"/>
        <v>54589442</v>
      </c>
      <c r="T722" s="4">
        <f t="shared" si="174"/>
        <v>0.16908318976421419</v>
      </c>
      <c r="AE722">
        <f t="shared" si="175"/>
        <v>0</v>
      </c>
    </row>
    <row r="723" spans="1:31" x14ac:dyDescent="0.45">
      <c r="A723" s="3">
        <v>366</v>
      </c>
      <c r="B723" t="s">
        <v>28</v>
      </c>
      <c r="C723" t="s">
        <v>29</v>
      </c>
      <c r="D723" t="s">
        <v>28</v>
      </c>
      <c r="E723" s="2">
        <v>7008</v>
      </c>
      <c r="F723" s="2">
        <v>8100</v>
      </c>
      <c r="G723" s="2">
        <v>10487</v>
      </c>
      <c r="H723" s="2">
        <v>22212</v>
      </c>
      <c r="I723" s="4">
        <v>0.8651852011680603</v>
      </c>
      <c r="J723" s="4">
        <f>'[1]Sheet1 orig w sums'!$I$1473</f>
        <v>0.75962237056973825</v>
      </c>
      <c r="K723" s="4">
        <f t="shared" si="172"/>
        <v>0.10556283059832205</v>
      </c>
      <c r="L723" s="2">
        <v>5267.6290893554688</v>
      </c>
      <c r="M723" s="2">
        <v>6030.437255859375</v>
      </c>
      <c r="N723" s="2">
        <v>9589.3897705078125</v>
      </c>
      <c r="O723" s="2">
        <v>19176</v>
      </c>
      <c r="P723" s="4">
        <v>0.87350696325302124</v>
      </c>
      <c r="Q723" s="5">
        <f>'[1]Sheet1 orig w sums'!$N$1473</f>
        <v>0.77681666360810153</v>
      </c>
      <c r="R723" s="4">
        <f t="shared" si="173"/>
        <v>9.6690299644919708E-2</v>
      </c>
      <c r="S723" s="6">
        <f t="shared" si="176"/>
        <v>54608618</v>
      </c>
      <c r="T723" s="4">
        <f t="shared" si="174"/>
        <v>0.16914258475211164</v>
      </c>
      <c r="AE723">
        <f t="shared" si="175"/>
        <v>0</v>
      </c>
    </row>
    <row r="724" spans="1:31" x14ac:dyDescent="0.45">
      <c r="A724" s="3">
        <v>79</v>
      </c>
      <c r="B724" t="s">
        <v>28</v>
      </c>
      <c r="C724" t="s">
        <v>29</v>
      </c>
      <c r="D724" t="s">
        <v>28</v>
      </c>
      <c r="E724" s="2">
        <v>4939</v>
      </c>
      <c r="F724" s="2">
        <v>7235</v>
      </c>
      <c r="G724" s="2">
        <v>6805</v>
      </c>
      <c r="H724" s="2">
        <v>16242</v>
      </c>
      <c r="I724" s="4">
        <v>0.68265378475189209</v>
      </c>
      <c r="J724" s="4">
        <f>'[1]Sheet1 orig w sums'!$I$1473</f>
        <v>0.75962237056973825</v>
      </c>
      <c r="K724" s="4">
        <f t="shared" si="172"/>
        <v>-7.6968585817846158E-2</v>
      </c>
      <c r="L724" s="2">
        <v>5202.9970703125</v>
      </c>
      <c r="M724" s="2">
        <v>7138.77490234375</v>
      </c>
      <c r="N724" s="2">
        <v>8701.17578125</v>
      </c>
      <c r="O724" s="2">
        <v>19164</v>
      </c>
      <c r="P724" s="4">
        <v>0.72883611917495728</v>
      </c>
      <c r="Q724" s="5">
        <f>'[1]Sheet1 orig w sums'!$N$1473</f>
        <v>0.77681666360810153</v>
      </c>
      <c r="R724" s="4">
        <f t="shared" si="173"/>
        <v>-4.7980544433144257E-2</v>
      </c>
      <c r="S724" s="6">
        <f t="shared" si="176"/>
        <v>54627782</v>
      </c>
      <c r="T724" s="4">
        <f t="shared" si="174"/>
        <v>0.16920194257168125</v>
      </c>
      <c r="U724" s="6"/>
      <c r="V724" s="2"/>
      <c r="W724" s="6"/>
      <c r="X724" s="7"/>
      <c r="Y724" s="2"/>
      <c r="Z724" s="6"/>
      <c r="AA724" s="8"/>
      <c r="AB724" s="9"/>
      <c r="AC724" s="10"/>
      <c r="AD724" s="9"/>
      <c r="AE724">
        <f t="shared" si="175"/>
        <v>0</v>
      </c>
    </row>
    <row r="725" spans="1:31" x14ac:dyDescent="0.45">
      <c r="A725" s="3">
        <v>147</v>
      </c>
      <c r="B725" t="s">
        <v>28</v>
      </c>
      <c r="C725" t="s">
        <v>29</v>
      </c>
      <c r="D725" t="s">
        <v>28</v>
      </c>
      <c r="E725" s="2">
        <v>4738</v>
      </c>
      <c r="F725" s="2">
        <v>5851</v>
      </c>
      <c r="G725" s="2">
        <v>6506</v>
      </c>
      <c r="H725" s="2">
        <v>14573</v>
      </c>
      <c r="I725" s="4">
        <v>0.80977612733840942</v>
      </c>
      <c r="J725" s="4">
        <f>'[1]Sheet1 orig w sums'!$I$1473</f>
        <v>0.75962237056973825</v>
      </c>
      <c r="K725" s="4">
        <f t="shared" si="172"/>
        <v>5.0153756768671176E-2</v>
      </c>
      <c r="L725" s="2">
        <v>5666.15380859375</v>
      </c>
      <c r="M725" s="2">
        <v>6673.4609375</v>
      </c>
      <c r="N725" s="2">
        <v>9112.5859375</v>
      </c>
      <c r="O725" s="2">
        <v>19011</v>
      </c>
      <c r="P725" s="4">
        <v>0.84905773401260376</v>
      </c>
      <c r="Q725" s="5">
        <f>'[1]Sheet1 orig w sums'!$N$1473</f>
        <v>0.77681666360810153</v>
      </c>
      <c r="R725" s="4">
        <f t="shared" si="173"/>
        <v>7.2241070404502228E-2</v>
      </c>
      <c r="S725" s="6">
        <f t="shared" si="176"/>
        <v>54646793</v>
      </c>
      <c r="T725" s="4">
        <f t="shared" si="174"/>
        <v>0.16926082649507082</v>
      </c>
      <c r="AE725">
        <f t="shared" si="175"/>
        <v>0</v>
      </c>
    </row>
    <row r="726" spans="1:31" x14ac:dyDescent="0.45">
      <c r="A726" s="3">
        <v>318</v>
      </c>
      <c r="B726" t="s">
        <v>28</v>
      </c>
      <c r="C726" t="s">
        <v>29</v>
      </c>
      <c r="D726" t="s">
        <v>28</v>
      </c>
      <c r="E726" s="2">
        <v>6754</v>
      </c>
      <c r="F726" s="2">
        <v>8533</v>
      </c>
      <c r="G726" s="2">
        <v>9761</v>
      </c>
      <c r="H726" s="2">
        <v>19526</v>
      </c>
      <c r="I726" s="4">
        <v>0.7915152907371521</v>
      </c>
      <c r="J726" s="4">
        <f>'[1]Sheet1 orig w sums'!$I$1473</f>
        <v>0.75962237056973825</v>
      </c>
      <c r="K726" s="4">
        <f t="shared" si="172"/>
        <v>3.1892920167413852E-2</v>
      </c>
      <c r="L726" s="2">
        <v>5593.35009765625</v>
      </c>
      <c r="M726" s="2">
        <v>7167.47216796875</v>
      </c>
      <c r="N726" s="2">
        <v>9286.1787109375</v>
      </c>
      <c r="O726" s="2">
        <v>18809</v>
      </c>
      <c r="P726" s="4">
        <v>0.7803797721862793</v>
      </c>
      <c r="Q726" s="5">
        <f>'[1]Sheet1 orig w sums'!$N$1473</f>
        <v>0.77681666360810153</v>
      </c>
      <c r="R726" s="4">
        <f t="shared" si="173"/>
        <v>3.5631085781777649E-3</v>
      </c>
      <c r="S726" s="6">
        <f t="shared" si="176"/>
        <v>54665602</v>
      </c>
      <c r="T726" s="4">
        <f t="shared" si="174"/>
        <v>0.16931908475160831</v>
      </c>
      <c r="AE726">
        <f t="shared" si="175"/>
        <v>0</v>
      </c>
    </row>
    <row r="727" spans="1:31" x14ac:dyDescent="0.45">
      <c r="A727" s="3">
        <v>88</v>
      </c>
      <c r="B727" t="s">
        <v>28</v>
      </c>
      <c r="C727" t="s">
        <v>29</v>
      </c>
      <c r="D727" t="s">
        <v>28</v>
      </c>
      <c r="E727" s="2">
        <v>6279</v>
      </c>
      <c r="F727" s="2">
        <v>7492</v>
      </c>
      <c r="G727" s="2">
        <v>9399</v>
      </c>
      <c r="H727" s="2">
        <v>19155</v>
      </c>
      <c r="I727" s="4">
        <v>0.83809399604797363</v>
      </c>
      <c r="J727" s="4">
        <f>'[1]Sheet1 orig w sums'!$I$1473</f>
        <v>0.75962237056973825</v>
      </c>
      <c r="K727" s="4">
        <f t="shared" si="172"/>
        <v>7.8471625478235385E-2</v>
      </c>
      <c r="L727" s="2">
        <v>5676.77294921875</v>
      </c>
      <c r="M727" s="2">
        <v>6500.4049072265625</v>
      </c>
      <c r="N727" s="2">
        <v>9282.1748657226563</v>
      </c>
      <c r="O727" s="2">
        <v>18414</v>
      </c>
      <c r="P727" s="4">
        <v>0.87329530715942383</v>
      </c>
      <c r="Q727" s="5">
        <f>'[1]Sheet1 orig w sums'!$N$1473</f>
        <v>0.77681666360810153</v>
      </c>
      <c r="R727" s="4">
        <f t="shared" si="173"/>
        <v>9.6478643551322296E-2</v>
      </c>
      <c r="S727" s="6">
        <f t="shared" si="176"/>
        <v>54684016</v>
      </c>
      <c r="T727" s="4">
        <f t="shared" si="174"/>
        <v>0.16937611955068757</v>
      </c>
      <c r="AE727">
        <f t="shared" si="175"/>
        <v>0</v>
      </c>
    </row>
    <row r="728" spans="1:31" x14ac:dyDescent="0.45">
      <c r="A728" s="3">
        <v>164</v>
      </c>
      <c r="B728" t="s">
        <v>28</v>
      </c>
      <c r="C728" t="s">
        <v>29</v>
      </c>
      <c r="D728" t="s">
        <v>28</v>
      </c>
      <c r="E728" s="2">
        <v>6066</v>
      </c>
      <c r="F728" s="2">
        <v>7230</v>
      </c>
      <c r="G728" s="2">
        <v>9205</v>
      </c>
      <c r="H728" s="2">
        <v>18735</v>
      </c>
      <c r="I728" s="4">
        <v>0.83900415897369385</v>
      </c>
      <c r="J728" s="4">
        <f>'[1]Sheet1 orig w sums'!$I$1473</f>
        <v>0.75962237056973825</v>
      </c>
      <c r="K728" s="4">
        <f t="shared" si="172"/>
        <v>7.93817884039556E-2</v>
      </c>
      <c r="L728" s="2">
        <v>4523.2998046875</v>
      </c>
      <c r="M728" s="2">
        <v>5783.412109375</v>
      </c>
      <c r="N728" s="2">
        <v>8085.9794921875</v>
      </c>
      <c r="O728" s="2">
        <v>17338</v>
      </c>
      <c r="P728" s="4">
        <v>0.7821161150932312</v>
      </c>
      <c r="Q728" s="5">
        <f>'[1]Sheet1 orig w sums'!$N$1473</f>
        <v>0.77681666360810153</v>
      </c>
      <c r="R728" s="4">
        <f t="shared" si="173"/>
        <v>5.2994514851296692E-3</v>
      </c>
      <c r="S728" s="6">
        <f t="shared" si="176"/>
        <v>54701354</v>
      </c>
      <c r="T728" s="4">
        <f t="shared" si="174"/>
        <v>0.16942982158970332</v>
      </c>
      <c r="AE728">
        <f t="shared" si="175"/>
        <v>0</v>
      </c>
    </row>
    <row r="729" spans="1:31" x14ac:dyDescent="0.45">
      <c r="A729" s="3">
        <v>54</v>
      </c>
      <c r="B729" t="s">
        <v>28</v>
      </c>
      <c r="C729" t="s">
        <v>29</v>
      </c>
      <c r="D729" t="s">
        <v>28</v>
      </c>
      <c r="E729" s="2">
        <v>4580</v>
      </c>
      <c r="F729" s="2">
        <v>6291</v>
      </c>
      <c r="G729" s="2">
        <v>6774</v>
      </c>
      <c r="H729" s="2">
        <v>15757</v>
      </c>
      <c r="I729" s="4">
        <v>0.7280241847038269</v>
      </c>
      <c r="J729" s="4">
        <f>'[1]Sheet1 orig w sums'!$I$1473</f>
        <v>0.75962237056973825</v>
      </c>
      <c r="K729" s="4">
        <f t="shared" si="172"/>
        <v>-3.1598185865911343E-2</v>
      </c>
      <c r="L729" s="2">
        <v>4903.798828125</v>
      </c>
      <c r="M729" s="2">
        <v>6385.5283203125</v>
      </c>
      <c r="N729" s="2">
        <v>7493.02734375</v>
      </c>
      <c r="O729" s="2">
        <v>17193</v>
      </c>
      <c r="P729" s="4">
        <v>0.76795506477355957</v>
      </c>
      <c r="Q729" s="5">
        <f>'[1]Sheet1 orig w sums'!$N$1473</f>
        <v>0.77681666360810153</v>
      </c>
      <c r="R729" s="4">
        <f t="shared" si="173"/>
        <v>-8.8615988345419616E-3</v>
      </c>
      <c r="S729" s="6">
        <f t="shared" si="176"/>
        <v>54718547</v>
      </c>
      <c r="T729" s="4">
        <f t="shared" si="174"/>
        <v>0.16948307451142428</v>
      </c>
      <c r="U729" s="6"/>
      <c r="V729" s="2"/>
      <c r="W729" s="6"/>
      <c r="X729" s="7"/>
      <c r="Y729" s="2"/>
      <c r="Z729" s="6"/>
      <c r="AA729" s="8"/>
      <c r="AB729" s="9"/>
      <c r="AC729" s="10"/>
      <c r="AD729" s="9"/>
      <c r="AE729">
        <f t="shared" si="175"/>
        <v>0</v>
      </c>
    </row>
    <row r="730" spans="1:31" x14ac:dyDescent="0.45">
      <c r="A730" s="3">
        <v>209</v>
      </c>
      <c r="B730" t="s">
        <v>28</v>
      </c>
      <c r="C730" t="s">
        <v>29</v>
      </c>
      <c r="D730" t="s">
        <v>28</v>
      </c>
      <c r="E730" s="2">
        <v>5706</v>
      </c>
      <c r="F730" s="2">
        <v>6779</v>
      </c>
      <c r="G730" s="2">
        <v>8923</v>
      </c>
      <c r="H730" s="2">
        <v>18232</v>
      </c>
      <c r="I730" s="4">
        <v>0.84171706438064575</v>
      </c>
      <c r="J730" s="4">
        <f>'[1]Sheet1 orig w sums'!$I$1473</f>
        <v>0.75962237056973825</v>
      </c>
      <c r="K730" s="4">
        <f t="shared" si="172"/>
        <v>8.2094693810907504E-2</v>
      </c>
      <c r="L730" s="2">
        <v>4099.58203125</v>
      </c>
      <c r="M730" s="2">
        <v>5206.6910400390625</v>
      </c>
      <c r="N730" s="2">
        <v>7825.990234375</v>
      </c>
      <c r="O730" s="2">
        <v>16841</v>
      </c>
      <c r="P730" s="4">
        <v>0.78736799955368042</v>
      </c>
      <c r="Q730" s="5">
        <f>'[1]Sheet1 orig w sums'!$N$1473</f>
        <v>0.77681666360810153</v>
      </c>
      <c r="R730" s="4">
        <f t="shared" si="173"/>
        <v>1.0551335945578888E-2</v>
      </c>
      <c r="S730" s="6">
        <f t="shared" si="176"/>
        <v>54735388</v>
      </c>
      <c r="T730" s="4">
        <f t="shared" si="174"/>
        <v>0.16953523716219507</v>
      </c>
      <c r="AE730">
        <f t="shared" si="175"/>
        <v>0</v>
      </c>
    </row>
    <row r="731" spans="1:31" x14ac:dyDescent="0.45">
      <c r="A731" s="3">
        <v>175</v>
      </c>
      <c r="B731" t="s">
        <v>28</v>
      </c>
      <c r="C731" t="s">
        <v>29</v>
      </c>
      <c r="D731" t="s">
        <v>28</v>
      </c>
      <c r="E731" s="2">
        <v>6303</v>
      </c>
      <c r="F731" s="2">
        <v>7675</v>
      </c>
      <c r="G731" s="2">
        <v>8790</v>
      </c>
      <c r="H731" s="2">
        <v>18261</v>
      </c>
      <c r="I731" s="4">
        <v>0.82123780250549316</v>
      </c>
      <c r="J731" s="4">
        <f>'[1]Sheet1 orig w sums'!$I$1473</f>
        <v>0.75962237056973825</v>
      </c>
      <c r="K731" s="4">
        <f t="shared" si="172"/>
        <v>6.1615431935754916E-2</v>
      </c>
      <c r="L731" s="2">
        <v>4671.01318359375</v>
      </c>
      <c r="M731" s="2">
        <v>6151.09716796875</v>
      </c>
      <c r="N731" s="2">
        <v>7424.97900390625</v>
      </c>
      <c r="O731" s="2">
        <v>16704</v>
      </c>
      <c r="P731" s="4">
        <v>0.75937885046005249</v>
      </c>
      <c r="Q731" s="5">
        <f>'[1]Sheet1 orig w sums'!$N$1473</f>
        <v>0.77681666360810153</v>
      </c>
      <c r="R731" s="4">
        <f t="shared" si="173"/>
        <v>-1.7437813148049042E-2</v>
      </c>
      <c r="S731" s="6">
        <f t="shared" si="176"/>
        <v>54752092</v>
      </c>
      <c r="T731" s="4">
        <f t="shared" si="174"/>
        <v>0.16958697547455631</v>
      </c>
      <c r="U731" s="6"/>
      <c r="V731" s="2"/>
      <c r="W731" s="6"/>
      <c r="X731" s="7"/>
      <c r="Y731" s="2"/>
      <c r="Z731" s="6"/>
      <c r="AA731" s="8"/>
      <c r="AB731" s="9"/>
      <c r="AC731" s="10"/>
      <c r="AD731" s="9"/>
      <c r="AE731">
        <f t="shared" si="175"/>
        <v>0</v>
      </c>
    </row>
    <row r="732" spans="1:31" x14ac:dyDescent="0.45">
      <c r="A732" s="3">
        <v>604</v>
      </c>
      <c r="B732" t="s">
        <v>28</v>
      </c>
      <c r="C732" t="s">
        <v>29</v>
      </c>
      <c r="D732" t="s">
        <v>28</v>
      </c>
      <c r="E732" s="2">
        <v>4674</v>
      </c>
      <c r="F732" s="2">
        <v>5881</v>
      </c>
      <c r="G732" s="2">
        <v>6606</v>
      </c>
      <c r="H732" s="2">
        <v>14077</v>
      </c>
      <c r="I732" s="4">
        <v>0.79476279020309448</v>
      </c>
      <c r="J732" s="4">
        <f>'[1]Sheet1 orig w sums'!$I$1473</f>
        <v>0.75962237056973825</v>
      </c>
      <c r="K732" s="4">
        <f t="shared" si="172"/>
        <v>3.5140419633356235E-2</v>
      </c>
      <c r="L732" s="2">
        <v>4008.6630859375</v>
      </c>
      <c r="M732" s="2">
        <v>4891.23095703125</v>
      </c>
      <c r="N732" s="2">
        <v>7642.38720703125</v>
      </c>
      <c r="O732" s="2">
        <v>16473</v>
      </c>
      <c r="P732" s="4">
        <v>0.8195611834526062</v>
      </c>
      <c r="Q732" s="5">
        <f>'[1]Sheet1 orig w sums'!$N$1473</f>
        <v>0.77681666360810153</v>
      </c>
      <c r="R732" s="4">
        <f t="shared" si="173"/>
        <v>4.2744519844504669E-2</v>
      </c>
      <c r="S732" s="6">
        <f t="shared" si="176"/>
        <v>54768565</v>
      </c>
      <c r="T732" s="4">
        <f t="shared" si="174"/>
        <v>0.1696379982966065</v>
      </c>
      <c r="AE732">
        <f t="shared" si="175"/>
        <v>0</v>
      </c>
    </row>
    <row r="733" spans="1:31" x14ac:dyDescent="0.45">
      <c r="A733" s="3">
        <v>214</v>
      </c>
      <c r="B733" t="s">
        <v>28</v>
      </c>
      <c r="C733" t="s">
        <v>29</v>
      </c>
      <c r="D733" t="s">
        <v>28</v>
      </c>
      <c r="E733" s="2">
        <v>5025</v>
      </c>
      <c r="F733" s="2">
        <v>6674</v>
      </c>
      <c r="G733" s="2">
        <v>7565</v>
      </c>
      <c r="H733" s="2">
        <v>18189</v>
      </c>
      <c r="I733" s="4">
        <v>0.75292176008224487</v>
      </c>
      <c r="J733" s="4">
        <f>'[1]Sheet1 orig w sums'!$I$1473</f>
        <v>0.75962237056973825</v>
      </c>
      <c r="K733" s="4">
        <f t="shared" si="172"/>
        <v>-6.7006104874933747E-3</v>
      </c>
      <c r="L733" s="2">
        <v>4060.3460388183594</v>
      </c>
      <c r="M733" s="2">
        <v>5487.6852416992188</v>
      </c>
      <c r="N733" s="2">
        <v>6736.2744750976563</v>
      </c>
      <c r="O733" s="2">
        <v>16312</v>
      </c>
      <c r="P733" s="4">
        <v>0.73990142345428467</v>
      </c>
      <c r="Q733" s="5">
        <f>'[1]Sheet1 orig w sums'!$N$1473</f>
        <v>0.77681666360810153</v>
      </c>
      <c r="R733" s="4">
        <f t="shared" si="173"/>
        <v>-3.6915240153816864E-2</v>
      </c>
      <c r="S733" s="6">
        <f t="shared" si="176"/>
        <v>54784877</v>
      </c>
      <c r="T733" s="4">
        <f t="shared" si="174"/>
        <v>0.16968852244359145</v>
      </c>
      <c r="U733" s="6"/>
      <c r="V733" s="2"/>
      <c r="W733" s="6"/>
      <c r="X733" s="7"/>
      <c r="Y733" s="2"/>
      <c r="Z733" s="6"/>
      <c r="AA733" s="8"/>
      <c r="AB733" s="9"/>
      <c r="AC733" s="10"/>
      <c r="AD733" s="9"/>
      <c r="AE733">
        <f t="shared" si="175"/>
        <v>0</v>
      </c>
    </row>
    <row r="734" spans="1:31" x14ac:dyDescent="0.45">
      <c r="A734" s="3">
        <v>438</v>
      </c>
      <c r="B734" t="s">
        <v>28</v>
      </c>
      <c r="C734" t="s">
        <v>29</v>
      </c>
      <c r="D734" t="s">
        <v>28</v>
      </c>
      <c r="E734" s="2">
        <v>5482</v>
      </c>
      <c r="F734" s="2">
        <v>6500</v>
      </c>
      <c r="G734" s="2">
        <v>8525</v>
      </c>
      <c r="H734" s="2">
        <v>18909</v>
      </c>
      <c r="I734" s="4">
        <v>0.84338462352752686</v>
      </c>
      <c r="J734" s="4">
        <f>'[1]Sheet1 orig w sums'!$I$1473</f>
        <v>0.75962237056973825</v>
      </c>
      <c r="K734" s="4">
        <f t="shared" si="172"/>
        <v>8.3762252957788608E-2</v>
      </c>
      <c r="L734" s="2">
        <v>4396.1640014648438</v>
      </c>
      <c r="M734" s="2">
        <v>4970.455810546875</v>
      </c>
      <c r="N734" s="2">
        <v>8297.2020874023438</v>
      </c>
      <c r="O734" s="2">
        <v>16111</v>
      </c>
      <c r="P734" s="4">
        <v>0.88445889949798584</v>
      </c>
      <c r="Q734" s="5">
        <f>'[1]Sheet1 orig w sums'!$N$1473</f>
        <v>0.77681666360810153</v>
      </c>
      <c r="R734" s="4">
        <f t="shared" si="173"/>
        <v>0.10764223588988431</v>
      </c>
      <c r="S734" s="6">
        <f t="shared" si="176"/>
        <v>54800988</v>
      </c>
      <c r="T734" s="4">
        <f t="shared" si="174"/>
        <v>0.16973842402108497</v>
      </c>
      <c r="AE734">
        <f t="shared" si="175"/>
        <v>0</v>
      </c>
    </row>
    <row r="735" spans="1:31" x14ac:dyDescent="0.45">
      <c r="A735" s="3">
        <v>369</v>
      </c>
      <c r="B735" t="s">
        <v>28</v>
      </c>
      <c r="C735" t="s">
        <v>29</v>
      </c>
      <c r="D735" t="s">
        <v>28</v>
      </c>
      <c r="E735" s="2">
        <v>5784</v>
      </c>
      <c r="F735" s="2">
        <v>7226</v>
      </c>
      <c r="G735" s="2">
        <v>8380</v>
      </c>
      <c r="H735" s="2">
        <v>17598</v>
      </c>
      <c r="I735" s="4">
        <v>0.80044287443161011</v>
      </c>
      <c r="J735" s="4">
        <f>'[1]Sheet1 orig w sums'!$I$1473</f>
        <v>0.75962237056973825</v>
      </c>
      <c r="K735" s="4">
        <f t="shared" si="172"/>
        <v>4.082050386187186E-2</v>
      </c>
      <c r="L735" s="2">
        <v>4560.2559814453125</v>
      </c>
      <c r="M735" s="2">
        <v>5414.4886474609375</v>
      </c>
      <c r="N735" s="2">
        <v>7707.32275390625</v>
      </c>
      <c r="O735" s="2">
        <v>15930</v>
      </c>
      <c r="P735" s="4">
        <v>0.84223204851150513</v>
      </c>
      <c r="Q735" s="5">
        <f>'[1]Sheet1 orig w sums'!$N$1473</f>
        <v>0.77681666360810153</v>
      </c>
      <c r="R735" s="4">
        <f t="shared" si="173"/>
        <v>6.5415384903403595E-2</v>
      </c>
      <c r="S735" s="6">
        <f t="shared" si="176"/>
        <v>54816918</v>
      </c>
      <c r="T735" s="4">
        <f t="shared" si="174"/>
        <v>0.16978776497630016</v>
      </c>
      <c r="AE735">
        <f t="shared" si="175"/>
        <v>0</v>
      </c>
    </row>
    <row r="736" spans="1:31" x14ac:dyDescent="0.45">
      <c r="A736" s="3">
        <v>504</v>
      </c>
      <c r="B736" t="s">
        <v>28</v>
      </c>
      <c r="C736" t="s">
        <v>29</v>
      </c>
      <c r="D736" t="s">
        <v>28</v>
      </c>
      <c r="E736" s="2">
        <v>4757</v>
      </c>
      <c r="F736" s="2">
        <v>6034</v>
      </c>
      <c r="G736" s="2">
        <v>7267</v>
      </c>
      <c r="H736" s="2">
        <v>16703</v>
      </c>
      <c r="I736" s="4">
        <v>0.78836590051651001</v>
      </c>
      <c r="J736" s="4">
        <f>'[1]Sheet1 orig w sums'!$I$1473</f>
        <v>0.75962237056973825</v>
      </c>
      <c r="K736" s="4">
        <f t="shared" si="172"/>
        <v>2.8743529946771762E-2</v>
      </c>
      <c r="L736" s="2">
        <v>4097.0289916992188</v>
      </c>
      <c r="M736" s="2">
        <v>5131.8372497558594</v>
      </c>
      <c r="N736" s="2">
        <v>7595.804443359375</v>
      </c>
      <c r="O736" s="2">
        <v>15810</v>
      </c>
      <c r="P736" s="4">
        <v>0.79835522174835205</v>
      </c>
      <c r="Q736" s="5">
        <f>'[1]Sheet1 orig w sums'!$N$1473</f>
        <v>0.77681666360810153</v>
      </c>
      <c r="R736" s="4">
        <f t="shared" si="173"/>
        <v>2.1538558140250519E-2</v>
      </c>
      <c r="S736" s="6">
        <f t="shared" si="176"/>
        <v>54832728</v>
      </c>
      <c r="T736" s="4">
        <f t="shared" si="174"/>
        <v>0.16983673424823689</v>
      </c>
      <c r="AE736">
        <f t="shared" si="175"/>
        <v>0</v>
      </c>
    </row>
    <row r="737" spans="1:31" x14ac:dyDescent="0.45">
      <c r="A737" s="3">
        <v>593</v>
      </c>
      <c r="B737" t="s">
        <v>28</v>
      </c>
      <c r="C737" t="s">
        <v>29</v>
      </c>
      <c r="D737" t="s">
        <v>28</v>
      </c>
      <c r="E737" s="2">
        <v>4644</v>
      </c>
      <c r="F737" s="2">
        <v>5989</v>
      </c>
      <c r="G737" s="2">
        <v>6612</v>
      </c>
      <c r="H737" s="2">
        <v>13874</v>
      </c>
      <c r="I737" s="4">
        <v>0.7754216194152832</v>
      </c>
      <c r="J737" s="4">
        <f>'[1]Sheet1 orig w sums'!$I$1473</f>
        <v>0.75962237056973825</v>
      </c>
      <c r="K737" s="4">
        <f t="shared" si="172"/>
        <v>1.5799248845544955E-2</v>
      </c>
      <c r="L737" s="2">
        <v>4596.4619140625</v>
      </c>
      <c r="M737" s="2">
        <v>5661.45263671875</v>
      </c>
      <c r="N737" s="2">
        <v>7145.96728515625</v>
      </c>
      <c r="O737" s="2">
        <v>15666</v>
      </c>
      <c r="P737" s="4">
        <v>0.81188738346099854</v>
      </c>
      <c r="Q737" s="5">
        <f>'[1]Sheet1 orig w sums'!$N$1473</f>
        <v>0.77681666360810153</v>
      </c>
      <c r="R737" s="4">
        <f t="shared" si="173"/>
        <v>3.5070719852897003E-2</v>
      </c>
      <c r="S737" s="6">
        <f t="shared" si="176"/>
        <v>54848394</v>
      </c>
      <c r="T737" s="4">
        <f t="shared" si="174"/>
        <v>0.16988525750023947</v>
      </c>
      <c r="AE737">
        <f t="shared" si="175"/>
        <v>0</v>
      </c>
    </row>
    <row r="738" spans="1:31" x14ac:dyDescent="0.45">
      <c r="A738" s="3">
        <v>232</v>
      </c>
      <c r="B738" t="s">
        <v>28</v>
      </c>
      <c r="C738" t="s">
        <v>29</v>
      </c>
      <c r="D738" t="s">
        <v>28</v>
      </c>
      <c r="E738" s="2">
        <v>5360</v>
      </c>
      <c r="F738" s="2">
        <v>6254</v>
      </c>
      <c r="G738" s="2">
        <v>8451</v>
      </c>
      <c r="H738" s="2">
        <v>17448</v>
      </c>
      <c r="I738" s="4">
        <v>0.85705149173736572</v>
      </c>
      <c r="J738" s="4">
        <f>'[1]Sheet1 orig w sums'!$I$1473</f>
        <v>0.75962237056973825</v>
      </c>
      <c r="K738" s="4">
        <f t="shared" si="172"/>
        <v>9.7429121167627475E-2</v>
      </c>
      <c r="L738" s="2">
        <v>4205.864990234375</v>
      </c>
      <c r="M738" s="2">
        <v>4936.16259765625</v>
      </c>
      <c r="N738" s="2">
        <v>7446.917724609375</v>
      </c>
      <c r="O738" s="2">
        <v>15323</v>
      </c>
      <c r="P738" s="4">
        <v>0.85205155611038208</v>
      </c>
      <c r="Q738" s="5">
        <f>'[1]Sheet1 orig w sums'!$N$1473</f>
        <v>0.77681666360810153</v>
      </c>
      <c r="R738" s="4">
        <f t="shared" si="173"/>
        <v>7.5234892502280548E-2</v>
      </c>
      <c r="S738" s="6">
        <f t="shared" si="176"/>
        <v>54863717</v>
      </c>
      <c r="T738" s="4">
        <f t="shared" si="174"/>
        <v>0.16993271835753779</v>
      </c>
      <c r="AE738">
        <f t="shared" si="175"/>
        <v>0</v>
      </c>
    </row>
    <row r="739" spans="1:31" x14ac:dyDescent="0.45">
      <c r="A739" s="3">
        <v>139</v>
      </c>
      <c r="B739" t="s">
        <v>28</v>
      </c>
      <c r="C739" t="s">
        <v>29</v>
      </c>
      <c r="D739" t="s">
        <v>28</v>
      </c>
      <c r="E739" s="2">
        <v>4303</v>
      </c>
      <c r="F739" s="2">
        <v>5674</v>
      </c>
      <c r="G739" s="2">
        <v>6267</v>
      </c>
      <c r="H739" s="2">
        <v>15676</v>
      </c>
      <c r="I739" s="4">
        <v>0.75837153196334839</v>
      </c>
      <c r="J739" s="4">
        <f>'[1]Sheet1 orig w sums'!$I$1473</f>
        <v>0.75962237056973825</v>
      </c>
      <c r="K739" s="4">
        <f t="shared" si="172"/>
        <v>-1.2508386063898591E-3</v>
      </c>
      <c r="L739" s="2">
        <v>3770.8420715332031</v>
      </c>
      <c r="M739" s="2">
        <v>4941.332763671875</v>
      </c>
      <c r="N739" s="2">
        <v>6285.8721923828125</v>
      </c>
      <c r="O739" s="2">
        <v>15230</v>
      </c>
      <c r="P739" s="4">
        <v>0.76312249898910522</v>
      </c>
      <c r="Q739" s="5">
        <f>'[1]Sheet1 orig w sums'!$N$1473</f>
        <v>0.77681666360810153</v>
      </c>
      <c r="R739" s="4">
        <f t="shared" si="173"/>
        <v>-1.3694164618996307E-2</v>
      </c>
      <c r="S739" s="6">
        <f t="shared" si="176"/>
        <v>54878947</v>
      </c>
      <c r="T739" s="4">
        <f t="shared" si="174"/>
        <v>0.1699798911602953</v>
      </c>
      <c r="U739" s="6"/>
      <c r="V739" s="2"/>
      <c r="W739" s="6"/>
      <c r="X739" s="7"/>
      <c r="Y739" s="2"/>
      <c r="Z739" s="6"/>
      <c r="AA739" s="8"/>
      <c r="AB739" s="9"/>
      <c r="AC739" s="10"/>
      <c r="AD739" s="9"/>
      <c r="AE739">
        <f t="shared" si="175"/>
        <v>0</v>
      </c>
    </row>
    <row r="740" spans="1:31" x14ac:dyDescent="0.45">
      <c r="A740" s="3">
        <v>176</v>
      </c>
      <c r="B740" t="s">
        <v>28</v>
      </c>
      <c r="C740" t="s">
        <v>29</v>
      </c>
      <c r="D740" t="s">
        <v>28</v>
      </c>
      <c r="E740" s="2">
        <v>5910</v>
      </c>
      <c r="F740" s="2">
        <v>7103</v>
      </c>
      <c r="G740" s="2">
        <v>8296</v>
      </c>
      <c r="H740" s="2">
        <v>16577</v>
      </c>
      <c r="I740" s="4">
        <v>0.83204281330108643</v>
      </c>
      <c r="J740" s="4">
        <f>'[1]Sheet1 orig w sums'!$I$1473</f>
        <v>0.75962237056973825</v>
      </c>
      <c r="K740" s="4">
        <f t="shared" si="172"/>
        <v>7.2420442731348178E-2</v>
      </c>
      <c r="L740" s="2">
        <v>4442.64013671875</v>
      </c>
      <c r="M740" s="2">
        <v>5563.10595703125</v>
      </c>
      <c r="N740" s="2">
        <v>7431.73583984375</v>
      </c>
      <c r="O740" s="2">
        <v>15218</v>
      </c>
      <c r="P740" s="4">
        <v>0.79858988523483276</v>
      </c>
      <c r="Q740" s="5">
        <f>'[1]Sheet1 orig w sums'!$N$1473</f>
        <v>0.77681666360810153</v>
      </c>
      <c r="R740" s="4">
        <f t="shared" si="173"/>
        <v>2.1773221626731232E-2</v>
      </c>
      <c r="S740" s="6">
        <f t="shared" si="176"/>
        <v>54894165</v>
      </c>
      <c r="T740" s="4">
        <f t="shared" si="174"/>
        <v>0.17002702679472498</v>
      </c>
      <c r="AE740">
        <f t="shared" si="175"/>
        <v>0</v>
      </c>
    </row>
    <row r="741" spans="1:31" x14ac:dyDescent="0.45">
      <c r="A741" s="3">
        <v>84</v>
      </c>
      <c r="B741" t="s">
        <v>28</v>
      </c>
      <c r="C741" t="s">
        <v>29</v>
      </c>
      <c r="D741" t="s">
        <v>28</v>
      </c>
      <c r="E741" s="2">
        <v>5579</v>
      </c>
      <c r="F741" s="2">
        <v>6478</v>
      </c>
      <c r="G741" s="2">
        <v>7520</v>
      </c>
      <c r="H741" s="2">
        <v>12442</v>
      </c>
      <c r="I741" s="4">
        <v>0.86122262477874756</v>
      </c>
      <c r="J741" s="4">
        <f>'[1]Sheet1 orig w sums'!$I$1473</f>
        <v>0.75962237056973825</v>
      </c>
      <c r="K741" s="4">
        <f t="shared" si="172"/>
        <v>0.10160025420900931</v>
      </c>
      <c r="L741" s="2">
        <v>5378.171875</v>
      </c>
      <c r="M741" s="2">
        <v>6206.1875</v>
      </c>
      <c r="N741" s="2">
        <v>8628.849609375</v>
      </c>
      <c r="O741" s="2">
        <v>15066</v>
      </c>
      <c r="P741" s="4">
        <v>0.86658221483230591</v>
      </c>
      <c r="Q741" s="5">
        <f>'[1]Sheet1 orig w sums'!$N$1473</f>
        <v>0.77681666360810153</v>
      </c>
      <c r="R741" s="4">
        <f t="shared" si="173"/>
        <v>8.9765551224204376E-2</v>
      </c>
      <c r="S741" s="6">
        <f t="shared" si="176"/>
        <v>54909231</v>
      </c>
      <c r="T741" s="4">
        <f t="shared" si="174"/>
        <v>0.17007369163033528</v>
      </c>
      <c r="AE741">
        <f t="shared" si="175"/>
        <v>0</v>
      </c>
    </row>
    <row r="742" spans="1:31" x14ac:dyDescent="0.45">
      <c r="A742" s="3">
        <v>89</v>
      </c>
      <c r="B742" t="s">
        <v>28</v>
      </c>
      <c r="C742" t="s">
        <v>29</v>
      </c>
      <c r="D742" t="s">
        <v>28</v>
      </c>
      <c r="E742" s="2">
        <v>4686</v>
      </c>
      <c r="F742" s="2">
        <v>5751</v>
      </c>
      <c r="G742" s="2">
        <v>7164</v>
      </c>
      <c r="H742" s="2">
        <v>14767</v>
      </c>
      <c r="I742" s="4">
        <v>0.81481480598449707</v>
      </c>
      <c r="J742" s="4">
        <f>'[1]Sheet1 orig w sums'!$I$1473</f>
        <v>0.75962237056973825</v>
      </c>
      <c r="K742" s="4">
        <f t="shared" si="172"/>
        <v>5.5192435414758823E-2</v>
      </c>
      <c r="L742" s="2">
        <v>4369.2900390625</v>
      </c>
      <c r="M742" s="2">
        <v>5264.3802490234375</v>
      </c>
      <c r="N742" s="2">
        <v>7342.88525390625</v>
      </c>
      <c r="O742" s="2">
        <v>14909</v>
      </c>
      <c r="P742" s="4">
        <v>0.82997232675552368</v>
      </c>
      <c r="Q742" s="5">
        <f>'[1]Sheet1 orig w sums'!$N$1473</f>
        <v>0.77681666360810153</v>
      </c>
      <c r="R742" s="4">
        <f t="shared" si="173"/>
        <v>5.315566314742215E-2</v>
      </c>
      <c r="S742" s="6">
        <f t="shared" si="176"/>
        <v>54924140</v>
      </c>
      <c r="T742" s="4">
        <f t="shared" si="174"/>
        <v>0.17011987018032293</v>
      </c>
      <c r="AE742">
        <f t="shared" si="175"/>
        <v>0</v>
      </c>
    </row>
    <row r="743" spans="1:31" x14ac:dyDescent="0.45">
      <c r="A743" s="3">
        <v>223</v>
      </c>
      <c r="B743" t="s">
        <v>28</v>
      </c>
      <c r="C743" t="s">
        <v>29</v>
      </c>
      <c r="D743" t="s">
        <v>28</v>
      </c>
      <c r="E743" s="2">
        <v>4827</v>
      </c>
      <c r="F743" s="2">
        <v>5930</v>
      </c>
      <c r="G743" s="2">
        <v>7418</v>
      </c>
      <c r="H743" s="2">
        <v>16001</v>
      </c>
      <c r="I743" s="4">
        <v>0.81399661302566528</v>
      </c>
      <c r="J743" s="4">
        <f>'[1]Sheet1 orig w sums'!$I$1473</f>
        <v>0.75962237056973825</v>
      </c>
      <c r="K743" s="4">
        <f t="shared" si="172"/>
        <v>5.4374242455927035E-2</v>
      </c>
      <c r="L743" s="2">
        <v>3896.2679443359375</v>
      </c>
      <c r="M743" s="2">
        <v>4913.1629028320313</v>
      </c>
      <c r="N743" s="2">
        <v>6773.3201904296875</v>
      </c>
      <c r="O743" s="2">
        <v>14640</v>
      </c>
      <c r="P743" s="4">
        <v>0.7930263876914978</v>
      </c>
      <c r="Q743" s="5">
        <f>'[1]Sheet1 orig w sums'!$N$1473</f>
        <v>0.77681666360810153</v>
      </c>
      <c r="R743" s="4">
        <f t="shared" si="173"/>
        <v>1.6209724083396271E-2</v>
      </c>
      <c r="S743" s="6">
        <f t="shared" si="176"/>
        <v>54938780</v>
      </c>
      <c r="T743" s="4">
        <f t="shared" si="174"/>
        <v>0.17016521554029468</v>
      </c>
      <c r="AE743">
        <f t="shared" si="175"/>
        <v>0</v>
      </c>
    </row>
    <row r="744" spans="1:31" x14ac:dyDescent="0.45">
      <c r="A744" s="3">
        <v>151</v>
      </c>
      <c r="B744" t="s">
        <v>28</v>
      </c>
      <c r="C744" t="s">
        <v>29</v>
      </c>
      <c r="D744" t="s">
        <v>28</v>
      </c>
      <c r="E744" s="2">
        <v>5251</v>
      </c>
      <c r="F744" s="2">
        <v>6514</v>
      </c>
      <c r="G744" s="2">
        <v>7724</v>
      </c>
      <c r="H744" s="2">
        <v>16674</v>
      </c>
      <c r="I744" s="4">
        <v>0.80610990524291992</v>
      </c>
      <c r="J744" s="4">
        <f>'[1]Sheet1 orig w sums'!$I$1473</f>
        <v>0.75962237056973825</v>
      </c>
      <c r="K744" s="4">
        <f t="shared" si="172"/>
        <v>4.6487534673181674E-2</v>
      </c>
      <c r="L744" s="2">
        <v>3753.88916015625</v>
      </c>
      <c r="M744" s="2">
        <v>4786.19970703125</v>
      </c>
      <c r="N744" s="2">
        <v>6590.9970703125</v>
      </c>
      <c r="O744" s="2">
        <v>14562</v>
      </c>
      <c r="P744" s="4">
        <v>0.78431516885757446</v>
      </c>
      <c r="Q744" s="5">
        <f>'[1]Sheet1 orig w sums'!$N$1473</f>
        <v>0.77681666360810153</v>
      </c>
      <c r="R744" s="4">
        <f t="shared" si="173"/>
        <v>7.498505249472931E-3</v>
      </c>
      <c r="S744" s="6">
        <f t="shared" si="176"/>
        <v>54953342</v>
      </c>
      <c r="T744" s="4">
        <f t="shared" si="174"/>
        <v>0.17021031930613545</v>
      </c>
      <c r="AE744">
        <f t="shared" si="175"/>
        <v>0</v>
      </c>
    </row>
    <row r="745" spans="1:31" x14ac:dyDescent="0.45">
      <c r="A745" s="3">
        <v>233</v>
      </c>
      <c r="B745" t="s">
        <v>28</v>
      </c>
      <c r="C745" t="s">
        <v>29</v>
      </c>
      <c r="D745" t="s">
        <v>28</v>
      </c>
      <c r="E745" s="2">
        <v>5008</v>
      </c>
      <c r="F745" s="2">
        <v>6311</v>
      </c>
      <c r="G745" s="2">
        <v>7458</v>
      </c>
      <c r="H745" s="2">
        <v>16490</v>
      </c>
      <c r="I745" s="4">
        <v>0.79353511333465576</v>
      </c>
      <c r="J745" s="4">
        <f>'[1]Sheet1 orig w sums'!$I$1473</f>
        <v>0.75962237056973825</v>
      </c>
      <c r="K745" s="4">
        <f t="shared" si="172"/>
        <v>3.3912742764917514E-2</v>
      </c>
      <c r="L745" s="2">
        <v>3773.1719970703125</v>
      </c>
      <c r="M745" s="2">
        <v>5049.984375</v>
      </c>
      <c r="N745" s="2">
        <v>6830.2303466796875</v>
      </c>
      <c r="O745" s="2">
        <v>14557</v>
      </c>
      <c r="P745" s="4">
        <v>0.74716508388519287</v>
      </c>
      <c r="Q745" s="5">
        <f>'[1]Sheet1 orig w sums'!$N$1473</f>
        <v>0.77681666360810153</v>
      </c>
      <c r="R745" s="4">
        <f t="shared" si="173"/>
        <v>-2.9651579722908661E-2</v>
      </c>
      <c r="S745" s="6">
        <f t="shared" si="176"/>
        <v>54967899</v>
      </c>
      <c r="T745" s="4">
        <f t="shared" si="174"/>
        <v>0.17025540758517296</v>
      </c>
      <c r="U745" s="6"/>
      <c r="V745" s="2"/>
      <c r="W745" s="6"/>
      <c r="X745" s="7"/>
      <c r="Y745" s="2"/>
      <c r="Z745" s="6"/>
      <c r="AA745" s="8"/>
      <c r="AB745" s="9"/>
      <c r="AC745" s="10"/>
      <c r="AD745" s="9"/>
      <c r="AE745">
        <f t="shared" si="175"/>
        <v>0</v>
      </c>
    </row>
    <row r="746" spans="1:31" x14ac:dyDescent="0.45">
      <c r="A746" s="3">
        <v>276</v>
      </c>
      <c r="B746" t="s">
        <v>28</v>
      </c>
      <c r="C746" t="s">
        <v>29</v>
      </c>
      <c r="D746" t="s">
        <v>28</v>
      </c>
      <c r="E746" s="2">
        <v>4745</v>
      </c>
      <c r="F746" s="2">
        <v>5952</v>
      </c>
      <c r="G746" s="2">
        <v>6709</v>
      </c>
      <c r="H746" s="2">
        <v>14261</v>
      </c>
      <c r="I746" s="4">
        <v>0.79721105098724365</v>
      </c>
      <c r="J746" s="4">
        <f>'[1]Sheet1 orig w sums'!$I$1473</f>
        <v>0.75962237056973825</v>
      </c>
      <c r="K746" s="4">
        <f t="shared" si="172"/>
        <v>3.7588680417505405E-2</v>
      </c>
      <c r="L746" s="2">
        <v>4081.6279296875</v>
      </c>
      <c r="M746" s="2">
        <v>5358.16015625</v>
      </c>
      <c r="N746" s="2">
        <v>6618.978515625</v>
      </c>
      <c r="O746" s="2">
        <v>14506</v>
      </c>
      <c r="P746" s="4">
        <v>0.76175922155380249</v>
      </c>
      <c r="Q746" s="5">
        <f>'[1]Sheet1 orig w sums'!$N$1473</f>
        <v>0.77681666360810153</v>
      </c>
      <c r="R746" s="4">
        <f t="shared" si="173"/>
        <v>-1.5057442054299042E-2</v>
      </c>
      <c r="S746" s="6">
        <f t="shared" si="176"/>
        <v>54982405</v>
      </c>
      <c r="T746" s="4">
        <f t="shared" si="174"/>
        <v>0.17030033789881713</v>
      </c>
      <c r="U746" s="6"/>
      <c r="V746" s="2"/>
      <c r="W746" s="6"/>
      <c r="X746" s="7"/>
      <c r="Y746" s="2"/>
      <c r="Z746" s="6"/>
      <c r="AA746" s="8"/>
      <c r="AB746" s="9"/>
      <c r="AC746" s="10"/>
      <c r="AD746" s="9"/>
      <c r="AE746">
        <f t="shared" si="175"/>
        <v>0</v>
      </c>
    </row>
    <row r="747" spans="1:31" x14ac:dyDescent="0.45">
      <c r="A747" s="3">
        <v>28</v>
      </c>
      <c r="B747" t="s">
        <v>28</v>
      </c>
      <c r="C747" t="s">
        <v>29</v>
      </c>
      <c r="D747" t="s">
        <v>28</v>
      </c>
      <c r="E747" s="2">
        <v>3212</v>
      </c>
      <c r="F747" s="2">
        <v>3938</v>
      </c>
      <c r="G747" s="2">
        <v>4352</v>
      </c>
      <c r="H747" s="2">
        <v>8835</v>
      </c>
      <c r="I747" s="4">
        <v>0.81564247608184814</v>
      </c>
      <c r="J747" s="4">
        <f>'[1]Sheet1 orig w sums'!$I$1473</f>
        <v>0.75962237056973825</v>
      </c>
      <c r="K747" s="4">
        <f t="shared" si="172"/>
        <v>5.6020105512109897E-2</v>
      </c>
      <c r="L747" s="2">
        <v>4419.6710815429688</v>
      </c>
      <c r="M747" s="2">
        <v>5334.0192260742188</v>
      </c>
      <c r="N747" s="2">
        <v>7353.3140869140625</v>
      </c>
      <c r="O747" s="2">
        <v>14477</v>
      </c>
      <c r="P747" s="4">
        <v>0.82858175039291382</v>
      </c>
      <c r="Q747" s="5">
        <f>'[1]Sheet1 orig w sums'!$N$1473</f>
        <v>0.77681666360810153</v>
      </c>
      <c r="R747" s="4">
        <f t="shared" si="173"/>
        <v>5.1765086784812286E-2</v>
      </c>
      <c r="S747" s="6">
        <f t="shared" si="176"/>
        <v>54996882</v>
      </c>
      <c r="T747" s="4">
        <f t="shared" si="174"/>
        <v>0.17034517838900232</v>
      </c>
      <c r="AE747">
        <f t="shared" si="175"/>
        <v>0</v>
      </c>
    </row>
    <row r="748" spans="1:31" x14ac:dyDescent="0.45">
      <c r="A748" s="3">
        <v>213</v>
      </c>
      <c r="B748" t="s">
        <v>28</v>
      </c>
      <c r="C748" t="s">
        <v>29</v>
      </c>
      <c r="D748" t="s">
        <v>28</v>
      </c>
      <c r="E748" s="2">
        <v>5339</v>
      </c>
      <c r="F748" s="2">
        <v>6436</v>
      </c>
      <c r="G748" s="2">
        <v>7871</v>
      </c>
      <c r="H748" s="2">
        <v>16538</v>
      </c>
      <c r="I748" s="4">
        <v>0.82955253124237061</v>
      </c>
      <c r="J748" s="4">
        <f>'[1]Sheet1 orig w sums'!$I$1473</f>
        <v>0.75962237056973825</v>
      </c>
      <c r="K748" s="4">
        <f t="shared" si="172"/>
        <v>6.9930160672632358E-2</v>
      </c>
      <c r="L748" s="2">
        <v>3897.8499755859375</v>
      </c>
      <c r="M748" s="2">
        <v>4754.15771484375</v>
      </c>
      <c r="N748" s="2">
        <v>6968.130615234375</v>
      </c>
      <c r="O748" s="2">
        <v>14452</v>
      </c>
      <c r="P748" s="4">
        <v>0.81988233327865601</v>
      </c>
      <c r="Q748" s="5">
        <f>'[1]Sheet1 orig w sums'!$N$1473</f>
        <v>0.77681666360810153</v>
      </c>
      <c r="R748" s="4">
        <f t="shared" si="173"/>
        <v>4.3065669670554474E-2</v>
      </c>
      <c r="S748" s="6">
        <f t="shared" si="176"/>
        <v>55011334</v>
      </c>
      <c r="T748" s="4">
        <f t="shared" si="174"/>
        <v>0.17038994144517117</v>
      </c>
      <c r="AE748">
        <f t="shared" si="175"/>
        <v>0</v>
      </c>
    </row>
    <row r="749" spans="1:31" x14ac:dyDescent="0.45">
      <c r="A749" s="3">
        <v>353</v>
      </c>
      <c r="B749" t="s">
        <v>28</v>
      </c>
      <c r="C749" t="s">
        <v>29</v>
      </c>
      <c r="D749" t="s">
        <v>28</v>
      </c>
      <c r="E749" s="2">
        <v>4631</v>
      </c>
      <c r="F749" s="2">
        <v>5701</v>
      </c>
      <c r="G749" s="2">
        <v>6785</v>
      </c>
      <c r="H749" s="2">
        <v>14174</v>
      </c>
      <c r="I749" s="4">
        <v>0.81231361627578735</v>
      </c>
      <c r="J749" s="4">
        <f>'[1]Sheet1 orig w sums'!$I$1473</f>
        <v>0.75962237056973825</v>
      </c>
      <c r="K749" s="4">
        <f t="shared" si="172"/>
        <v>5.2691245706049106E-2</v>
      </c>
      <c r="L749" s="2">
        <v>4242.0121765136719</v>
      </c>
      <c r="M749" s="2">
        <v>5011.8518676757813</v>
      </c>
      <c r="N749" s="2">
        <v>7658.4881591796875</v>
      </c>
      <c r="O749" s="2">
        <v>14328</v>
      </c>
      <c r="P749" s="4">
        <v>0.84639614820480347</v>
      </c>
      <c r="Q749" s="5">
        <f>'[1]Sheet1 orig w sums'!$N$1473</f>
        <v>0.77681666360810153</v>
      </c>
      <c r="R749" s="4">
        <f t="shared" si="173"/>
        <v>6.9579484596701935E-2</v>
      </c>
      <c r="S749" s="6">
        <f t="shared" si="176"/>
        <v>55025662</v>
      </c>
      <c r="T749" s="4">
        <f t="shared" si="174"/>
        <v>0.17043432042861897</v>
      </c>
      <c r="AE749">
        <f t="shared" si="175"/>
        <v>0</v>
      </c>
    </row>
    <row r="750" spans="1:31" x14ac:dyDescent="0.45">
      <c r="A750" s="3">
        <v>83</v>
      </c>
      <c r="B750" t="s">
        <v>28</v>
      </c>
      <c r="C750" t="s">
        <v>29</v>
      </c>
      <c r="D750" t="s">
        <v>28</v>
      </c>
      <c r="E750" s="2">
        <v>5128</v>
      </c>
      <c r="F750" s="2">
        <v>6212</v>
      </c>
      <c r="G750" s="2">
        <v>6995</v>
      </c>
      <c r="H750" s="2">
        <v>13798</v>
      </c>
      <c r="I750" s="4">
        <v>0.82549905776977539</v>
      </c>
      <c r="J750" s="4">
        <f>'[1]Sheet1 orig w sums'!$I$1473</f>
        <v>0.75962237056973825</v>
      </c>
      <c r="K750" s="4">
        <f t="shared" si="172"/>
        <v>6.5876687200037143E-2</v>
      </c>
      <c r="L750" s="2">
        <v>4402.944091796875</v>
      </c>
      <c r="M750" s="2">
        <v>5861.830810546875</v>
      </c>
      <c r="N750" s="2">
        <v>7068.27099609375</v>
      </c>
      <c r="O750" s="2">
        <v>14050</v>
      </c>
      <c r="P750" s="4">
        <v>0.75112098455429077</v>
      </c>
      <c r="Q750" s="5">
        <f>'[1]Sheet1 orig w sums'!$N$1473</f>
        <v>0.77681666360810153</v>
      </c>
      <c r="R750" s="4">
        <f t="shared" si="173"/>
        <v>-2.569567905381076E-2</v>
      </c>
      <c r="S750" s="6">
        <f t="shared" si="176"/>
        <v>55039712</v>
      </c>
      <c r="T750" s="4">
        <f t="shared" si="174"/>
        <v>0.17047783834580499</v>
      </c>
      <c r="U750" s="6"/>
      <c r="V750" s="2"/>
      <c r="W750" s="6"/>
      <c r="X750" s="7"/>
      <c r="Y750" s="2"/>
      <c r="Z750" s="6"/>
      <c r="AA750" s="8"/>
      <c r="AB750" s="9"/>
      <c r="AC750" s="10"/>
      <c r="AD750" s="9"/>
      <c r="AE750">
        <f t="shared" si="175"/>
        <v>0</v>
      </c>
    </row>
    <row r="751" spans="1:31" x14ac:dyDescent="0.45">
      <c r="A751" s="3">
        <v>622</v>
      </c>
      <c r="B751" t="s">
        <v>28</v>
      </c>
      <c r="C751" t="s">
        <v>29</v>
      </c>
      <c r="D751" t="s">
        <v>28</v>
      </c>
      <c r="E751" s="2">
        <v>4333</v>
      </c>
      <c r="F751" s="2">
        <v>5333</v>
      </c>
      <c r="G751" s="2">
        <v>5951</v>
      </c>
      <c r="H751" s="2">
        <v>12052</v>
      </c>
      <c r="I751" s="4">
        <v>0.81248825788497925</v>
      </c>
      <c r="J751" s="4">
        <f>'[1]Sheet1 orig w sums'!$I$1473</f>
        <v>0.75962237056973825</v>
      </c>
      <c r="K751" s="4">
        <f t="shared" si="172"/>
        <v>5.2865887315241E-2</v>
      </c>
      <c r="L751" s="2">
        <v>4402.18115234375</v>
      </c>
      <c r="M751" s="2">
        <v>5304.57373046875</v>
      </c>
      <c r="N751" s="2">
        <v>6813.92822265625</v>
      </c>
      <c r="O751" s="2">
        <v>13997</v>
      </c>
      <c r="P751" s="4">
        <v>0.82988405227661133</v>
      </c>
      <c r="Q751" s="5">
        <f>'[1]Sheet1 orig w sums'!$N$1473</f>
        <v>0.77681666360810153</v>
      </c>
      <c r="R751" s="4">
        <f t="shared" si="173"/>
        <v>5.3067388668509796E-2</v>
      </c>
      <c r="S751" s="6">
        <f t="shared" si="176"/>
        <v>55053709</v>
      </c>
      <c r="T751" s="4">
        <f t="shared" si="174"/>
        <v>0.17052119210287636</v>
      </c>
      <c r="AE751">
        <f t="shared" si="175"/>
        <v>0</v>
      </c>
    </row>
    <row r="752" spans="1:31" x14ac:dyDescent="0.45">
      <c r="A752" s="3">
        <v>332</v>
      </c>
      <c r="B752" t="s">
        <v>28</v>
      </c>
      <c r="C752" t="s">
        <v>29</v>
      </c>
      <c r="D752" t="s">
        <v>28</v>
      </c>
      <c r="E752" s="2">
        <v>4718</v>
      </c>
      <c r="F752" s="2">
        <v>5715</v>
      </c>
      <c r="G752" s="2">
        <v>7072</v>
      </c>
      <c r="H752" s="2">
        <v>15673</v>
      </c>
      <c r="I752" s="4">
        <v>0.82554680109024048</v>
      </c>
      <c r="J752" s="4">
        <f>'[1]Sheet1 orig w sums'!$I$1473</f>
        <v>0.75962237056973825</v>
      </c>
      <c r="K752" s="4">
        <f t="shared" si="172"/>
        <v>6.5924430520502231E-2</v>
      </c>
      <c r="L752" s="2">
        <v>3861.4378662109375</v>
      </c>
      <c r="M752" s="2">
        <v>4737.4483032226563</v>
      </c>
      <c r="N752" s="2">
        <v>6592.6328125</v>
      </c>
      <c r="O752" s="2">
        <v>13975</v>
      </c>
      <c r="P752" s="4">
        <v>0.81508815288543701</v>
      </c>
      <c r="Q752" s="5">
        <f>'[1]Sheet1 orig w sums'!$N$1473</f>
        <v>0.77681666360810153</v>
      </c>
      <c r="R752" s="4">
        <f t="shared" si="173"/>
        <v>3.827148927733548E-2</v>
      </c>
      <c r="S752" s="6">
        <f t="shared" si="176"/>
        <v>55067684</v>
      </c>
      <c r="T752" s="4">
        <f t="shared" si="174"/>
        <v>0.17056447771801334</v>
      </c>
      <c r="AE752">
        <f t="shared" si="175"/>
        <v>0</v>
      </c>
    </row>
    <row r="753" spans="1:31" x14ac:dyDescent="0.45">
      <c r="A753" s="3">
        <v>25</v>
      </c>
      <c r="B753" t="s">
        <v>28</v>
      </c>
      <c r="C753" t="s">
        <v>29</v>
      </c>
      <c r="D753" t="s">
        <v>28</v>
      </c>
      <c r="E753" s="2">
        <v>4591</v>
      </c>
      <c r="F753" s="2">
        <v>6027</v>
      </c>
      <c r="G753" s="2">
        <v>6131</v>
      </c>
      <c r="H753" s="2">
        <v>13913</v>
      </c>
      <c r="I753" s="4">
        <v>0.76173883676528931</v>
      </c>
      <c r="J753" s="4">
        <f>'[1]Sheet1 orig w sums'!$I$1473</f>
        <v>0.75962237056973825</v>
      </c>
      <c r="K753" s="4">
        <f t="shared" si="172"/>
        <v>2.1164661955510589E-3</v>
      </c>
      <c r="L753" s="2">
        <v>4407.3251953125</v>
      </c>
      <c r="M753" s="2">
        <v>5322.8388671875</v>
      </c>
      <c r="N753" s="2">
        <v>6337.931640625</v>
      </c>
      <c r="O753" s="2">
        <v>13649</v>
      </c>
      <c r="P753" s="4">
        <v>0.82800275087356567</v>
      </c>
      <c r="Q753" s="5">
        <f>'[1]Sheet1 orig w sums'!$N$1473</f>
        <v>0.77681666360810153</v>
      </c>
      <c r="R753" s="4">
        <f t="shared" si="173"/>
        <v>5.1186087265464142E-2</v>
      </c>
      <c r="S753" s="6">
        <f t="shared" si="176"/>
        <v>55081333</v>
      </c>
      <c r="T753" s="4">
        <f t="shared" si="174"/>
        <v>0.17060675359357719</v>
      </c>
      <c r="AE753">
        <f t="shared" si="175"/>
        <v>0</v>
      </c>
    </row>
    <row r="754" spans="1:31" x14ac:dyDescent="0.45">
      <c r="A754" s="3">
        <v>76</v>
      </c>
      <c r="B754" t="s">
        <v>28</v>
      </c>
      <c r="C754" t="s">
        <v>29</v>
      </c>
      <c r="D754" t="s">
        <v>28</v>
      </c>
      <c r="E754" s="2">
        <v>3652</v>
      </c>
      <c r="F754" s="2">
        <v>4748</v>
      </c>
      <c r="G754" s="2">
        <v>4971</v>
      </c>
      <c r="H754" s="2">
        <v>10456</v>
      </c>
      <c r="I754" s="4">
        <v>0.76916599273681641</v>
      </c>
      <c r="J754" s="4">
        <f>'[1]Sheet1 orig w sums'!$I$1473</f>
        <v>0.75962237056973825</v>
      </c>
      <c r="K754" s="4">
        <f t="shared" si="172"/>
        <v>9.5436221670781585E-3</v>
      </c>
      <c r="L754" s="2">
        <v>3436.3969573974609</v>
      </c>
      <c r="M754" s="2">
        <v>4281.926513671875</v>
      </c>
      <c r="N754" s="2">
        <v>6131.9210510253906</v>
      </c>
      <c r="O754" s="2">
        <v>13452</v>
      </c>
      <c r="P754" s="4">
        <v>0.80253523588180542</v>
      </c>
      <c r="Q754" s="5">
        <f>'[1]Sheet1 orig w sums'!$N$1473</f>
        <v>0.77681666360810153</v>
      </c>
      <c r="R754" s="4">
        <f t="shared" si="173"/>
        <v>2.5718572273703888E-2</v>
      </c>
      <c r="S754" s="6">
        <f t="shared" si="176"/>
        <v>55094785</v>
      </c>
      <c r="T754" s="4">
        <f t="shared" si="174"/>
        <v>0.17064841928909225</v>
      </c>
      <c r="AE754">
        <f t="shared" si="175"/>
        <v>0</v>
      </c>
    </row>
    <row r="755" spans="1:31" x14ac:dyDescent="0.45">
      <c r="A755" s="3">
        <v>358</v>
      </c>
      <c r="B755" t="s">
        <v>28</v>
      </c>
      <c r="C755" t="s">
        <v>29</v>
      </c>
      <c r="D755" t="s">
        <v>28</v>
      </c>
      <c r="E755" s="2">
        <v>4531</v>
      </c>
      <c r="F755" s="2">
        <v>5531</v>
      </c>
      <c r="G755" s="2">
        <v>6657</v>
      </c>
      <c r="H755" s="2">
        <v>14222</v>
      </c>
      <c r="I755" s="4">
        <v>0.81920087337493896</v>
      </c>
      <c r="J755" s="4">
        <f>'[1]Sheet1 orig w sums'!$I$1473</f>
        <v>0.75962237056973825</v>
      </c>
      <c r="K755" s="4">
        <f t="shared" si="172"/>
        <v>5.9578502805200717E-2</v>
      </c>
      <c r="L755" s="2">
        <v>3854.4529113769531</v>
      </c>
      <c r="M755" s="2">
        <v>4572.686767578125</v>
      </c>
      <c r="N755" s="2">
        <v>6714.7047729492188</v>
      </c>
      <c r="O755" s="2">
        <v>13224</v>
      </c>
      <c r="P755" s="4">
        <v>0.84292960166931152</v>
      </c>
      <c r="Q755" s="5">
        <f>'[1]Sheet1 orig w sums'!$N$1473</f>
        <v>0.77681666360810153</v>
      </c>
      <c r="R755" s="4">
        <f t="shared" si="173"/>
        <v>6.6112938061209992E-2</v>
      </c>
      <c r="S755" s="6">
        <f t="shared" si="176"/>
        <v>55108009</v>
      </c>
      <c r="T755" s="4">
        <f t="shared" si="174"/>
        <v>0.17068937878637822</v>
      </c>
      <c r="AE755">
        <f t="shared" si="175"/>
        <v>0</v>
      </c>
    </row>
    <row r="756" spans="1:31" x14ac:dyDescent="0.45">
      <c r="A756" s="3">
        <v>155</v>
      </c>
      <c r="B756" t="s">
        <v>28</v>
      </c>
      <c r="C756" t="s">
        <v>29</v>
      </c>
      <c r="D756" t="s">
        <v>28</v>
      </c>
      <c r="E756" s="2">
        <v>4343</v>
      </c>
      <c r="F756" s="2">
        <v>5680</v>
      </c>
      <c r="G756" s="2">
        <v>6301</v>
      </c>
      <c r="H756" s="2">
        <v>14761</v>
      </c>
      <c r="I756" s="4">
        <v>0.76461267471313477</v>
      </c>
      <c r="J756" s="4">
        <f>'[1]Sheet1 orig w sums'!$I$1473</f>
        <v>0.75962237056973825</v>
      </c>
      <c r="K756" s="4">
        <f t="shared" si="172"/>
        <v>4.9903041433965178E-3</v>
      </c>
      <c r="L756" s="2">
        <v>3637.0419921875</v>
      </c>
      <c r="M756" s="2">
        <v>4967.673828125</v>
      </c>
      <c r="N756" s="2">
        <v>6028.84716796875</v>
      </c>
      <c r="O756" s="2">
        <v>13218</v>
      </c>
      <c r="P756" s="4">
        <v>0.73214185237884521</v>
      </c>
      <c r="Q756" s="5">
        <f>'[1]Sheet1 orig w sums'!$N$1473</f>
        <v>0.77681666360810153</v>
      </c>
      <c r="R756" s="4">
        <f t="shared" si="173"/>
        <v>-4.4674811229256317E-2</v>
      </c>
      <c r="S756" s="6">
        <f t="shared" si="176"/>
        <v>55121227</v>
      </c>
      <c r="T756" s="4">
        <f t="shared" si="174"/>
        <v>0.17073031969950025</v>
      </c>
      <c r="U756" s="6"/>
      <c r="V756" s="2"/>
      <c r="W756" s="6"/>
      <c r="X756" s="7"/>
      <c r="Y756" s="2"/>
      <c r="Z756" s="6"/>
      <c r="AA756" s="8"/>
      <c r="AB756" s="9"/>
      <c r="AC756" s="10"/>
      <c r="AD756" s="9"/>
      <c r="AE756">
        <f t="shared" si="175"/>
        <v>0</v>
      </c>
    </row>
    <row r="757" spans="1:31" x14ac:dyDescent="0.45">
      <c r="A757" s="3">
        <v>623</v>
      </c>
      <c r="B757" t="s">
        <v>28</v>
      </c>
      <c r="C757" t="s">
        <v>29</v>
      </c>
      <c r="D757" t="s">
        <v>28</v>
      </c>
      <c r="E757" s="2">
        <v>4267</v>
      </c>
      <c r="F757" s="2">
        <v>5197</v>
      </c>
      <c r="G757" s="2">
        <v>6296</v>
      </c>
      <c r="H757" s="2">
        <v>13171</v>
      </c>
      <c r="I757" s="4">
        <v>0.82105058431625366</v>
      </c>
      <c r="J757" s="4">
        <f>'[1]Sheet1 orig w sums'!$I$1473</f>
        <v>0.75962237056973825</v>
      </c>
      <c r="K757" s="4">
        <f t="shared" si="172"/>
        <v>6.1428213746515414E-2</v>
      </c>
      <c r="L757" s="2">
        <v>3491.698974609375</v>
      </c>
      <c r="M757" s="2">
        <v>4381.5020751953125</v>
      </c>
      <c r="N757" s="2">
        <v>6120.171142578125</v>
      </c>
      <c r="O757" s="2">
        <v>12809</v>
      </c>
      <c r="P757" s="4">
        <v>0.79691827297210693</v>
      </c>
      <c r="Q757" s="5">
        <f>'[1]Sheet1 orig w sums'!$N$1473</f>
        <v>0.77681666360810153</v>
      </c>
      <c r="R757" s="4">
        <f t="shared" si="173"/>
        <v>2.0101609364005402E-2</v>
      </c>
      <c r="S757" s="6">
        <f t="shared" si="176"/>
        <v>55134036</v>
      </c>
      <c r="T757" s="4">
        <f t="shared" si="174"/>
        <v>0.17076999379211491</v>
      </c>
      <c r="AE757">
        <f t="shared" si="175"/>
        <v>0</v>
      </c>
    </row>
    <row r="758" spans="1:31" x14ac:dyDescent="0.45">
      <c r="A758" s="3">
        <v>221</v>
      </c>
      <c r="B758" t="s">
        <v>28</v>
      </c>
      <c r="C758" t="s">
        <v>29</v>
      </c>
      <c r="D758" t="s">
        <v>28</v>
      </c>
      <c r="E758" s="2">
        <v>4027</v>
      </c>
      <c r="F758" s="2">
        <v>4976</v>
      </c>
      <c r="G758" s="2">
        <v>6062</v>
      </c>
      <c r="H758" s="2">
        <v>13367</v>
      </c>
      <c r="I758" s="4">
        <v>0.80928456783294678</v>
      </c>
      <c r="J758" s="4">
        <f>'[1]Sheet1 orig w sums'!$I$1473</f>
        <v>0.75962237056973825</v>
      </c>
      <c r="K758" s="4">
        <f t="shared" si="172"/>
        <v>4.966219726320853E-2</v>
      </c>
      <c r="L758" s="2">
        <v>3190.109130859375</v>
      </c>
      <c r="M758" s="2">
        <v>4255.3380126953125</v>
      </c>
      <c r="N758" s="2">
        <v>5566.112548828125</v>
      </c>
      <c r="O758" s="2">
        <v>12758</v>
      </c>
      <c r="P758" s="4">
        <v>0.7496722936630249</v>
      </c>
      <c r="Q758" s="5">
        <f>'[1]Sheet1 orig w sums'!$N$1473</f>
        <v>0.77681666360810153</v>
      </c>
      <c r="R758" s="4">
        <f t="shared" si="173"/>
        <v>-2.714436994507663E-2</v>
      </c>
      <c r="S758" s="6">
        <f t="shared" si="176"/>
        <v>55146794</v>
      </c>
      <c r="T758" s="4">
        <f t="shared" si="174"/>
        <v>0.17080950991933622</v>
      </c>
      <c r="U758" s="6"/>
      <c r="V758" s="2"/>
      <c r="W758" s="6"/>
      <c r="X758" s="7"/>
      <c r="Y758" s="2"/>
      <c r="Z758" s="6"/>
      <c r="AA758" s="8"/>
      <c r="AB758" s="9"/>
      <c r="AC758" s="10"/>
      <c r="AD758" s="9"/>
      <c r="AE758">
        <f t="shared" si="175"/>
        <v>0</v>
      </c>
    </row>
    <row r="759" spans="1:31" x14ac:dyDescent="0.45">
      <c r="A759" s="3">
        <v>578</v>
      </c>
      <c r="B759" t="s">
        <v>28</v>
      </c>
      <c r="C759" t="s">
        <v>29</v>
      </c>
      <c r="D759" t="s">
        <v>28</v>
      </c>
      <c r="E759" s="2">
        <v>3218</v>
      </c>
      <c r="F759" s="2">
        <v>4247</v>
      </c>
      <c r="G759" s="2">
        <v>4876</v>
      </c>
      <c r="H759" s="2">
        <v>12405</v>
      </c>
      <c r="I759" s="4">
        <v>0.75771135091781616</v>
      </c>
      <c r="J759" s="4">
        <f>'[1]Sheet1 orig w sums'!$I$1473</f>
        <v>0.75962237056973825</v>
      </c>
      <c r="K759" s="4">
        <f t="shared" si="172"/>
        <v>-1.9110196519220857E-3</v>
      </c>
      <c r="L759" s="2">
        <v>3195.6220703125</v>
      </c>
      <c r="M759" s="2">
        <v>4106.0537109375</v>
      </c>
      <c r="N759" s="2">
        <v>5525.88427734375</v>
      </c>
      <c r="O759" s="2">
        <v>12733</v>
      </c>
      <c r="P759" s="4">
        <v>0.7782709002494812</v>
      </c>
      <c r="Q759" s="5">
        <f>'[1]Sheet1 orig w sums'!$N$1473</f>
        <v>0.77681666360810153</v>
      </c>
      <c r="R759" s="4">
        <f t="shared" si="173"/>
        <v>1.4542366413796692E-3</v>
      </c>
      <c r="S759" s="6">
        <f t="shared" si="176"/>
        <v>55159527</v>
      </c>
      <c r="T759" s="4">
        <f t="shared" si="174"/>
        <v>0.17084894861254116</v>
      </c>
      <c r="AE759">
        <f t="shared" si="175"/>
        <v>0</v>
      </c>
    </row>
    <row r="760" spans="1:31" x14ac:dyDescent="0.45">
      <c r="A760" s="3">
        <v>313</v>
      </c>
      <c r="B760" t="s">
        <v>28</v>
      </c>
      <c r="C760" t="s">
        <v>29</v>
      </c>
      <c r="D760" t="s">
        <v>28</v>
      </c>
      <c r="E760" s="2">
        <v>4763</v>
      </c>
      <c r="F760" s="2">
        <v>5862</v>
      </c>
      <c r="G760" s="2">
        <v>6489</v>
      </c>
      <c r="H760" s="2">
        <v>14355</v>
      </c>
      <c r="I760" s="4">
        <v>0.81252133846282959</v>
      </c>
      <c r="J760" s="4">
        <f>'[1]Sheet1 orig w sums'!$I$1473</f>
        <v>0.75962237056973825</v>
      </c>
      <c r="K760" s="4">
        <f t="shared" si="172"/>
        <v>5.2898967893091342E-2</v>
      </c>
      <c r="L760" s="2">
        <v>3260.779052734375</v>
      </c>
      <c r="M760" s="2">
        <v>4160.294921875</v>
      </c>
      <c r="N760" s="2">
        <v>5727.38330078125</v>
      </c>
      <c r="O760" s="2">
        <v>12644</v>
      </c>
      <c r="P760" s="4">
        <v>0.78378558158874512</v>
      </c>
      <c r="Q760" s="5">
        <f>'[1]Sheet1 orig w sums'!$N$1473</f>
        <v>0.77681666360810153</v>
      </c>
      <c r="R760" s="4">
        <f t="shared" si="173"/>
        <v>6.9689179806435853E-3</v>
      </c>
      <c r="S760" s="6">
        <f t="shared" si="176"/>
        <v>55172171</v>
      </c>
      <c r="T760" s="4">
        <f t="shared" si="174"/>
        <v>0.17088811164064793</v>
      </c>
      <c r="AE760">
        <f t="shared" si="175"/>
        <v>0</v>
      </c>
    </row>
    <row r="761" spans="1:31" x14ac:dyDescent="0.45">
      <c r="A761" s="3">
        <v>440</v>
      </c>
      <c r="B761" t="s">
        <v>28</v>
      </c>
      <c r="C761" t="s">
        <v>29</v>
      </c>
      <c r="D761" t="s">
        <v>28</v>
      </c>
      <c r="E761" s="2">
        <v>4358</v>
      </c>
      <c r="F761" s="2">
        <v>5248</v>
      </c>
      <c r="G761" s="2">
        <v>6639</v>
      </c>
      <c r="H761" s="2">
        <v>14780</v>
      </c>
      <c r="I761" s="4">
        <v>0.83041161298751831</v>
      </c>
      <c r="J761" s="4">
        <f>'[1]Sheet1 orig w sums'!$I$1473</f>
        <v>0.75962237056973825</v>
      </c>
      <c r="K761" s="4">
        <f t="shared" si="172"/>
        <v>7.0789242417780063E-2</v>
      </c>
      <c r="L761" s="2">
        <v>3356.3800048828125</v>
      </c>
      <c r="M761" s="2">
        <v>3838.4496459960938</v>
      </c>
      <c r="N761" s="2">
        <v>6087.0736083984375</v>
      </c>
      <c r="O761" s="2">
        <v>12623</v>
      </c>
      <c r="P761" s="4">
        <v>0.87441033124923706</v>
      </c>
      <c r="Q761" s="5">
        <f>'[1]Sheet1 orig w sums'!$N$1473</f>
        <v>0.77681666360810153</v>
      </c>
      <c r="R761" s="4">
        <f t="shared" si="173"/>
        <v>9.7593667641135529E-2</v>
      </c>
      <c r="S761" s="6">
        <f t="shared" si="176"/>
        <v>55184794</v>
      </c>
      <c r="T761" s="4">
        <f t="shared" si="174"/>
        <v>0.17092720962418098</v>
      </c>
      <c r="AE761">
        <f t="shared" si="175"/>
        <v>0</v>
      </c>
    </row>
    <row r="762" spans="1:31" x14ac:dyDescent="0.45">
      <c r="A762" s="3">
        <v>502</v>
      </c>
      <c r="B762" t="s">
        <v>28</v>
      </c>
      <c r="C762" t="s">
        <v>29</v>
      </c>
      <c r="D762" t="s">
        <v>28</v>
      </c>
      <c r="E762" s="2">
        <v>4094</v>
      </c>
      <c r="F762" s="2">
        <v>4838</v>
      </c>
      <c r="G762" s="2">
        <v>6411</v>
      </c>
      <c r="H762" s="2">
        <v>13808</v>
      </c>
      <c r="I762" s="4">
        <v>0.84621745347976685</v>
      </c>
      <c r="J762" s="4">
        <f>'[1]Sheet1 orig w sums'!$I$1473</f>
        <v>0.75962237056973825</v>
      </c>
      <c r="K762" s="4">
        <f t="shared" si="172"/>
        <v>8.6595082910028598E-2</v>
      </c>
      <c r="L762" s="2">
        <v>3480.81103515625</v>
      </c>
      <c r="M762" s="2">
        <v>4017.4945678710938</v>
      </c>
      <c r="N762" s="2">
        <v>6362.90625</v>
      </c>
      <c r="O762" s="2">
        <v>12462</v>
      </c>
      <c r="P762" s="4">
        <v>0.86641335487365723</v>
      </c>
      <c r="Q762" s="5">
        <f>'[1]Sheet1 orig w sums'!$N$1473</f>
        <v>0.77681666360810153</v>
      </c>
      <c r="R762" s="4">
        <f t="shared" si="173"/>
        <v>8.9596691265555695E-2</v>
      </c>
      <c r="S762" s="6">
        <f t="shared" si="176"/>
        <v>55197256</v>
      </c>
      <c r="T762" s="4">
        <f t="shared" si="174"/>
        <v>0.17096580893264873</v>
      </c>
      <c r="AE762">
        <f t="shared" si="175"/>
        <v>0</v>
      </c>
    </row>
    <row r="763" spans="1:31" x14ac:dyDescent="0.45">
      <c r="A763" s="3">
        <v>225</v>
      </c>
      <c r="B763" t="s">
        <v>28</v>
      </c>
      <c r="C763" t="s">
        <v>29</v>
      </c>
      <c r="D763" t="s">
        <v>28</v>
      </c>
      <c r="E763" s="2">
        <v>4074</v>
      </c>
      <c r="F763" s="2">
        <v>5372</v>
      </c>
      <c r="G763" s="2">
        <v>5858</v>
      </c>
      <c r="H763" s="2">
        <v>12985</v>
      </c>
      <c r="I763" s="4">
        <v>0.75837677717208862</v>
      </c>
      <c r="J763" s="4">
        <f>'[1]Sheet1 orig w sums'!$I$1473</f>
        <v>0.75962237056973825</v>
      </c>
      <c r="K763" s="4">
        <f t="shared" si="172"/>
        <v>-1.2455933976496247E-3</v>
      </c>
      <c r="L763" s="2">
        <v>3447.7810668945313</v>
      </c>
      <c r="M763" s="2">
        <v>4283.1327514648438</v>
      </c>
      <c r="N763" s="2">
        <v>5802.6695556640625</v>
      </c>
      <c r="O763" s="2">
        <v>12295</v>
      </c>
      <c r="P763" s="4">
        <v>0.80496710538864136</v>
      </c>
      <c r="Q763" s="5">
        <f>'[1]Sheet1 orig w sums'!$N$1473</f>
        <v>0.77681666360810153</v>
      </c>
      <c r="R763" s="4">
        <f t="shared" si="173"/>
        <v>2.8150441780539825E-2</v>
      </c>
      <c r="S763" s="6">
        <f t="shared" si="176"/>
        <v>55209551</v>
      </c>
      <c r="T763" s="4">
        <f t="shared" si="174"/>
        <v>0.17100389098188734</v>
      </c>
      <c r="AE763">
        <f t="shared" si="175"/>
        <v>0</v>
      </c>
    </row>
    <row r="764" spans="1:31" x14ac:dyDescent="0.45">
      <c r="A764" s="3">
        <v>372</v>
      </c>
      <c r="B764" t="s">
        <v>28</v>
      </c>
      <c r="C764" t="s">
        <v>29</v>
      </c>
      <c r="D764" t="s">
        <v>28</v>
      </c>
      <c r="E764" s="2">
        <v>4438</v>
      </c>
      <c r="F764" s="2">
        <v>5193</v>
      </c>
      <c r="G764" s="2">
        <v>6872</v>
      </c>
      <c r="H764" s="2">
        <v>13989</v>
      </c>
      <c r="I764" s="4">
        <v>0.85461199283599854</v>
      </c>
      <c r="J764" s="4">
        <f>'[1]Sheet1 orig w sums'!$I$1473</f>
        <v>0.75962237056973825</v>
      </c>
      <c r="K764" s="4">
        <f t="shared" si="172"/>
        <v>9.4989622266260287E-2</v>
      </c>
      <c r="L764" s="2">
        <v>3368.96484375</v>
      </c>
      <c r="M764" s="2">
        <v>3838.244384765625</v>
      </c>
      <c r="N764" s="2">
        <v>6645.1771240234375</v>
      </c>
      <c r="O764" s="2">
        <v>12287</v>
      </c>
      <c r="P764" s="4">
        <v>0.87773591279983521</v>
      </c>
      <c r="Q764" s="5">
        <f>'[1]Sheet1 orig w sums'!$N$1473</f>
        <v>0.77681666360810153</v>
      </c>
      <c r="R764" s="4">
        <f t="shared" si="173"/>
        <v>0.10091924919173367</v>
      </c>
      <c r="S764" s="6">
        <f t="shared" si="176"/>
        <v>55221838</v>
      </c>
      <c r="T764" s="4">
        <f t="shared" si="174"/>
        <v>0.1710419482522407</v>
      </c>
      <c r="AE764">
        <f t="shared" si="175"/>
        <v>0</v>
      </c>
    </row>
    <row r="765" spans="1:31" x14ac:dyDescent="0.45">
      <c r="A765" s="3">
        <v>506</v>
      </c>
      <c r="B765" t="s">
        <v>28</v>
      </c>
      <c r="C765" t="s">
        <v>29</v>
      </c>
      <c r="D765" t="s">
        <v>28</v>
      </c>
      <c r="E765" s="2">
        <v>3356</v>
      </c>
      <c r="F765" s="2">
        <v>4395</v>
      </c>
      <c r="G765" s="2">
        <v>5252</v>
      </c>
      <c r="H765" s="2">
        <v>12808</v>
      </c>
      <c r="I765" s="4">
        <v>0.76359498500823975</v>
      </c>
      <c r="J765" s="4">
        <f>'[1]Sheet1 orig w sums'!$I$1473</f>
        <v>0.75962237056973825</v>
      </c>
      <c r="K765" s="4">
        <f t="shared" si="172"/>
        <v>3.9726144385014983E-3</v>
      </c>
      <c r="L765" s="2">
        <v>2930.5531005859375</v>
      </c>
      <c r="M765" s="2">
        <v>3731.13623046875</v>
      </c>
      <c r="N765" s="2">
        <v>5341.8236083984375</v>
      </c>
      <c r="O765" s="2">
        <v>12274</v>
      </c>
      <c r="P765" s="4">
        <v>0.78543180227279663</v>
      </c>
      <c r="Q765" s="5">
        <f>'[1]Sheet1 orig w sums'!$N$1473</f>
        <v>0.77681666360810153</v>
      </c>
      <c r="R765" s="4">
        <f t="shared" si="173"/>
        <v>8.6151386646950989E-3</v>
      </c>
      <c r="S765" s="6">
        <f t="shared" si="176"/>
        <v>55234112</v>
      </c>
      <c r="T765" s="4">
        <f t="shared" si="174"/>
        <v>0.17107996525690555</v>
      </c>
      <c r="AE765">
        <f t="shared" si="175"/>
        <v>0</v>
      </c>
    </row>
    <row r="766" spans="1:31" x14ac:dyDescent="0.45">
      <c r="A766" s="3">
        <v>567</v>
      </c>
      <c r="B766" t="s">
        <v>28</v>
      </c>
      <c r="C766" t="s">
        <v>29</v>
      </c>
      <c r="D766" t="s">
        <v>28</v>
      </c>
      <c r="E766" s="2">
        <v>3298</v>
      </c>
      <c r="F766" s="2">
        <v>4389</v>
      </c>
      <c r="G766" s="2">
        <v>4905</v>
      </c>
      <c r="H766" s="2">
        <v>11943</v>
      </c>
      <c r="I766" s="4">
        <v>0.75142401456832886</v>
      </c>
      <c r="J766" s="4">
        <f>'[1]Sheet1 orig w sums'!$I$1473</f>
        <v>0.75962237056973825</v>
      </c>
      <c r="K766" s="4">
        <f t="shared" si="172"/>
        <v>-8.1983560014093904E-3</v>
      </c>
      <c r="L766" s="2">
        <v>3243.0179443359375</v>
      </c>
      <c r="M766" s="2">
        <v>4097.2763671875</v>
      </c>
      <c r="N766" s="2">
        <v>5894.15869140625</v>
      </c>
      <c r="O766" s="2">
        <v>12259</v>
      </c>
      <c r="P766" s="4">
        <v>0.79150581359863281</v>
      </c>
      <c r="Q766" s="5">
        <f>'[1]Sheet1 orig w sums'!$N$1473</f>
        <v>0.77681666360810153</v>
      </c>
      <c r="R766" s="4">
        <f t="shared" si="173"/>
        <v>1.4689149990531281E-2</v>
      </c>
      <c r="S766" s="6">
        <f t="shared" si="176"/>
        <v>55246371</v>
      </c>
      <c r="T766" s="4">
        <f t="shared" si="174"/>
        <v>0.17111793580116061</v>
      </c>
      <c r="AE766">
        <f t="shared" si="175"/>
        <v>0</v>
      </c>
    </row>
    <row r="767" spans="1:31" x14ac:dyDescent="0.45">
      <c r="A767" s="3">
        <v>355</v>
      </c>
      <c r="B767" t="s">
        <v>28</v>
      </c>
      <c r="C767" t="s">
        <v>29</v>
      </c>
      <c r="D767" t="s">
        <v>28</v>
      </c>
      <c r="E767" s="2">
        <v>3813</v>
      </c>
      <c r="F767" s="2">
        <v>4760</v>
      </c>
      <c r="G767" s="2">
        <v>5707</v>
      </c>
      <c r="H767" s="2">
        <v>12051</v>
      </c>
      <c r="I767" s="4">
        <v>0.80105042457580566</v>
      </c>
      <c r="J767" s="4">
        <f>'[1]Sheet1 orig w sums'!$I$1473</f>
        <v>0.75962237056973825</v>
      </c>
      <c r="K767" s="4">
        <f t="shared" si="172"/>
        <v>4.1428054006067416E-2</v>
      </c>
      <c r="L767" s="2">
        <v>3736.4460754394531</v>
      </c>
      <c r="M767" s="2">
        <v>4388.25244140625</v>
      </c>
      <c r="N767" s="2">
        <v>6516.07861328125</v>
      </c>
      <c r="O767" s="2">
        <v>12248</v>
      </c>
      <c r="P767" s="4">
        <v>0.85146564245223999</v>
      </c>
      <c r="Q767" s="5">
        <f>'[1]Sheet1 orig w sums'!$N$1473</f>
        <v>0.77681666360810153</v>
      </c>
      <c r="R767" s="4">
        <f t="shared" si="173"/>
        <v>7.4648978844138458E-2</v>
      </c>
      <c r="S767" s="6">
        <f t="shared" si="176"/>
        <v>55258619</v>
      </c>
      <c r="T767" s="4">
        <f t="shared" si="174"/>
        <v>0.17115587227444845</v>
      </c>
      <c r="AE767">
        <f t="shared" si="175"/>
        <v>0</v>
      </c>
    </row>
    <row r="768" spans="1:31" x14ac:dyDescent="0.45">
      <c r="A768" s="3">
        <v>370</v>
      </c>
      <c r="B768" t="s">
        <v>28</v>
      </c>
      <c r="C768" t="s">
        <v>29</v>
      </c>
      <c r="D768" t="s">
        <v>28</v>
      </c>
      <c r="E768" s="2">
        <v>4192</v>
      </c>
      <c r="F768" s="2">
        <v>4906</v>
      </c>
      <c r="G768" s="2">
        <v>6385</v>
      </c>
      <c r="H768" s="2">
        <v>13105</v>
      </c>
      <c r="I768" s="4">
        <v>0.85446393489837646</v>
      </c>
      <c r="J768" s="4">
        <f>'[1]Sheet1 orig w sums'!$I$1473</f>
        <v>0.75962237056973825</v>
      </c>
      <c r="K768" s="4">
        <f t="shared" si="172"/>
        <v>9.4841564328638217E-2</v>
      </c>
      <c r="L768" s="2">
        <v>3439.3509674072266</v>
      </c>
      <c r="M768" s="2">
        <v>4008.66259765625</v>
      </c>
      <c r="N768" s="2">
        <v>6129.0147399902344</v>
      </c>
      <c r="O768" s="2">
        <v>11955</v>
      </c>
      <c r="P768" s="4">
        <v>0.85797965526580811</v>
      </c>
      <c r="Q768" s="5">
        <f>'[1]Sheet1 orig w sums'!$N$1473</f>
        <v>0.77681666360810153</v>
      </c>
      <c r="R768" s="4">
        <f t="shared" si="173"/>
        <v>8.1162991657706574E-2</v>
      </c>
      <c r="S768" s="6">
        <f t="shared" si="176"/>
        <v>55270574</v>
      </c>
      <c r="T768" s="4">
        <f t="shared" si="174"/>
        <v>0.17119290122106476</v>
      </c>
      <c r="AE768">
        <f t="shared" si="175"/>
        <v>0</v>
      </c>
    </row>
    <row r="769" spans="1:31" x14ac:dyDescent="0.45">
      <c r="A769" s="3">
        <v>145</v>
      </c>
      <c r="B769" t="s">
        <v>28</v>
      </c>
      <c r="C769" t="s">
        <v>29</v>
      </c>
      <c r="D769" t="s">
        <v>28</v>
      </c>
      <c r="E769" s="2">
        <v>3652</v>
      </c>
      <c r="F769" s="2">
        <v>4922</v>
      </c>
      <c r="G769" s="2">
        <v>5137</v>
      </c>
      <c r="H769" s="2">
        <v>12148</v>
      </c>
      <c r="I769" s="4">
        <v>0.74197483062744141</v>
      </c>
      <c r="J769" s="4">
        <f>'[1]Sheet1 orig w sums'!$I$1473</f>
        <v>0.75962237056973825</v>
      </c>
      <c r="K769" s="4">
        <f t="shared" si="172"/>
        <v>-1.7647539942296842E-2</v>
      </c>
      <c r="L769" s="2">
        <v>2694.1680297851563</v>
      </c>
      <c r="M769" s="2">
        <v>3419.5947265625</v>
      </c>
      <c r="N769" s="2">
        <v>4832.439208984375</v>
      </c>
      <c r="O769" s="2">
        <v>11939</v>
      </c>
      <c r="P769" s="4">
        <v>0.78786176443099976</v>
      </c>
      <c r="Q769" s="5">
        <f>'[1]Sheet1 orig w sums'!$N$1473</f>
        <v>0.77681666360810153</v>
      </c>
      <c r="R769" s="4">
        <f t="shared" si="173"/>
        <v>1.1045100822898224E-2</v>
      </c>
      <c r="S769" s="6">
        <f t="shared" si="176"/>
        <v>55282513</v>
      </c>
      <c r="T769" s="4">
        <f t="shared" si="174"/>
        <v>0.17122988060991057</v>
      </c>
      <c r="AE769">
        <f t="shared" si="175"/>
        <v>0</v>
      </c>
    </row>
    <row r="770" spans="1:31" x14ac:dyDescent="0.45">
      <c r="A770" s="3">
        <v>352</v>
      </c>
      <c r="B770" t="s">
        <v>28</v>
      </c>
      <c r="C770" t="s">
        <v>29</v>
      </c>
      <c r="D770" t="s">
        <v>28</v>
      </c>
      <c r="E770" s="2">
        <v>3719</v>
      </c>
      <c r="F770" s="2">
        <v>4768</v>
      </c>
      <c r="G770" s="2">
        <v>5319</v>
      </c>
      <c r="H770" s="2">
        <v>12415</v>
      </c>
      <c r="I770" s="4">
        <v>0.77999162673950195</v>
      </c>
      <c r="J770" s="4">
        <f>'[1]Sheet1 orig w sums'!$I$1473</f>
        <v>0.75962237056973825</v>
      </c>
      <c r="K770" s="4">
        <f t="shared" ref="K770:K833" si="177">I770-J770</f>
        <v>2.0369256169763705E-2</v>
      </c>
      <c r="L770" s="2">
        <v>2805.68896484375</v>
      </c>
      <c r="M770" s="2">
        <v>3811.3807373046875</v>
      </c>
      <c r="N770" s="2">
        <v>5150.961669921875</v>
      </c>
      <c r="O770" s="2">
        <v>11869</v>
      </c>
      <c r="P770" s="4">
        <v>0.73613452911376953</v>
      </c>
      <c r="Q770" s="5">
        <f>'[1]Sheet1 orig w sums'!$N$1473</f>
        <v>0.77681666360810153</v>
      </c>
      <c r="R770" s="4">
        <f t="shared" ref="R770:R833" si="178">P770-Q770</f>
        <v>-4.0682134494332001E-2</v>
      </c>
      <c r="S770" s="6">
        <f t="shared" si="176"/>
        <v>55294382</v>
      </c>
      <c r="T770" s="4">
        <f t="shared" ref="T770:T833" si="179">S770/S$1469</f>
        <v>0.17126664318351065</v>
      </c>
      <c r="U770" s="6"/>
      <c r="V770" s="2"/>
      <c r="W770" s="6"/>
      <c r="X770" s="7"/>
      <c r="Y770" s="2"/>
      <c r="Z770" s="6"/>
      <c r="AA770" s="8"/>
      <c r="AB770" s="9"/>
      <c r="AC770" s="10"/>
      <c r="AD770" s="9"/>
      <c r="AE770">
        <f t="shared" ref="AE770:AE833" si="180">IF(R770&lt;-0.05,1,0)</f>
        <v>0</v>
      </c>
    </row>
    <row r="771" spans="1:31" x14ac:dyDescent="0.45">
      <c r="A771" s="3">
        <v>364</v>
      </c>
      <c r="B771" t="s">
        <v>28</v>
      </c>
      <c r="C771" t="s">
        <v>29</v>
      </c>
      <c r="D771" t="s">
        <v>28</v>
      </c>
      <c r="E771" s="2">
        <v>3921</v>
      </c>
      <c r="F771" s="2">
        <v>4852</v>
      </c>
      <c r="G771" s="2">
        <v>5665</v>
      </c>
      <c r="H771" s="2">
        <v>12276</v>
      </c>
      <c r="I771" s="4">
        <v>0.80812036991119385</v>
      </c>
      <c r="J771" s="4">
        <f>'[1]Sheet1 orig w sums'!$I$1473</f>
        <v>0.75962237056973825</v>
      </c>
      <c r="K771" s="4">
        <f t="shared" si="177"/>
        <v>4.84979993414556E-2</v>
      </c>
      <c r="L771" s="2">
        <v>3184.6348876953125</v>
      </c>
      <c r="M771" s="2">
        <v>3766.2958984375</v>
      </c>
      <c r="N771" s="2">
        <v>5533.74072265625</v>
      </c>
      <c r="O771" s="2">
        <v>11656</v>
      </c>
      <c r="P771" s="4">
        <v>0.84556150436401367</v>
      </c>
      <c r="Q771" s="5">
        <f>'[1]Sheet1 orig w sums'!$N$1473</f>
        <v>0.77681666360810153</v>
      </c>
      <c r="R771" s="4">
        <f t="shared" si="178"/>
        <v>6.874484075591214E-2</v>
      </c>
      <c r="S771" s="6">
        <f t="shared" ref="S771:S834" si="181">O771+S770</f>
        <v>55306038</v>
      </c>
      <c r="T771" s="4">
        <f t="shared" si="179"/>
        <v>0.17130274601929144</v>
      </c>
      <c r="AE771">
        <f t="shared" si="180"/>
        <v>0</v>
      </c>
    </row>
    <row r="772" spans="1:31" x14ac:dyDescent="0.45">
      <c r="A772" s="3">
        <v>168</v>
      </c>
      <c r="B772" t="s">
        <v>28</v>
      </c>
      <c r="C772" t="s">
        <v>29</v>
      </c>
      <c r="D772" t="s">
        <v>28</v>
      </c>
      <c r="E772" s="2">
        <v>3753</v>
      </c>
      <c r="F772" s="2">
        <v>4777</v>
      </c>
      <c r="G772" s="2">
        <v>5519</v>
      </c>
      <c r="H772" s="2">
        <v>12136</v>
      </c>
      <c r="I772" s="4">
        <v>0.78563952445983887</v>
      </c>
      <c r="J772" s="4">
        <f>'[1]Sheet1 orig w sums'!$I$1473</f>
        <v>0.75962237056973825</v>
      </c>
      <c r="K772" s="4">
        <f t="shared" si="177"/>
        <v>2.6017153890100619E-2</v>
      </c>
      <c r="L772" s="2">
        <v>3216.47509765625</v>
      </c>
      <c r="M772" s="2">
        <v>4046.91552734375</v>
      </c>
      <c r="N772" s="2">
        <v>5042.421875</v>
      </c>
      <c r="O772" s="2">
        <v>11545</v>
      </c>
      <c r="P772" s="4">
        <v>0.79479670524597168</v>
      </c>
      <c r="Q772" s="5">
        <f>'[1]Sheet1 orig w sums'!$N$1473</f>
        <v>0.77681666360810153</v>
      </c>
      <c r="R772" s="4">
        <f t="shared" si="178"/>
        <v>1.7980041637870148E-2</v>
      </c>
      <c r="S772" s="6">
        <f t="shared" si="181"/>
        <v>55317583</v>
      </c>
      <c r="T772" s="4">
        <f t="shared" si="179"/>
        <v>0.17133850504803969</v>
      </c>
      <c r="AE772">
        <f t="shared" si="180"/>
        <v>0</v>
      </c>
    </row>
    <row r="773" spans="1:31" x14ac:dyDescent="0.45">
      <c r="A773" s="3">
        <v>368</v>
      </c>
      <c r="B773" t="s">
        <v>28</v>
      </c>
      <c r="C773" t="s">
        <v>29</v>
      </c>
      <c r="D773" t="s">
        <v>28</v>
      </c>
      <c r="E773" s="2">
        <v>4152</v>
      </c>
      <c r="F773" s="2">
        <v>4826</v>
      </c>
      <c r="G773" s="2">
        <v>6227</v>
      </c>
      <c r="H773" s="2">
        <v>12519</v>
      </c>
      <c r="I773" s="4">
        <v>0.86033982038497925</v>
      </c>
      <c r="J773" s="4">
        <f>'[1]Sheet1 orig w sums'!$I$1473</f>
        <v>0.75962237056973825</v>
      </c>
      <c r="K773" s="4">
        <f t="shared" si="177"/>
        <v>0.100717449815241</v>
      </c>
      <c r="L773" s="2">
        <v>3194.4150466918945</v>
      </c>
      <c r="M773" s="2">
        <v>3682.3026733398438</v>
      </c>
      <c r="N773" s="2">
        <v>5834.8874206542969</v>
      </c>
      <c r="O773" s="2">
        <v>11424</v>
      </c>
      <c r="P773" s="4">
        <v>0.8675047755241394</v>
      </c>
      <c r="Q773" s="5">
        <f>'[1]Sheet1 orig w sums'!$N$1473</f>
        <v>0.77681666360810153</v>
      </c>
      <c r="R773" s="4">
        <f t="shared" si="178"/>
        <v>9.0688111916037872E-2</v>
      </c>
      <c r="S773" s="6">
        <f t="shared" si="181"/>
        <v>55329007</v>
      </c>
      <c r="T773" s="4">
        <f t="shared" si="179"/>
        <v>0.1713738892961488</v>
      </c>
      <c r="AE773">
        <f t="shared" si="180"/>
        <v>0</v>
      </c>
    </row>
    <row r="774" spans="1:31" x14ac:dyDescent="0.45">
      <c r="A774" s="3">
        <v>472</v>
      </c>
      <c r="B774" t="s">
        <v>28</v>
      </c>
      <c r="C774" t="s">
        <v>29</v>
      </c>
      <c r="D774" t="s">
        <v>28</v>
      </c>
      <c r="E774" s="2">
        <v>3662</v>
      </c>
      <c r="F774" s="2">
        <v>4655</v>
      </c>
      <c r="G774" s="2">
        <v>5336</v>
      </c>
      <c r="H774" s="2">
        <v>11411</v>
      </c>
      <c r="I774" s="4">
        <v>0.78668099641799927</v>
      </c>
      <c r="J774" s="4">
        <f>'[1]Sheet1 orig w sums'!$I$1473</f>
        <v>0.75962237056973825</v>
      </c>
      <c r="K774" s="4">
        <f t="shared" si="177"/>
        <v>2.705862584826102E-2</v>
      </c>
      <c r="L774" s="2">
        <v>3131.529052734375</v>
      </c>
      <c r="M774" s="2">
        <v>4031.75830078125</v>
      </c>
      <c r="N774" s="2">
        <v>5126.7138671875</v>
      </c>
      <c r="O774" s="2">
        <v>11411</v>
      </c>
      <c r="P774" s="4">
        <v>0.77671545743942261</v>
      </c>
      <c r="Q774" s="5">
        <f>'[1]Sheet1 orig w sums'!$N$1473</f>
        <v>0.77681666360810153</v>
      </c>
      <c r="R774" s="4">
        <f t="shared" si="178"/>
        <v>-1.0120616867892451E-4</v>
      </c>
      <c r="S774" s="6">
        <f t="shared" si="181"/>
        <v>55340418</v>
      </c>
      <c r="T774" s="4">
        <f t="shared" si="179"/>
        <v>0.17140923327856941</v>
      </c>
      <c r="U774" s="6"/>
      <c r="V774" s="2"/>
      <c r="W774" s="6"/>
      <c r="X774" s="7"/>
      <c r="Y774" s="2"/>
      <c r="Z774" s="6"/>
      <c r="AA774" s="8"/>
      <c r="AB774" s="9"/>
      <c r="AC774" s="10"/>
      <c r="AD774" s="9"/>
      <c r="AE774">
        <f t="shared" si="180"/>
        <v>0</v>
      </c>
    </row>
    <row r="775" spans="1:31" x14ac:dyDescent="0.45">
      <c r="A775" s="3">
        <v>503</v>
      </c>
      <c r="B775" t="s">
        <v>28</v>
      </c>
      <c r="C775" t="s">
        <v>29</v>
      </c>
      <c r="D775" t="s">
        <v>28</v>
      </c>
      <c r="E775" s="2">
        <v>3750</v>
      </c>
      <c r="F775" s="2">
        <v>4811</v>
      </c>
      <c r="G775" s="2">
        <v>5538</v>
      </c>
      <c r="H775" s="2">
        <v>12998</v>
      </c>
      <c r="I775" s="4">
        <v>0.77946370840072632</v>
      </c>
      <c r="J775" s="4">
        <f>'[1]Sheet1 orig w sums'!$I$1473</f>
        <v>0.75962237056973825</v>
      </c>
      <c r="K775" s="4">
        <f t="shared" si="177"/>
        <v>1.9841337830988071E-2</v>
      </c>
      <c r="L775" s="2">
        <v>2860.6180419921875</v>
      </c>
      <c r="M775" s="2">
        <v>3493.4494018554688</v>
      </c>
      <c r="N775" s="2">
        <v>5366.108642578125</v>
      </c>
      <c r="O775" s="2">
        <v>11229</v>
      </c>
      <c r="P775" s="4">
        <v>0.8188520073890686</v>
      </c>
      <c r="Q775" s="5">
        <f>'[1]Sheet1 orig w sums'!$N$1473</f>
        <v>0.77681666360810153</v>
      </c>
      <c r="R775" s="4">
        <f t="shared" si="178"/>
        <v>4.2035343780967072E-2</v>
      </c>
      <c r="S775" s="6">
        <f t="shared" si="181"/>
        <v>55351647</v>
      </c>
      <c r="T775" s="4">
        <f t="shared" si="179"/>
        <v>0.17144401354135105</v>
      </c>
      <c r="AE775">
        <f t="shared" si="180"/>
        <v>0</v>
      </c>
    </row>
    <row r="776" spans="1:31" x14ac:dyDescent="0.45">
      <c r="A776" s="3">
        <v>277</v>
      </c>
      <c r="B776" t="s">
        <v>28</v>
      </c>
      <c r="C776" t="s">
        <v>29</v>
      </c>
      <c r="D776" t="s">
        <v>28</v>
      </c>
      <c r="E776" s="2">
        <v>4139</v>
      </c>
      <c r="F776" s="2">
        <v>5098</v>
      </c>
      <c r="G776" s="2">
        <v>5451</v>
      </c>
      <c r="H776" s="2">
        <v>9520</v>
      </c>
      <c r="I776" s="4">
        <v>0.81188702583312988</v>
      </c>
      <c r="J776" s="4">
        <f>'[1]Sheet1 orig w sums'!$I$1473</f>
        <v>0.75962237056973825</v>
      </c>
      <c r="K776" s="4">
        <f t="shared" si="177"/>
        <v>5.2264655263391635E-2</v>
      </c>
      <c r="L776" s="2">
        <v>4282.68017578125</v>
      </c>
      <c r="M776" s="2">
        <v>4957.083984375</v>
      </c>
      <c r="N776" s="2">
        <v>6451.8994140625</v>
      </c>
      <c r="O776" s="2">
        <v>11101</v>
      </c>
      <c r="P776" s="4">
        <v>0.86395150423049927</v>
      </c>
      <c r="Q776" s="5">
        <f>'[1]Sheet1 orig w sums'!$N$1473</f>
        <v>0.77681666360810153</v>
      </c>
      <c r="R776" s="4">
        <f t="shared" si="178"/>
        <v>8.7134840622397736E-2</v>
      </c>
      <c r="S776" s="6">
        <f t="shared" si="181"/>
        <v>55362748</v>
      </c>
      <c r="T776" s="4">
        <f t="shared" si="179"/>
        <v>0.17147839734196899</v>
      </c>
      <c r="AE776">
        <f t="shared" si="180"/>
        <v>0</v>
      </c>
    </row>
    <row r="777" spans="1:31" x14ac:dyDescent="0.45">
      <c r="A777" s="3">
        <v>439</v>
      </c>
      <c r="B777" t="s">
        <v>28</v>
      </c>
      <c r="C777" t="s">
        <v>29</v>
      </c>
      <c r="D777" t="s">
        <v>28</v>
      </c>
      <c r="E777" s="2">
        <v>3963</v>
      </c>
      <c r="F777" s="2">
        <v>4843</v>
      </c>
      <c r="G777" s="2">
        <v>5852</v>
      </c>
      <c r="H777" s="2">
        <v>13328</v>
      </c>
      <c r="I777" s="4">
        <v>0.8182944655418396</v>
      </c>
      <c r="J777" s="4">
        <f>'[1]Sheet1 orig w sums'!$I$1473</f>
        <v>0.75962237056973825</v>
      </c>
      <c r="K777" s="4">
        <f t="shared" si="177"/>
        <v>5.8672094972101352E-2</v>
      </c>
      <c r="L777" s="2">
        <v>2979.8890686035156</v>
      </c>
      <c r="M777" s="2">
        <v>3491.5404663085938</v>
      </c>
      <c r="N777" s="2">
        <v>5515.4254760742188</v>
      </c>
      <c r="O777" s="2">
        <v>11063</v>
      </c>
      <c r="P777" s="4">
        <v>0.85345971584320068</v>
      </c>
      <c r="Q777" s="5">
        <f>'[1]Sheet1 orig w sums'!$N$1473</f>
        <v>0.77681666360810153</v>
      </c>
      <c r="R777" s="4">
        <f t="shared" si="178"/>
        <v>7.6643052235099152E-2</v>
      </c>
      <c r="S777" s="6">
        <f t="shared" si="181"/>
        <v>55373811</v>
      </c>
      <c r="T777" s="4">
        <f t="shared" si="179"/>
        <v>0.17151266344288207</v>
      </c>
      <c r="AE777">
        <f t="shared" si="180"/>
        <v>0</v>
      </c>
    </row>
    <row r="778" spans="1:31" x14ac:dyDescent="0.45">
      <c r="A778" s="3">
        <v>508</v>
      </c>
      <c r="B778" t="s">
        <v>28</v>
      </c>
      <c r="C778" t="s">
        <v>29</v>
      </c>
      <c r="D778" t="s">
        <v>28</v>
      </c>
      <c r="E778" s="2">
        <v>3118</v>
      </c>
      <c r="F778" s="2">
        <v>3919</v>
      </c>
      <c r="G778" s="2">
        <v>4687</v>
      </c>
      <c r="H778" s="2">
        <v>10843</v>
      </c>
      <c r="I778" s="4">
        <v>0.79561114311218262</v>
      </c>
      <c r="J778" s="4">
        <f>'[1]Sheet1 orig w sums'!$I$1473</f>
        <v>0.75962237056973825</v>
      </c>
      <c r="K778" s="4">
        <f t="shared" si="177"/>
        <v>3.5988772542444369E-2</v>
      </c>
      <c r="L778" s="2">
        <v>2786.39501953125</v>
      </c>
      <c r="M778" s="2">
        <v>3233.6790771484375</v>
      </c>
      <c r="N778" s="2">
        <v>5137.6279296875</v>
      </c>
      <c r="O778" s="2">
        <v>10401</v>
      </c>
      <c r="P778" s="4">
        <v>0.86167949438095093</v>
      </c>
      <c r="Q778" s="5">
        <f>'[1]Sheet1 orig w sums'!$N$1473</f>
        <v>0.77681666360810153</v>
      </c>
      <c r="R778" s="4">
        <f t="shared" si="178"/>
        <v>8.4862830772849396E-2</v>
      </c>
      <c r="S778" s="6">
        <f t="shared" si="181"/>
        <v>55384212</v>
      </c>
      <c r="T778" s="4">
        <f t="shared" si="179"/>
        <v>0.17154487909104235</v>
      </c>
      <c r="AE778">
        <f t="shared" si="180"/>
        <v>0</v>
      </c>
    </row>
    <row r="779" spans="1:31" x14ac:dyDescent="0.45">
      <c r="A779" s="3">
        <v>572</v>
      </c>
      <c r="B779" t="s">
        <v>28</v>
      </c>
      <c r="C779" t="s">
        <v>29</v>
      </c>
      <c r="D779" t="s">
        <v>28</v>
      </c>
      <c r="E779" s="2">
        <v>3015</v>
      </c>
      <c r="F779" s="2">
        <v>3967</v>
      </c>
      <c r="G779" s="2">
        <v>4362</v>
      </c>
      <c r="H779" s="2">
        <v>10860</v>
      </c>
      <c r="I779" s="4">
        <v>0.76002013683319092</v>
      </c>
      <c r="J779" s="4">
        <f>'[1]Sheet1 orig w sums'!$I$1473</f>
        <v>0.75962237056973825</v>
      </c>
      <c r="K779" s="4">
        <f t="shared" si="177"/>
        <v>3.9776626345267019E-4</v>
      </c>
      <c r="L779" s="2">
        <v>2464.4658203125</v>
      </c>
      <c r="M779" s="2">
        <v>3376.688720703125</v>
      </c>
      <c r="N779" s="2">
        <v>4033.590087890625</v>
      </c>
      <c r="O779" s="2">
        <v>10248</v>
      </c>
      <c r="P779" s="4">
        <v>0.72984689474105835</v>
      </c>
      <c r="Q779" s="5">
        <f>'[1]Sheet1 orig w sums'!$N$1473</f>
        <v>0.77681666360810153</v>
      </c>
      <c r="R779" s="4">
        <f t="shared" si="178"/>
        <v>-4.6969768867043182E-2</v>
      </c>
      <c r="S779" s="6">
        <f t="shared" si="181"/>
        <v>55394460</v>
      </c>
      <c r="T779" s="4">
        <f t="shared" si="179"/>
        <v>0.17157662084302258</v>
      </c>
      <c r="U779" s="6"/>
      <c r="V779" s="2"/>
      <c r="W779" s="6"/>
      <c r="X779" s="7"/>
      <c r="Y779" s="2"/>
      <c r="Z779" s="6"/>
      <c r="AA779" s="8"/>
      <c r="AB779" s="9"/>
      <c r="AC779" s="10"/>
      <c r="AD779" s="9"/>
      <c r="AE779">
        <f t="shared" si="180"/>
        <v>0</v>
      </c>
    </row>
    <row r="780" spans="1:31" x14ac:dyDescent="0.45">
      <c r="A780" s="3">
        <v>136</v>
      </c>
      <c r="B780" t="s">
        <v>28</v>
      </c>
      <c r="C780" t="s">
        <v>29</v>
      </c>
      <c r="D780" t="s">
        <v>28</v>
      </c>
      <c r="E780" s="2">
        <v>2904</v>
      </c>
      <c r="F780" s="2">
        <v>3769</v>
      </c>
      <c r="G780" s="2">
        <v>4245</v>
      </c>
      <c r="H780" s="2">
        <v>9977</v>
      </c>
      <c r="I780" s="4">
        <v>0.77049612998962402</v>
      </c>
      <c r="J780" s="4">
        <f>'[1]Sheet1 orig w sums'!$I$1473</f>
        <v>0.75962237056973825</v>
      </c>
      <c r="K780" s="4">
        <f t="shared" si="177"/>
        <v>1.0873759419885776E-2</v>
      </c>
      <c r="L780" s="2">
        <v>2424.23291015625</v>
      </c>
      <c r="M780" s="2">
        <v>3182.56396484375</v>
      </c>
      <c r="N780" s="2">
        <v>4012.888427734375</v>
      </c>
      <c r="O780" s="2">
        <v>10025</v>
      </c>
      <c r="P780" s="4">
        <v>0.76172322034835815</v>
      </c>
      <c r="Q780" s="5">
        <f>'[1]Sheet1 orig w sums'!$N$1473</f>
        <v>0.77681666360810153</v>
      </c>
      <c r="R780" s="4">
        <f t="shared" si="178"/>
        <v>-1.5093443259743378E-2</v>
      </c>
      <c r="S780" s="6">
        <f t="shared" si="181"/>
        <v>55404485</v>
      </c>
      <c r="T780" s="4">
        <f t="shared" si="179"/>
        <v>0.17160767188357703</v>
      </c>
      <c r="U780" s="6"/>
      <c r="V780" s="2"/>
      <c r="W780" s="6"/>
      <c r="X780" s="7"/>
      <c r="Y780" s="2"/>
      <c r="Z780" s="6"/>
      <c r="AA780" s="8"/>
      <c r="AB780" s="9"/>
      <c r="AC780" s="10"/>
      <c r="AD780" s="9"/>
      <c r="AE780">
        <f t="shared" si="180"/>
        <v>0</v>
      </c>
    </row>
    <row r="781" spans="1:31" x14ac:dyDescent="0.45">
      <c r="A781" s="3">
        <v>382</v>
      </c>
      <c r="B781" t="s">
        <v>28</v>
      </c>
      <c r="C781" t="s">
        <v>29</v>
      </c>
      <c r="D781" t="s">
        <v>28</v>
      </c>
      <c r="E781" s="2">
        <v>3292</v>
      </c>
      <c r="F781" s="2">
        <v>3863</v>
      </c>
      <c r="G781" s="2">
        <v>5209</v>
      </c>
      <c r="H781" s="2">
        <v>10861</v>
      </c>
      <c r="I781" s="4">
        <v>0.8521873950958252</v>
      </c>
      <c r="J781" s="4">
        <f>'[1]Sheet1 orig w sums'!$I$1473</f>
        <v>0.75962237056973825</v>
      </c>
      <c r="K781" s="4">
        <f t="shared" si="177"/>
        <v>9.2565024526086948E-2</v>
      </c>
      <c r="L781" s="2">
        <v>2656.3310699462891</v>
      </c>
      <c r="M781" s="2">
        <v>3084.8573608398438</v>
      </c>
      <c r="N781" s="2">
        <v>5184.0947570800781</v>
      </c>
      <c r="O781" s="2">
        <v>10016</v>
      </c>
      <c r="P781" s="4">
        <v>0.8610871434211731</v>
      </c>
      <c r="Q781" s="5">
        <f>'[1]Sheet1 orig w sums'!$N$1473</f>
        <v>0.77681666360810153</v>
      </c>
      <c r="R781" s="4">
        <f t="shared" si="178"/>
        <v>8.4270479813071564E-2</v>
      </c>
      <c r="S781" s="6">
        <f t="shared" si="181"/>
        <v>55414501</v>
      </c>
      <c r="T781" s="4">
        <f t="shared" si="179"/>
        <v>0.17163869504788559</v>
      </c>
      <c r="AE781">
        <f t="shared" si="180"/>
        <v>0</v>
      </c>
    </row>
    <row r="782" spans="1:31" x14ac:dyDescent="0.45">
      <c r="A782" s="3">
        <v>216</v>
      </c>
      <c r="B782" t="s">
        <v>28</v>
      </c>
      <c r="C782" t="s">
        <v>29</v>
      </c>
      <c r="D782" t="s">
        <v>28</v>
      </c>
      <c r="E782" s="2">
        <v>3370</v>
      </c>
      <c r="F782" s="2">
        <v>3998</v>
      </c>
      <c r="G782" s="2">
        <v>4956</v>
      </c>
      <c r="H782" s="2">
        <v>10379</v>
      </c>
      <c r="I782" s="4">
        <v>0.84292143583297729</v>
      </c>
      <c r="J782" s="4">
        <f>'[1]Sheet1 orig w sums'!$I$1473</f>
        <v>0.75962237056973825</v>
      </c>
      <c r="K782" s="4">
        <f t="shared" si="177"/>
        <v>8.3299065263239047E-2</v>
      </c>
      <c r="L782" s="2">
        <v>2699.2379760742188</v>
      </c>
      <c r="M782" s="2">
        <v>3346.7534790039063</v>
      </c>
      <c r="N782" s="2">
        <v>5132.4446411132813</v>
      </c>
      <c r="O782" s="2">
        <v>9932</v>
      </c>
      <c r="P782" s="4">
        <v>0.80652427673339844</v>
      </c>
      <c r="Q782" s="5">
        <f>'[1]Sheet1 orig w sums'!$N$1473</f>
        <v>0.77681666360810153</v>
      </c>
      <c r="R782" s="4">
        <f t="shared" si="178"/>
        <v>2.9707613125296906E-2</v>
      </c>
      <c r="S782" s="6">
        <f t="shared" si="181"/>
        <v>55424433</v>
      </c>
      <c r="T782" s="4">
        <f t="shared" si="179"/>
        <v>0.17166945803389921</v>
      </c>
      <c r="AE782">
        <f t="shared" si="180"/>
        <v>0</v>
      </c>
    </row>
    <row r="783" spans="1:31" x14ac:dyDescent="0.45">
      <c r="A783" s="3">
        <v>231</v>
      </c>
      <c r="B783" t="s">
        <v>28</v>
      </c>
      <c r="C783" t="s">
        <v>29</v>
      </c>
      <c r="D783" t="s">
        <v>28</v>
      </c>
      <c r="E783" s="2">
        <v>3045</v>
      </c>
      <c r="F783" s="2">
        <v>3739</v>
      </c>
      <c r="G783" s="2">
        <v>4991</v>
      </c>
      <c r="H783" s="2">
        <v>10761</v>
      </c>
      <c r="I783" s="4">
        <v>0.81438887119293213</v>
      </c>
      <c r="J783" s="4">
        <f>'[1]Sheet1 orig w sums'!$I$1473</f>
        <v>0.75962237056973825</v>
      </c>
      <c r="K783" s="4">
        <f t="shared" si="177"/>
        <v>5.4766500623193881E-2</v>
      </c>
      <c r="L783" s="2">
        <v>2610.990966796875</v>
      </c>
      <c r="M783" s="2">
        <v>3159.46826171875</v>
      </c>
      <c r="N783" s="2">
        <v>4765.05322265625</v>
      </c>
      <c r="O783" s="2">
        <v>9762</v>
      </c>
      <c r="P783" s="4">
        <v>0.82640200853347778</v>
      </c>
      <c r="Q783" s="5">
        <f>'[1]Sheet1 orig w sums'!$N$1473</f>
        <v>0.77681666360810153</v>
      </c>
      <c r="R783" s="4">
        <f t="shared" si="178"/>
        <v>4.9585344925376251E-2</v>
      </c>
      <c r="S783" s="6">
        <f t="shared" si="181"/>
        <v>55434195</v>
      </c>
      <c r="T783" s="4">
        <f t="shared" si="179"/>
        <v>0.1716996944686017</v>
      </c>
      <c r="AE783">
        <f t="shared" si="180"/>
        <v>0</v>
      </c>
    </row>
    <row r="784" spans="1:31" x14ac:dyDescent="0.45">
      <c r="A784" s="3">
        <v>346</v>
      </c>
      <c r="B784" t="s">
        <v>28</v>
      </c>
      <c r="C784" t="s">
        <v>29</v>
      </c>
      <c r="D784" t="s">
        <v>28</v>
      </c>
      <c r="E784" s="2">
        <v>2996</v>
      </c>
      <c r="F784" s="2">
        <v>3681</v>
      </c>
      <c r="G784" s="2">
        <v>4478</v>
      </c>
      <c r="H784" s="2">
        <v>9202</v>
      </c>
      <c r="I784" s="4">
        <v>0.81390929222106934</v>
      </c>
      <c r="J784" s="4">
        <f>'[1]Sheet1 orig w sums'!$I$1473</f>
        <v>0.75962237056973825</v>
      </c>
      <c r="K784" s="4">
        <f t="shared" si="177"/>
        <v>5.4286921651331088E-2</v>
      </c>
      <c r="L784" s="2">
        <v>2435.55908203125</v>
      </c>
      <c r="M784" s="2">
        <v>2835.89404296875</v>
      </c>
      <c r="N784" s="2">
        <v>4707.10693359375</v>
      </c>
      <c r="O784" s="2">
        <v>9393</v>
      </c>
      <c r="P784" s="4">
        <v>0.85883289575576782</v>
      </c>
      <c r="Q784" s="5">
        <f>'[1]Sheet1 orig w sums'!$N$1473</f>
        <v>0.77681666360810153</v>
      </c>
      <c r="R784" s="4">
        <f t="shared" si="178"/>
        <v>8.201623214766629E-2</v>
      </c>
      <c r="S784" s="6">
        <f t="shared" si="181"/>
        <v>55443588</v>
      </c>
      <c r="T784" s="4">
        <f t="shared" si="179"/>
        <v>0.17172878797722294</v>
      </c>
      <c r="AE784">
        <f t="shared" si="180"/>
        <v>0</v>
      </c>
    </row>
    <row r="785" spans="1:31" x14ac:dyDescent="0.45">
      <c r="A785" s="3">
        <v>29</v>
      </c>
      <c r="B785" t="s">
        <v>28</v>
      </c>
      <c r="C785" t="s">
        <v>29</v>
      </c>
      <c r="D785" t="s">
        <v>28</v>
      </c>
      <c r="E785" s="2">
        <v>3518</v>
      </c>
      <c r="F785" s="2">
        <v>4980</v>
      </c>
      <c r="G785" s="2">
        <v>4463</v>
      </c>
      <c r="H785" s="2">
        <v>10195</v>
      </c>
      <c r="I785" s="4">
        <v>0.70642572641372681</v>
      </c>
      <c r="J785" s="4">
        <f>'[1]Sheet1 orig w sums'!$I$1473</f>
        <v>0.75962237056973825</v>
      </c>
      <c r="K785" s="4">
        <f t="shared" si="177"/>
        <v>-5.3196644156011441E-2</v>
      </c>
      <c r="L785" s="2">
        <v>2856.034912109375</v>
      </c>
      <c r="M785" s="2">
        <v>3685.449462890625</v>
      </c>
      <c r="N785" s="2">
        <v>4548.35205078125</v>
      </c>
      <c r="O785" s="2">
        <v>9301</v>
      </c>
      <c r="P785" s="4">
        <v>0.77494889497756958</v>
      </c>
      <c r="Q785" s="5">
        <f>'[1]Sheet1 orig w sums'!$N$1473</f>
        <v>0.77681666360810153</v>
      </c>
      <c r="R785" s="4">
        <f t="shared" si="178"/>
        <v>-1.8677686305319519E-3</v>
      </c>
      <c r="S785" s="6">
        <f t="shared" si="181"/>
        <v>55452889</v>
      </c>
      <c r="T785" s="4">
        <f t="shared" si="179"/>
        <v>0.17175759652866401</v>
      </c>
      <c r="U785" s="6"/>
      <c r="V785" s="2"/>
      <c r="W785" s="6"/>
      <c r="X785" s="7"/>
      <c r="Y785" s="2"/>
      <c r="Z785" s="6"/>
      <c r="AA785" s="8"/>
      <c r="AB785" s="9"/>
      <c r="AC785" s="10"/>
      <c r="AD785" s="9"/>
      <c r="AE785">
        <f t="shared" si="180"/>
        <v>0</v>
      </c>
    </row>
    <row r="786" spans="1:31" x14ac:dyDescent="0.45">
      <c r="A786" s="3">
        <v>383</v>
      </c>
      <c r="B786" t="s">
        <v>28</v>
      </c>
      <c r="C786" t="s">
        <v>29</v>
      </c>
      <c r="D786" t="s">
        <v>28</v>
      </c>
      <c r="E786" s="2">
        <v>3372</v>
      </c>
      <c r="F786" s="2">
        <v>3829</v>
      </c>
      <c r="G786" s="2">
        <v>4767</v>
      </c>
      <c r="H786" s="2">
        <v>9403</v>
      </c>
      <c r="I786" s="4">
        <v>0.88064765930175781</v>
      </c>
      <c r="J786" s="4">
        <f>'[1]Sheet1 orig w sums'!$I$1473</f>
        <v>0.75962237056973825</v>
      </c>
      <c r="K786" s="4">
        <f t="shared" si="177"/>
        <v>0.12102528873201956</v>
      </c>
      <c r="L786" s="2">
        <v>2791.14697265625</v>
      </c>
      <c r="M786" s="2">
        <v>3141.333740234375</v>
      </c>
      <c r="N786" s="2">
        <v>4870.03564453125</v>
      </c>
      <c r="O786" s="2">
        <v>9178</v>
      </c>
      <c r="P786" s="4">
        <v>0.8885229229927063</v>
      </c>
      <c r="Q786" s="5">
        <f>'[1]Sheet1 orig w sums'!$N$1473</f>
        <v>0.77681666360810153</v>
      </c>
      <c r="R786" s="4">
        <f t="shared" si="178"/>
        <v>0.11170625938460477</v>
      </c>
      <c r="S786" s="6">
        <f t="shared" si="181"/>
        <v>55462067</v>
      </c>
      <c r="T786" s="4">
        <f t="shared" si="179"/>
        <v>0.17178602410474469</v>
      </c>
      <c r="AE786">
        <f t="shared" si="180"/>
        <v>0</v>
      </c>
    </row>
    <row r="787" spans="1:31" x14ac:dyDescent="0.45">
      <c r="A787" s="3">
        <v>467</v>
      </c>
      <c r="B787" t="s">
        <v>28</v>
      </c>
      <c r="C787" t="s">
        <v>29</v>
      </c>
      <c r="D787" t="s">
        <v>28</v>
      </c>
      <c r="E787" s="2">
        <v>2520</v>
      </c>
      <c r="F787" s="2">
        <v>3084</v>
      </c>
      <c r="G787" s="2">
        <v>3832</v>
      </c>
      <c r="H787" s="2">
        <v>8305</v>
      </c>
      <c r="I787" s="4">
        <v>0.81712061166763306</v>
      </c>
      <c r="J787" s="4">
        <f>'[1]Sheet1 orig w sums'!$I$1473</f>
        <v>0.75962237056973825</v>
      </c>
      <c r="K787" s="4">
        <f t="shared" si="177"/>
        <v>5.7498241097894809E-2</v>
      </c>
      <c r="L787" s="2">
        <v>2385.01611328125</v>
      </c>
      <c r="M787" s="2">
        <v>3048.750244140625</v>
      </c>
      <c r="N787" s="2">
        <v>3858.32666015625</v>
      </c>
      <c r="O787" s="2">
        <v>8765</v>
      </c>
      <c r="P787" s="4">
        <v>0.78229302167892456</v>
      </c>
      <c r="Q787" s="5">
        <f>'[1]Sheet1 orig w sums'!$N$1473</f>
        <v>0.77681666360810153</v>
      </c>
      <c r="R787" s="4">
        <f t="shared" si="178"/>
        <v>5.4763580708230286E-3</v>
      </c>
      <c r="S787" s="6">
        <f t="shared" si="181"/>
        <v>55470832</v>
      </c>
      <c r="T787" s="4">
        <f t="shared" si="179"/>
        <v>0.17181317247087532</v>
      </c>
      <c r="AE787">
        <f t="shared" si="180"/>
        <v>0</v>
      </c>
    </row>
    <row r="788" spans="1:31" x14ac:dyDescent="0.45">
      <c r="A788" s="3">
        <v>564</v>
      </c>
      <c r="B788" t="s">
        <v>28</v>
      </c>
      <c r="C788" t="s">
        <v>29</v>
      </c>
      <c r="D788" t="s">
        <v>28</v>
      </c>
      <c r="E788" s="2">
        <v>2269</v>
      </c>
      <c r="F788" s="2">
        <v>2874</v>
      </c>
      <c r="G788" s="2">
        <v>3115</v>
      </c>
      <c r="H788" s="2">
        <v>6809</v>
      </c>
      <c r="I788" s="4">
        <v>0.78949201107025146</v>
      </c>
      <c r="J788" s="4">
        <f>'[1]Sheet1 orig w sums'!$I$1473</f>
        <v>0.75962237056973825</v>
      </c>
      <c r="K788" s="4">
        <f t="shared" si="177"/>
        <v>2.9869640500513217E-2</v>
      </c>
      <c r="L788" s="2">
        <v>2292.72314453125</v>
      </c>
      <c r="M788" s="2">
        <v>3139.01123046875</v>
      </c>
      <c r="N788" s="2">
        <v>3785.071044921875</v>
      </c>
      <c r="O788" s="2">
        <v>8743</v>
      </c>
      <c r="P788" s="4">
        <v>0.73039662837982178</v>
      </c>
      <c r="Q788" s="5">
        <f>'[1]Sheet1 orig w sums'!$N$1473</f>
        <v>0.77681666360810153</v>
      </c>
      <c r="R788" s="4">
        <f t="shared" si="178"/>
        <v>-4.6420035228279755E-2</v>
      </c>
      <c r="S788" s="6">
        <f t="shared" si="181"/>
        <v>55479575</v>
      </c>
      <c r="T788" s="4">
        <f t="shared" si="179"/>
        <v>0.17184025269507158</v>
      </c>
      <c r="U788" s="6"/>
      <c r="V788" s="2"/>
      <c r="W788" s="6"/>
      <c r="X788" s="7"/>
      <c r="Y788" s="2"/>
      <c r="Z788" s="6"/>
      <c r="AA788" s="8"/>
      <c r="AB788" s="9"/>
      <c r="AC788" s="10"/>
      <c r="AD788" s="9"/>
      <c r="AE788">
        <f t="shared" si="180"/>
        <v>0</v>
      </c>
    </row>
    <row r="789" spans="1:31" x14ac:dyDescent="0.45">
      <c r="A789" s="3">
        <v>215</v>
      </c>
      <c r="B789" t="s">
        <v>28</v>
      </c>
      <c r="C789" t="s">
        <v>29</v>
      </c>
      <c r="D789" t="s">
        <v>28</v>
      </c>
      <c r="E789" s="2">
        <v>3017</v>
      </c>
      <c r="F789" s="2">
        <v>3639</v>
      </c>
      <c r="G789" s="2">
        <v>4902</v>
      </c>
      <c r="H789" s="2">
        <v>9925</v>
      </c>
      <c r="I789" s="4">
        <v>0.82907390594482422</v>
      </c>
      <c r="J789" s="4">
        <f>'[1]Sheet1 orig w sums'!$I$1473</f>
        <v>0.75962237056973825</v>
      </c>
      <c r="K789" s="4">
        <f t="shared" si="177"/>
        <v>6.9451535375085971E-2</v>
      </c>
      <c r="L789" s="2">
        <v>2305.1909790039063</v>
      </c>
      <c r="M789" s="2">
        <v>2859.9002685546875</v>
      </c>
      <c r="N789" s="2">
        <v>4130.8714599609375</v>
      </c>
      <c r="O789" s="2">
        <v>8643</v>
      </c>
      <c r="P789" s="4">
        <v>0.80603891611099243</v>
      </c>
      <c r="Q789" s="5">
        <f>'[1]Sheet1 orig w sums'!$N$1473</f>
        <v>0.77681666360810153</v>
      </c>
      <c r="R789" s="4">
        <f t="shared" si="178"/>
        <v>2.92222525028909E-2</v>
      </c>
      <c r="S789" s="6">
        <f t="shared" si="181"/>
        <v>55488218</v>
      </c>
      <c r="T789" s="4">
        <f t="shared" si="179"/>
        <v>0.17186702318320246</v>
      </c>
      <c r="AE789">
        <f t="shared" si="180"/>
        <v>0</v>
      </c>
    </row>
    <row r="790" spans="1:31" x14ac:dyDescent="0.45">
      <c r="A790" s="3">
        <v>625</v>
      </c>
      <c r="B790" t="s">
        <v>28</v>
      </c>
      <c r="C790" t="s">
        <v>29</v>
      </c>
      <c r="D790" t="s">
        <v>28</v>
      </c>
      <c r="E790" s="2">
        <v>2206</v>
      </c>
      <c r="F790" s="2">
        <v>2813</v>
      </c>
      <c r="G790" s="2">
        <v>3242</v>
      </c>
      <c r="H790" s="2">
        <v>7075</v>
      </c>
      <c r="I790" s="4">
        <v>0.78421616554260254</v>
      </c>
      <c r="J790" s="4">
        <f>'[1]Sheet1 orig w sums'!$I$1473</f>
        <v>0.75962237056973825</v>
      </c>
      <c r="K790" s="4">
        <f t="shared" si="177"/>
        <v>2.4593794972864291E-2</v>
      </c>
      <c r="L790" s="2">
        <v>2708.044921875</v>
      </c>
      <c r="M790" s="2">
        <v>2943.569580078125</v>
      </c>
      <c r="N790" s="2">
        <v>4335.93701171875</v>
      </c>
      <c r="O790" s="2">
        <v>8515</v>
      </c>
      <c r="P790" s="4">
        <v>0.91998672485351563</v>
      </c>
      <c r="Q790" s="5">
        <f>'[1]Sheet1 orig w sums'!$N$1473</f>
        <v>0.77681666360810153</v>
      </c>
      <c r="R790" s="4">
        <f t="shared" si="178"/>
        <v>0.14317006124541409</v>
      </c>
      <c r="S790" s="6">
        <f t="shared" si="181"/>
        <v>55496733</v>
      </c>
      <c r="T790" s="4">
        <f t="shared" si="179"/>
        <v>0.17189339720916966</v>
      </c>
      <c r="AE790">
        <f t="shared" si="180"/>
        <v>0</v>
      </c>
    </row>
    <row r="791" spans="1:31" x14ac:dyDescent="0.45">
      <c r="A791" s="3">
        <v>227</v>
      </c>
      <c r="B791" t="s">
        <v>28</v>
      </c>
      <c r="C791" t="s">
        <v>29</v>
      </c>
      <c r="D791" t="s">
        <v>28</v>
      </c>
      <c r="E791" s="2">
        <v>3013</v>
      </c>
      <c r="F791" s="2">
        <v>3602</v>
      </c>
      <c r="G791" s="2">
        <v>4602</v>
      </c>
      <c r="H791" s="2">
        <v>9185</v>
      </c>
      <c r="I791" s="4">
        <v>0.83647972345352173</v>
      </c>
      <c r="J791" s="4">
        <f>'[1]Sheet1 orig w sums'!$I$1473</f>
        <v>0.75962237056973825</v>
      </c>
      <c r="K791" s="4">
        <f t="shared" si="177"/>
        <v>7.6857352883783481E-2</v>
      </c>
      <c r="L791" s="2">
        <v>2388.3720092773438</v>
      </c>
      <c r="M791" s="2">
        <v>2816.3034057617188</v>
      </c>
      <c r="N791" s="2">
        <v>4221.2677001953125</v>
      </c>
      <c r="O791" s="2">
        <v>8292</v>
      </c>
      <c r="P791" s="4">
        <v>0.84805208444595337</v>
      </c>
      <c r="Q791" s="5">
        <f>'[1]Sheet1 orig w sums'!$N$1473</f>
        <v>0.77681666360810153</v>
      </c>
      <c r="R791" s="4">
        <f t="shared" si="178"/>
        <v>7.1235420837851837E-2</v>
      </c>
      <c r="S791" s="6">
        <f t="shared" si="181"/>
        <v>55505025</v>
      </c>
      <c r="T791" s="4">
        <f t="shared" si="179"/>
        <v>0.17191908052371102</v>
      </c>
      <c r="AE791">
        <f t="shared" si="180"/>
        <v>0</v>
      </c>
    </row>
    <row r="792" spans="1:31" x14ac:dyDescent="0.45">
      <c r="A792" s="3">
        <v>350</v>
      </c>
      <c r="B792" t="s">
        <v>28</v>
      </c>
      <c r="C792" t="s">
        <v>29</v>
      </c>
      <c r="D792" t="s">
        <v>28</v>
      </c>
      <c r="E792" s="2">
        <v>2552</v>
      </c>
      <c r="F792" s="2">
        <v>3310</v>
      </c>
      <c r="G792" s="2">
        <v>3693</v>
      </c>
      <c r="H792" s="2">
        <v>8291</v>
      </c>
      <c r="I792" s="4">
        <v>0.77099698781967163</v>
      </c>
      <c r="J792" s="4">
        <f>'[1]Sheet1 orig w sums'!$I$1473</f>
        <v>0.75962237056973825</v>
      </c>
      <c r="K792" s="4">
        <f t="shared" si="177"/>
        <v>1.1374617249933383E-2</v>
      </c>
      <c r="L792" s="2">
        <v>1913.9079895019531</v>
      </c>
      <c r="M792" s="2">
        <v>2504.8036956787109</v>
      </c>
      <c r="N792" s="2">
        <v>3338.5193481445313</v>
      </c>
      <c r="O792" s="2">
        <v>8112</v>
      </c>
      <c r="P792" s="4">
        <v>0.7640950083732605</v>
      </c>
      <c r="Q792" s="5">
        <f>'[1]Sheet1 orig w sums'!$N$1473</f>
        <v>0.77681666360810153</v>
      </c>
      <c r="R792" s="4">
        <f t="shared" si="178"/>
        <v>-1.2721655234841034E-2</v>
      </c>
      <c r="S792" s="6">
        <f t="shared" si="181"/>
        <v>55513137</v>
      </c>
      <c r="T792" s="4">
        <f t="shared" si="179"/>
        <v>0.17194420631333474</v>
      </c>
      <c r="U792" s="6"/>
      <c r="V792" s="2"/>
      <c r="W792" s="6"/>
      <c r="X792" s="7"/>
      <c r="Y792" s="2"/>
      <c r="Z792" s="6"/>
      <c r="AA792" s="8"/>
      <c r="AB792" s="9"/>
      <c r="AC792" s="10"/>
      <c r="AD792" s="9"/>
      <c r="AE792">
        <f t="shared" si="180"/>
        <v>0</v>
      </c>
    </row>
    <row r="793" spans="1:31" x14ac:dyDescent="0.45">
      <c r="A793" s="3">
        <v>507</v>
      </c>
      <c r="B793" t="s">
        <v>28</v>
      </c>
      <c r="C793" t="s">
        <v>29</v>
      </c>
      <c r="D793" t="s">
        <v>28</v>
      </c>
      <c r="E793" s="2">
        <v>2739</v>
      </c>
      <c r="F793" s="2">
        <v>3177</v>
      </c>
      <c r="G793" s="2">
        <v>4105</v>
      </c>
      <c r="H793" s="2">
        <v>8641</v>
      </c>
      <c r="I793" s="4">
        <v>0.86213409900665283</v>
      </c>
      <c r="J793" s="4">
        <f>'[1]Sheet1 orig w sums'!$I$1473</f>
        <v>0.75962237056973825</v>
      </c>
      <c r="K793" s="4">
        <f t="shared" si="177"/>
        <v>0.10251172843691458</v>
      </c>
      <c r="L793" s="2">
        <v>2296.9779663085938</v>
      </c>
      <c r="M793" s="2">
        <v>2602.8675537109375</v>
      </c>
      <c r="N793" s="2">
        <v>4074.010009765625</v>
      </c>
      <c r="O793" s="2">
        <v>7979</v>
      </c>
      <c r="P793" s="4">
        <v>0.88247978687286377</v>
      </c>
      <c r="Q793" s="5">
        <f>'[1]Sheet1 orig w sums'!$N$1473</f>
        <v>0.77681666360810153</v>
      </c>
      <c r="R793" s="4">
        <f t="shared" si="178"/>
        <v>0.10566312326476224</v>
      </c>
      <c r="S793" s="6">
        <f t="shared" si="181"/>
        <v>55521116</v>
      </c>
      <c r="T793" s="4">
        <f t="shared" si="179"/>
        <v>0.17196892015399148</v>
      </c>
      <c r="AE793">
        <f t="shared" si="180"/>
        <v>0</v>
      </c>
    </row>
    <row r="794" spans="1:31" x14ac:dyDescent="0.45">
      <c r="A794" s="3">
        <v>207</v>
      </c>
      <c r="B794" t="s">
        <v>28</v>
      </c>
      <c r="C794" t="s">
        <v>29</v>
      </c>
      <c r="D794" t="s">
        <v>28</v>
      </c>
      <c r="E794" s="2">
        <v>2463</v>
      </c>
      <c r="F794" s="2">
        <v>2956</v>
      </c>
      <c r="G794" s="2">
        <v>3767</v>
      </c>
      <c r="H794" s="2">
        <v>8110</v>
      </c>
      <c r="I794" s="4">
        <v>0.83322054147720337</v>
      </c>
      <c r="J794" s="4">
        <f>'[1]Sheet1 orig w sums'!$I$1473</f>
        <v>0.75962237056973825</v>
      </c>
      <c r="K794" s="4">
        <f t="shared" si="177"/>
        <v>7.3598170907465121E-2</v>
      </c>
      <c r="L794" s="2">
        <v>2040.9100341796875</v>
      </c>
      <c r="M794" s="2">
        <v>2503.20556640625</v>
      </c>
      <c r="N794" s="2">
        <v>3529.30078125</v>
      </c>
      <c r="O794" s="2">
        <v>7852</v>
      </c>
      <c r="P794" s="4">
        <v>0.81531858444213867</v>
      </c>
      <c r="Q794" s="5">
        <f>'[1]Sheet1 orig w sums'!$N$1473</f>
        <v>0.77681666360810153</v>
      </c>
      <c r="R794" s="4">
        <f t="shared" si="178"/>
        <v>3.850192083403714E-2</v>
      </c>
      <c r="S794" s="6">
        <f t="shared" si="181"/>
        <v>55528968</v>
      </c>
      <c r="T794" s="4">
        <f t="shared" si="179"/>
        <v>0.1719932406298452</v>
      </c>
      <c r="AE794">
        <f t="shared" si="180"/>
        <v>0</v>
      </c>
    </row>
    <row r="795" spans="1:31" x14ac:dyDescent="0.45">
      <c r="A795" s="3">
        <v>33</v>
      </c>
      <c r="B795" t="s">
        <v>28</v>
      </c>
      <c r="C795" t="s">
        <v>29</v>
      </c>
      <c r="D795" t="s">
        <v>28</v>
      </c>
      <c r="E795" s="2">
        <v>1770</v>
      </c>
      <c r="F795" s="2">
        <v>2148</v>
      </c>
      <c r="G795" s="2">
        <v>2666</v>
      </c>
      <c r="H795" s="2">
        <v>6046</v>
      </c>
      <c r="I795" s="4">
        <v>0.82402235269546509</v>
      </c>
      <c r="J795" s="4">
        <f>'[1]Sheet1 orig w sums'!$I$1473</f>
        <v>0.75962237056973825</v>
      </c>
      <c r="K795" s="4">
        <f t="shared" si="177"/>
        <v>6.439998212572684E-2</v>
      </c>
      <c r="L795" s="2">
        <v>1945.614013671875</v>
      </c>
      <c r="M795" s="2">
        <v>2384.98779296875</v>
      </c>
      <c r="N795" s="2">
        <v>3270.673828125</v>
      </c>
      <c r="O795" s="2">
        <v>7350</v>
      </c>
      <c r="P795" s="4">
        <v>0.81577527523040771</v>
      </c>
      <c r="Q795" s="5">
        <f>'[1]Sheet1 orig w sums'!$N$1473</f>
        <v>0.77681666360810153</v>
      </c>
      <c r="R795" s="4">
        <f t="shared" si="178"/>
        <v>3.8958611622306183E-2</v>
      </c>
      <c r="S795" s="6">
        <f t="shared" si="181"/>
        <v>55536318</v>
      </c>
      <c r="T795" s="4">
        <f t="shared" si="179"/>
        <v>0.17201600623065069</v>
      </c>
      <c r="AE795">
        <f t="shared" si="180"/>
        <v>0</v>
      </c>
    </row>
    <row r="796" spans="1:31" x14ac:dyDescent="0.45">
      <c r="A796" s="3">
        <v>481</v>
      </c>
      <c r="B796" t="s">
        <v>28</v>
      </c>
      <c r="C796" t="s">
        <v>29</v>
      </c>
      <c r="D796" t="s">
        <v>28</v>
      </c>
      <c r="E796" s="2">
        <v>2352</v>
      </c>
      <c r="F796" s="2">
        <v>3144</v>
      </c>
      <c r="G796" s="2">
        <v>3412</v>
      </c>
      <c r="H796" s="2">
        <v>7609</v>
      </c>
      <c r="I796" s="4">
        <v>0.74809157848358154</v>
      </c>
      <c r="J796" s="4">
        <f>'[1]Sheet1 orig w sums'!$I$1473</f>
        <v>0.75962237056973825</v>
      </c>
      <c r="K796" s="4">
        <f t="shared" si="177"/>
        <v>-1.1530792086156705E-2</v>
      </c>
      <c r="L796" s="2">
        <v>1795.9449462890625</v>
      </c>
      <c r="M796" s="2">
        <v>2418.412841796875</v>
      </c>
      <c r="N796" s="2">
        <v>2893.698486328125</v>
      </c>
      <c r="O796" s="2">
        <v>7228</v>
      </c>
      <c r="P796" s="4">
        <v>0.74261307716369629</v>
      </c>
      <c r="Q796" s="5">
        <f>'[1]Sheet1 orig w sums'!$N$1473</f>
        <v>0.77681666360810153</v>
      </c>
      <c r="R796" s="4">
        <f t="shared" si="178"/>
        <v>-3.4203586444405243E-2</v>
      </c>
      <c r="S796" s="6">
        <f t="shared" si="181"/>
        <v>55543546</v>
      </c>
      <c r="T796" s="4">
        <f t="shared" si="179"/>
        <v>0.17203839395345644</v>
      </c>
      <c r="U796" s="6"/>
      <c r="V796" s="2"/>
      <c r="W796" s="6"/>
      <c r="X796" s="7"/>
      <c r="Y796" s="2"/>
      <c r="Z796" s="6"/>
      <c r="AA796" s="8"/>
      <c r="AB796" s="9"/>
      <c r="AC796" s="10"/>
      <c r="AD796" s="9"/>
      <c r="AE796">
        <f t="shared" si="180"/>
        <v>0</v>
      </c>
    </row>
    <row r="797" spans="1:31" x14ac:dyDescent="0.45">
      <c r="A797" s="3">
        <v>376</v>
      </c>
      <c r="B797" t="s">
        <v>28</v>
      </c>
      <c r="C797" t="s">
        <v>29</v>
      </c>
      <c r="D797" t="s">
        <v>28</v>
      </c>
      <c r="E797" s="2">
        <v>2577</v>
      </c>
      <c r="F797" s="2">
        <v>3016</v>
      </c>
      <c r="G797" s="2">
        <v>3974</v>
      </c>
      <c r="H797" s="2">
        <v>7678</v>
      </c>
      <c r="I797" s="4">
        <v>0.85444295406341553</v>
      </c>
      <c r="J797" s="4">
        <f>'[1]Sheet1 orig w sums'!$I$1473</f>
        <v>0.75962237056973825</v>
      </c>
      <c r="K797" s="4">
        <f t="shared" si="177"/>
        <v>9.482058349367728E-2</v>
      </c>
      <c r="L797" s="2">
        <v>2083.9240112304688</v>
      </c>
      <c r="M797" s="2">
        <v>2424.1592102050781</v>
      </c>
      <c r="N797" s="2">
        <v>3813.1847534179688</v>
      </c>
      <c r="O797" s="2">
        <v>7199</v>
      </c>
      <c r="P797" s="4">
        <v>0.85964816808700562</v>
      </c>
      <c r="Q797" s="5">
        <f>'[1]Sheet1 orig w sums'!$N$1473</f>
        <v>0.77681666360810153</v>
      </c>
      <c r="R797" s="4">
        <f t="shared" si="178"/>
        <v>8.2831504478904083E-2</v>
      </c>
      <c r="S797" s="6">
        <f t="shared" si="181"/>
        <v>55550745</v>
      </c>
      <c r="T797" s="4">
        <f t="shared" si="179"/>
        <v>0.1720606918528032</v>
      </c>
      <c r="AE797">
        <f t="shared" si="180"/>
        <v>0</v>
      </c>
    </row>
    <row r="798" spans="1:31" x14ac:dyDescent="0.45">
      <c r="A798" s="3">
        <v>480</v>
      </c>
      <c r="B798" t="s">
        <v>28</v>
      </c>
      <c r="C798" t="s">
        <v>29</v>
      </c>
      <c r="D798" t="s">
        <v>28</v>
      </c>
      <c r="E798" s="2">
        <v>2319</v>
      </c>
      <c r="F798" s="2">
        <v>3145</v>
      </c>
      <c r="G798" s="2">
        <v>3341</v>
      </c>
      <c r="H798" s="2">
        <v>7935</v>
      </c>
      <c r="I798" s="4">
        <v>0.73736089468002319</v>
      </c>
      <c r="J798" s="4">
        <f>'[1]Sheet1 orig w sums'!$I$1473</f>
        <v>0.75962237056973825</v>
      </c>
      <c r="K798" s="4">
        <f t="shared" si="177"/>
        <v>-2.2261475889715054E-2</v>
      </c>
      <c r="L798" s="2">
        <v>1686.949951171875</v>
      </c>
      <c r="M798" s="2">
        <v>2171.64892578125</v>
      </c>
      <c r="N798" s="2">
        <v>2991.98486328125</v>
      </c>
      <c r="O798" s="2">
        <v>7183</v>
      </c>
      <c r="P798" s="4">
        <v>0.77680599689483643</v>
      </c>
      <c r="Q798" s="5">
        <f>'[1]Sheet1 orig w sums'!$N$1473</f>
        <v>0.77681666360810153</v>
      </c>
      <c r="R798" s="4">
        <f t="shared" si="178"/>
        <v>-1.0666713265106154E-5</v>
      </c>
      <c r="S798" s="6">
        <f t="shared" si="181"/>
        <v>55557928</v>
      </c>
      <c r="T798" s="4">
        <f t="shared" si="179"/>
        <v>0.1720829401943795</v>
      </c>
      <c r="AE798">
        <f t="shared" si="180"/>
        <v>0</v>
      </c>
    </row>
    <row r="799" spans="1:31" x14ac:dyDescent="0.45">
      <c r="A799" s="3">
        <v>435</v>
      </c>
      <c r="B799" t="s">
        <v>28</v>
      </c>
      <c r="C799" t="s">
        <v>29</v>
      </c>
      <c r="D799" t="s">
        <v>28</v>
      </c>
      <c r="E799" s="2">
        <v>1841</v>
      </c>
      <c r="F799" s="2">
        <v>2351</v>
      </c>
      <c r="G799" s="2">
        <v>2755</v>
      </c>
      <c r="H799" s="2">
        <v>6315</v>
      </c>
      <c r="I799" s="4">
        <v>0.78307104110717773</v>
      </c>
      <c r="J799" s="4">
        <f>'[1]Sheet1 orig w sums'!$I$1473</f>
        <v>0.75962237056973825</v>
      </c>
      <c r="K799" s="4">
        <f t="shared" si="177"/>
        <v>2.3448670537439487E-2</v>
      </c>
      <c r="L799" s="2">
        <v>1867.988037109375</v>
      </c>
      <c r="M799" s="2">
        <v>2457.0155639648438</v>
      </c>
      <c r="N799" s="2">
        <v>3250.1904296875</v>
      </c>
      <c r="O799" s="2">
        <v>6963</v>
      </c>
      <c r="P799" s="4">
        <v>0.76026707887649536</v>
      </c>
      <c r="Q799" s="5">
        <f>'[1]Sheet1 orig w sums'!$N$1473</f>
        <v>0.77681666360810153</v>
      </c>
      <c r="R799" s="4">
        <f t="shared" si="178"/>
        <v>-1.6549584731606171E-2</v>
      </c>
      <c r="S799" s="6">
        <f t="shared" si="181"/>
        <v>55564891</v>
      </c>
      <c r="T799" s="4">
        <f t="shared" si="179"/>
        <v>0.17210450711661199</v>
      </c>
      <c r="U799" s="6"/>
      <c r="V799" s="2"/>
      <c r="W799" s="6"/>
      <c r="X799" s="7"/>
      <c r="Y799" s="2"/>
      <c r="Z799" s="6"/>
      <c r="AA799" s="8"/>
      <c r="AB799" s="9"/>
      <c r="AC799" s="10"/>
      <c r="AD799" s="9"/>
      <c r="AE799">
        <f t="shared" si="180"/>
        <v>0</v>
      </c>
    </row>
    <row r="800" spans="1:31" x14ac:dyDescent="0.45">
      <c r="A800" s="3">
        <v>487</v>
      </c>
      <c r="B800" t="s">
        <v>28</v>
      </c>
      <c r="C800" t="s">
        <v>29</v>
      </c>
      <c r="D800" t="s">
        <v>28</v>
      </c>
      <c r="E800" s="2">
        <v>2128</v>
      </c>
      <c r="F800" s="2">
        <v>2844</v>
      </c>
      <c r="G800" s="2">
        <v>3043</v>
      </c>
      <c r="H800" s="2">
        <v>7226</v>
      </c>
      <c r="I800" s="4">
        <v>0.74824190139770508</v>
      </c>
      <c r="J800" s="4">
        <f>'[1]Sheet1 orig w sums'!$I$1473</f>
        <v>0.75962237056973825</v>
      </c>
      <c r="K800" s="4">
        <f t="shared" si="177"/>
        <v>-1.138046917203317E-2</v>
      </c>
      <c r="L800" s="2">
        <v>1756.490966796875</v>
      </c>
      <c r="M800" s="2">
        <v>2187.775390625</v>
      </c>
      <c r="N800" s="2">
        <v>3030.327880859375</v>
      </c>
      <c r="O800" s="2">
        <v>6924</v>
      </c>
      <c r="P800" s="4">
        <v>0.80286622047424316</v>
      </c>
      <c r="Q800" s="5">
        <f>'[1]Sheet1 orig w sums'!$N$1473</f>
        <v>0.77681666360810153</v>
      </c>
      <c r="R800" s="4">
        <f t="shared" si="178"/>
        <v>2.6049556866141632E-2</v>
      </c>
      <c r="S800" s="6">
        <f t="shared" si="181"/>
        <v>55571815</v>
      </c>
      <c r="T800" s="4">
        <f t="shared" si="179"/>
        <v>0.17212595324177896</v>
      </c>
      <c r="AE800">
        <f t="shared" si="180"/>
        <v>0</v>
      </c>
    </row>
    <row r="801" spans="1:31" x14ac:dyDescent="0.45">
      <c r="A801" s="3">
        <v>357</v>
      </c>
      <c r="B801" t="s">
        <v>28</v>
      </c>
      <c r="C801" t="s">
        <v>29</v>
      </c>
      <c r="D801" t="s">
        <v>28</v>
      </c>
      <c r="E801" s="2">
        <v>2329</v>
      </c>
      <c r="F801" s="2">
        <v>2742</v>
      </c>
      <c r="G801" s="2">
        <v>3489</v>
      </c>
      <c r="H801" s="2">
        <v>6846</v>
      </c>
      <c r="I801" s="4">
        <v>0.8493800163269043</v>
      </c>
      <c r="J801" s="4">
        <f>'[1]Sheet1 orig w sums'!$I$1473</f>
        <v>0.75962237056973825</v>
      </c>
      <c r="K801" s="4">
        <f t="shared" si="177"/>
        <v>8.9757645757166049E-2</v>
      </c>
      <c r="L801" s="2">
        <v>1925.781005859375</v>
      </c>
      <c r="M801" s="2">
        <v>2203.1973876953125</v>
      </c>
      <c r="N801" s="2">
        <v>3591.353759765625</v>
      </c>
      <c r="O801" s="2">
        <v>6737</v>
      </c>
      <c r="P801" s="4">
        <v>0.87408465147018433</v>
      </c>
      <c r="Q801" s="5">
        <f>'[1]Sheet1 orig w sums'!$N$1473</f>
        <v>0.77681666360810153</v>
      </c>
      <c r="R801" s="4">
        <f t="shared" si="178"/>
        <v>9.7267987862082794E-2</v>
      </c>
      <c r="S801" s="6">
        <f t="shared" si="181"/>
        <v>55578552</v>
      </c>
      <c r="T801" s="4">
        <f t="shared" si="179"/>
        <v>0.17214682016050367</v>
      </c>
      <c r="AE801">
        <f t="shared" si="180"/>
        <v>0</v>
      </c>
    </row>
    <row r="802" spans="1:31" x14ac:dyDescent="0.45">
      <c r="A802" s="3">
        <v>597</v>
      </c>
      <c r="B802" t="s">
        <v>28</v>
      </c>
      <c r="C802" t="s">
        <v>29</v>
      </c>
      <c r="D802" t="s">
        <v>28</v>
      </c>
      <c r="E802" s="2">
        <v>2216</v>
      </c>
      <c r="F802" s="2">
        <v>2829</v>
      </c>
      <c r="G802" s="2">
        <v>3195</v>
      </c>
      <c r="H802" s="2">
        <v>6829</v>
      </c>
      <c r="I802" s="4">
        <v>0.78331565856933594</v>
      </c>
      <c r="J802" s="4">
        <f>'[1]Sheet1 orig w sums'!$I$1473</f>
        <v>0.75962237056973825</v>
      </c>
      <c r="K802" s="4">
        <f t="shared" si="177"/>
        <v>2.369328799959769E-2</v>
      </c>
      <c r="L802" s="2">
        <v>1749.5260009765625</v>
      </c>
      <c r="M802" s="2">
        <v>2261.488525390625</v>
      </c>
      <c r="N802" s="2">
        <v>2983.314453125</v>
      </c>
      <c r="O802" s="2">
        <v>6600</v>
      </c>
      <c r="P802" s="4">
        <v>0.77361702919006348</v>
      </c>
      <c r="Q802" s="5">
        <f>'[1]Sheet1 orig w sums'!$N$1473</f>
        <v>0.77681666360810153</v>
      </c>
      <c r="R802" s="4">
        <f t="shared" si="178"/>
        <v>-3.1996344180380554E-3</v>
      </c>
      <c r="S802" s="6">
        <f t="shared" si="181"/>
        <v>55585152</v>
      </c>
      <c r="T802" s="4">
        <f t="shared" si="179"/>
        <v>0.17216726274081881</v>
      </c>
      <c r="U802" s="6"/>
      <c r="V802" s="2"/>
      <c r="W802" s="6"/>
      <c r="X802" s="7"/>
      <c r="Y802" s="2"/>
      <c r="Z802" s="6"/>
      <c r="AA802" s="8"/>
      <c r="AB802" s="9"/>
      <c r="AC802" s="10"/>
      <c r="AD802" s="9"/>
      <c r="AE802">
        <f t="shared" si="180"/>
        <v>0</v>
      </c>
    </row>
    <row r="803" spans="1:31" x14ac:dyDescent="0.45">
      <c r="A803" s="3">
        <v>436</v>
      </c>
      <c r="B803" t="s">
        <v>28</v>
      </c>
      <c r="C803" t="s">
        <v>29</v>
      </c>
      <c r="D803" t="s">
        <v>28</v>
      </c>
      <c r="E803" s="2">
        <v>2147</v>
      </c>
      <c r="F803" s="2">
        <v>2651</v>
      </c>
      <c r="G803" s="2">
        <v>3140</v>
      </c>
      <c r="H803" s="2">
        <v>7149</v>
      </c>
      <c r="I803" s="4">
        <v>0.80988305807113647</v>
      </c>
      <c r="J803" s="4">
        <f>'[1]Sheet1 orig w sums'!$I$1473</f>
        <v>0.75962237056973825</v>
      </c>
      <c r="K803" s="4">
        <f t="shared" si="177"/>
        <v>5.0260687501398227E-2</v>
      </c>
      <c r="L803" s="2">
        <v>1668.8779296875</v>
      </c>
      <c r="M803" s="2">
        <v>2078.188720703125</v>
      </c>
      <c r="N803" s="2">
        <v>3258.882568359375</v>
      </c>
      <c r="O803" s="2">
        <v>6589</v>
      </c>
      <c r="P803" s="4">
        <v>0.80304443836212158</v>
      </c>
      <c r="Q803" s="5">
        <f>'[1]Sheet1 orig w sums'!$N$1473</f>
        <v>0.77681666360810153</v>
      </c>
      <c r="R803" s="4">
        <f t="shared" si="178"/>
        <v>2.622777475402005E-2</v>
      </c>
      <c r="S803" s="6">
        <f t="shared" si="181"/>
        <v>55591741</v>
      </c>
      <c r="T803" s="4">
        <f t="shared" si="179"/>
        <v>0.17218767125016676</v>
      </c>
      <c r="AE803">
        <f t="shared" si="180"/>
        <v>0</v>
      </c>
    </row>
    <row r="804" spans="1:31" x14ac:dyDescent="0.45">
      <c r="A804" s="3">
        <v>561</v>
      </c>
      <c r="B804" t="s">
        <v>28</v>
      </c>
      <c r="C804" t="s">
        <v>29</v>
      </c>
      <c r="D804" t="s">
        <v>28</v>
      </c>
      <c r="E804" s="2">
        <v>1966</v>
      </c>
      <c r="F804" s="2">
        <v>2510</v>
      </c>
      <c r="G804" s="2">
        <v>2953</v>
      </c>
      <c r="H804" s="2">
        <v>6828</v>
      </c>
      <c r="I804" s="4">
        <v>0.78326696157455444</v>
      </c>
      <c r="J804" s="4">
        <f>'[1]Sheet1 orig w sums'!$I$1473</f>
        <v>0.75962237056973825</v>
      </c>
      <c r="K804" s="4">
        <f t="shared" si="177"/>
        <v>2.3644591004816196E-2</v>
      </c>
      <c r="L804" s="2">
        <v>1661.5689697265625</v>
      </c>
      <c r="M804" s="2">
        <v>1945.6231079101563</v>
      </c>
      <c r="N804" s="2">
        <v>3249.0721435546875</v>
      </c>
      <c r="O804" s="2">
        <v>6531</v>
      </c>
      <c r="P804" s="4">
        <v>0.85400348901748657</v>
      </c>
      <c r="Q804" s="5">
        <f>'[1]Sheet1 orig w sums'!$N$1473</f>
        <v>0.77681666360810153</v>
      </c>
      <c r="R804" s="4">
        <f t="shared" si="178"/>
        <v>7.718682540938504E-2</v>
      </c>
      <c r="S804" s="6">
        <f t="shared" si="181"/>
        <v>55598272</v>
      </c>
      <c r="T804" s="4">
        <f t="shared" si="179"/>
        <v>0.17220790011259679</v>
      </c>
      <c r="AE804">
        <f t="shared" si="180"/>
        <v>0</v>
      </c>
    </row>
    <row r="805" spans="1:31" x14ac:dyDescent="0.45">
      <c r="A805" s="3">
        <v>571</v>
      </c>
      <c r="B805" t="s">
        <v>28</v>
      </c>
      <c r="C805" t="s">
        <v>29</v>
      </c>
      <c r="D805" t="s">
        <v>28</v>
      </c>
      <c r="E805" s="2">
        <v>1677</v>
      </c>
      <c r="F805" s="2">
        <v>2150</v>
      </c>
      <c r="G805" s="2">
        <v>2490</v>
      </c>
      <c r="H805" s="2">
        <v>6005</v>
      </c>
      <c r="I805" s="4">
        <v>0.77999997138977051</v>
      </c>
      <c r="J805" s="4">
        <f>'[1]Sheet1 orig w sums'!$I$1473</f>
        <v>0.75962237056973825</v>
      </c>
      <c r="K805" s="4">
        <f t="shared" si="177"/>
        <v>2.037760082003226E-2</v>
      </c>
      <c r="L805" s="2">
        <v>1680.4339599609375</v>
      </c>
      <c r="M805" s="2">
        <v>2126.052978515625</v>
      </c>
      <c r="N805" s="2">
        <v>2727.839599609375</v>
      </c>
      <c r="O805" s="2">
        <v>6443</v>
      </c>
      <c r="P805" s="4">
        <v>0.79040080308914185</v>
      </c>
      <c r="Q805" s="5">
        <f>'[1]Sheet1 orig w sums'!$N$1473</f>
        <v>0.77681666360810153</v>
      </c>
      <c r="R805" s="4">
        <f t="shared" si="178"/>
        <v>1.3584139481040314E-2</v>
      </c>
      <c r="S805" s="6">
        <f t="shared" si="181"/>
        <v>55604715</v>
      </c>
      <c r="T805" s="4">
        <f t="shared" si="179"/>
        <v>0.1722278564072893</v>
      </c>
      <c r="AE805">
        <f t="shared" si="180"/>
        <v>0</v>
      </c>
    </row>
    <row r="806" spans="1:31" x14ac:dyDescent="0.45">
      <c r="A806" s="3">
        <v>367</v>
      </c>
      <c r="B806" t="s">
        <v>28</v>
      </c>
      <c r="C806" t="s">
        <v>29</v>
      </c>
      <c r="D806" t="s">
        <v>28</v>
      </c>
      <c r="E806" s="2">
        <v>2401</v>
      </c>
      <c r="F806" s="2">
        <v>2747</v>
      </c>
      <c r="G806" s="2">
        <v>3690</v>
      </c>
      <c r="H806" s="2">
        <v>7452</v>
      </c>
      <c r="I806" s="4">
        <v>0.87404441833496094</v>
      </c>
      <c r="J806" s="4">
        <f>'[1]Sheet1 orig w sums'!$I$1473</f>
        <v>0.75962237056973825</v>
      </c>
      <c r="K806" s="4">
        <f t="shared" si="177"/>
        <v>0.11442204776522269</v>
      </c>
      <c r="L806" s="2">
        <v>1638.987060546875</v>
      </c>
      <c r="M806" s="2">
        <v>1946.23486328125</v>
      </c>
      <c r="N806" s="2">
        <v>3224.42626953125</v>
      </c>
      <c r="O806" s="2">
        <v>6372</v>
      </c>
      <c r="P806" s="4">
        <v>0.84213221073150635</v>
      </c>
      <c r="Q806" s="5">
        <f>'[1]Sheet1 orig w sums'!$N$1473</f>
        <v>0.77681666360810153</v>
      </c>
      <c r="R806" s="4">
        <f t="shared" si="178"/>
        <v>6.5315547123404816E-2</v>
      </c>
      <c r="S806" s="6">
        <f t="shared" si="181"/>
        <v>55611087</v>
      </c>
      <c r="T806" s="4">
        <f t="shared" si="179"/>
        <v>0.17224759278937538</v>
      </c>
      <c r="AE806">
        <f t="shared" si="180"/>
        <v>0</v>
      </c>
    </row>
    <row r="807" spans="1:31" x14ac:dyDescent="0.45">
      <c r="A807" s="3">
        <v>491</v>
      </c>
      <c r="B807" t="s">
        <v>28</v>
      </c>
      <c r="C807" t="s">
        <v>29</v>
      </c>
      <c r="D807" t="s">
        <v>28</v>
      </c>
      <c r="E807" s="2">
        <v>1851</v>
      </c>
      <c r="F807" s="2">
        <v>2419</v>
      </c>
      <c r="G807" s="2">
        <v>2732</v>
      </c>
      <c r="H807" s="2">
        <v>6556</v>
      </c>
      <c r="I807" s="4">
        <v>0.76519221067428589</v>
      </c>
      <c r="J807" s="4">
        <f>'[1]Sheet1 orig w sums'!$I$1473</f>
        <v>0.75962237056973825</v>
      </c>
      <c r="K807" s="4">
        <f t="shared" si="177"/>
        <v>5.5698401045476409E-3</v>
      </c>
      <c r="L807" s="2">
        <v>1598.4210205078125</v>
      </c>
      <c r="M807" s="2">
        <v>2058.9140625</v>
      </c>
      <c r="N807" s="2">
        <v>2700.72119140625</v>
      </c>
      <c r="O807" s="2">
        <v>6177</v>
      </c>
      <c r="P807" s="4">
        <v>0.77634179592132568</v>
      </c>
      <c r="Q807" s="5">
        <f>'[1]Sheet1 orig w sums'!$N$1473</f>
        <v>0.77681666360810153</v>
      </c>
      <c r="R807" s="4">
        <f t="shared" si="178"/>
        <v>-4.7486768677584834E-4</v>
      </c>
      <c r="S807" s="6">
        <f t="shared" si="181"/>
        <v>55617264</v>
      </c>
      <c r="T807" s="4">
        <f t="shared" si="179"/>
        <v>0.17226672518613395</v>
      </c>
      <c r="U807" s="6"/>
      <c r="V807" s="2"/>
      <c r="W807" s="6"/>
      <c r="X807" s="7"/>
      <c r="Y807" s="2"/>
      <c r="Z807" s="6"/>
      <c r="AA807" s="8"/>
      <c r="AB807" s="9"/>
      <c r="AC807" s="10"/>
      <c r="AD807" s="9"/>
      <c r="AE807">
        <f t="shared" si="180"/>
        <v>0</v>
      </c>
    </row>
    <row r="808" spans="1:31" x14ac:dyDescent="0.45">
      <c r="A808" s="3">
        <v>17</v>
      </c>
      <c r="B808" t="s">
        <v>28</v>
      </c>
      <c r="C808" t="s">
        <v>29</v>
      </c>
      <c r="D808" t="s">
        <v>28</v>
      </c>
      <c r="E808" s="2">
        <v>2764</v>
      </c>
      <c r="F808" s="2">
        <v>3789</v>
      </c>
      <c r="G808" s="2">
        <v>3252</v>
      </c>
      <c r="H808" s="2">
        <v>5465</v>
      </c>
      <c r="I808" s="4">
        <v>0.7294800877571106</v>
      </c>
      <c r="J808" s="4">
        <f>'[1]Sheet1 orig w sums'!$I$1473</f>
        <v>0.75962237056973825</v>
      </c>
      <c r="K808" s="4">
        <f t="shared" si="177"/>
        <v>-3.0142282812627652E-2</v>
      </c>
      <c r="L808" s="2">
        <v>2641.237060546875</v>
      </c>
      <c r="M808" s="2">
        <v>2962.0185546875</v>
      </c>
      <c r="N808" s="2">
        <v>3825.646240234375</v>
      </c>
      <c r="O808" s="2">
        <v>5750</v>
      </c>
      <c r="P808" s="4">
        <v>0.89170169830322266</v>
      </c>
      <c r="Q808" s="5">
        <f>'[1]Sheet1 orig w sums'!$N$1473</f>
        <v>0.77681666360810153</v>
      </c>
      <c r="R808" s="4">
        <f t="shared" si="178"/>
        <v>0.11488503469512112</v>
      </c>
      <c r="S808" s="6">
        <f t="shared" si="181"/>
        <v>55623014</v>
      </c>
      <c r="T808" s="4">
        <f t="shared" si="179"/>
        <v>0.17228453500989335</v>
      </c>
      <c r="AE808">
        <f t="shared" si="180"/>
        <v>0</v>
      </c>
    </row>
    <row r="809" spans="1:31" x14ac:dyDescent="0.45">
      <c r="A809" s="3">
        <v>531</v>
      </c>
      <c r="B809" t="s">
        <v>28</v>
      </c>
      <c r="C809" t="s">
        <v>29</v>
      </c>
      <c r="D809" t="s">
        <v>28</v>
      </c>
      <c r="E809" s="2">
        <v>1602</v>
      </c>
      <c r="F809" s="2">
        <v>2075</v>
      </c>
      <c r="G809" s="2">
        <v>2419</v>
      </c>
      <c r="H809" s="2">
        <v>5369</v>
      </c>
      <c r="I809" s="4">
        <v>0.77204817533493042</v>
      </c>
      <c r="J809" s="4">
        <f>'[1]Sheet1 orig w sums'!$I$1473</f>
        <v>0.75962237056973825</v>
      </c>
      <c r="K809" s="4">
        <f t="shared" si="177"/>
        <v>1.2425804765192172E-2</v>
      </c>
      <c r="L809" s="2">
        <v>1451.64794921875</v>
      </c>
      <c r="M809" s="2">
        <v>1930.38525390625</v>
      </c>
      <c r="N809" s="2">
        <v>2275.815185546875</v>
      </c>
      <c r="O809" s="2">
        <v>5547</v>
      </c>
      <c r="P809" s="4">
        <v>0.75199908018112183</v>
      </c>
      <c r="Q809" s="5">
        <f>'[1]Sheet1 orig w sums'!$N$1473</f>
        <v>0.77681666360810153</v>
      </c>
      <c r="R809" s="4">
        <f t="shared" si="178"/>
        <v>-2.4817583426979706E-2</v>
      </c>
      <c r="S809" s="6">
        <f t="shared" si="181"/>
        <v>55628561</v>
      </c>
      <c r="T809" s="4">
        <f t="shared" si="179"/>
        <v>0.17230171606944003</v>
      </c>
      <c r="U809" s="6"/>
      <c r="V809" s="2"/>
      <c r="W809" s="6"/>
      <c r="X809" s="7"/>
      <c r="Y809" s="2"/>
      <c r="Z809" s="6"/>
      <c r="AA809" s="8"/>
      <c r="AB809" s="9"/>
      <c r="AC809" s="10"/>
      <c r="AD809" s="9"/>
      <c r="AE809">
        <f t="shared" si="180"/>
        <v>0</v>
      </c>
    </row>
    <row r="810" spans="1:31" x14ac:dyDescent="0.45">
      <c r="A810" s="3">
        <v>559</v>
      </c>
      <c r="B810" t="s">
        <v>28</v>
      </c>
      <c r="C810" t="s">
        <v>29</v>
      </c>
      <c r="D810" t="s">
        <v>28</v>
      </c>
      <c r="E810" s="2">
        <v>1750</v>
      </c>
      <c r="F810" s="2">
        <v>2211</v>
      </c>
      <c r="G810" s="2">
        <v>2799</v>
      </c>
      <c r="H810" s="2">
        <v>6346</v>
      </c>
      <c r="I810" s="4">
        <v>0.79149705171585083</v>
      </c>
      <c r="J810" s="4">
        <f>'[1]Sheet1 orig w sums'!$I$1473</f>
        <v>0.75962237056973825</v>
      </c>
      <c r="K810" s="4">
        <f t="shared" si="177"/>
        <v>3.1874681146112582E-2</v>
      </c>
      <c r="L810" s="2">
        <v>1397.1649475097656</v>
      </c>
      <c r="M810" s="2">
        <v>1878.2583312988281</v>
      </c>
      <c r="N810" s="2">
        <v>2321.1910400390625</v>
      </c>
      <c r="O810" s="2">
        <v>5360</v>
      </c>
      <c r="P810" s="4">
        <v>0.74386197328567505</v>
      </c>
      <c r="Q810" s="5">
        <f>'[1]Sheet1 orig w sums'!$N$1473</f>
        <v>0.77681666360810153</v>
      </c>
      <c r="R810" s="4">
        <f t="shared" si="178"/>
        <v>-3.2954690322426483E-2</v>
      </c>
      <c r="S810" s="6">
        <f t="shared" si="181"/>
        <v>55633921</v>
      </c>
      <c r="T810" s="4">
        <f t="shared" si="179"/>
        <v>0.17231831792254446</v>
      </c>
      <c r="U810" s="6"/>
      <c r="V810" s="2"/>
      <c r="W810" s="6"/>
      <c r="X810" s="7"/>
      <c r="Y810" s="2"/>
      <c r="Z810" s="6"/>
      <c r="AA810" s="8"/>
      <c r="AB810" s="9"/>
      <c r="AC810" s="10"/>
      <c r="AD810" s="9"/>
      <c r="AE810">
        <f t="shared" si="180"/>
        <v>0</v>
      </c>
    </row>
    <row r="811" spans="1:31" x14ac:dyDescent="0.45">
      <c r="A811" s="3">
        <v>354</v>
      </c>
      <c r="B811" t="s">
        <v>28</v>
      </c>
      <c r="C811" t="s">
        <v>29</v>
      </c>
      <c r="D811" t="s">
        <v>28</v>
      </c>
      <c r="E811" s="2">
        <v>1874</v>
      </c>
      <c r="F811" s="2">
        <v>2259</v>
      </c>
      <c r="G811" s="2">
        <v>2780</v>
      </c>
      <c r="H811" s="2">
        <v>6122</v>
      </c>
      <c r="I811" s="4">
        <v>0.82957059144973755</v>
      </c>
      <c r="J811" s="4">
        <f>'[1]Sheet1 orig w sums'!$I$1473</f>
        <v>0.75962237056973825</v>
      </c>
      <c r="K811" s="4">
        <f t="shared" si="177"/>
        <v>6.9948220879999301E-2</v>
      </c>
      <c r="L811" s="2">
        <v>1455.2150268554688</v>
      </c>
      <c r="M811" s="2">
        <v>1726.766357421875</v>
      </c>
      <c r="N811" s="2">
        <v>2728.3564453125</v>
      </c>
      <c r="O811" s="2">
        <v>5327</v>
      </c>
      <c r="P811" s="4">
        <v>0.84273993968963623</v>
      </c>
      <c r="Q811" s="5">
        <f>'[1]Sheet1 orig w sums'!$N$1473</f>
        <v>0.77681666360810153</v>
      </c>
      <c r="R811" s="4">
        <f t="shared" si="178"/>
        <v>6.5923276081534699E-2</v>
      </c>
      <c r="S811" s="6">
        <f t="shared" si="181"/>
        <v>55639248</v>
      </c>
      <c r="T811" s="4">
        <f t="shared" si="179"/>
        <v>0.17233481756274729</v>
      </c>
      <c r="AE811">
        <f t="shared" si="180"/>
        <v>0</v>
      </c>
    </row>
    <row r="812" spans="1:31" x14ac:dyDescent="0.45">
      <c r="A812" s="3">
        <v>306</v>
      </c>
      <c r="B812" t="s">
        <v>28</v>
      </c>
      <c r="C812" t="s">
        <v>29</v>
      </c>
      <c r="D812" t="s">
        <v>28</v>
      </c>
      <c r="E812" s="2">
        <v>1875</v>
      </c>
      <c r="F812" s="2">
        <v>2290</v>
      </c>
      <c r="G812" s="2">
        <v>2668</v>
      </c>
      <c r="H812" s="2">
        <v>5168</v>
      </c>
      <c r="I812" s="4">
        <v>0.81877726316452026</v>
      </c>
      <c r="J812" s="4">
        <f>'[1]Sheet1 orig w sums'!$I$1473</f>
        <v>0.75962237056973825</v>
      </c>
      <c r="K812" s="4">
        <f t="shared" si="177"/>
        <v>5.9154892594782016E-2</v>
      </c>
      <c r="L812" s="2">
        <v>1455.7969970703125</v>
      </c>
      <c r="M812" s="2">
        <v>1756.94921875</v>
      </c>
      <c r="N812" s="2">
        <v>2615.530517578125</v>
      </c>
      <c r="O812" s="2">
        <v>5311</v>
      </c>
      <c r="P812" s="4">
        <v>0.8285936713218689</v>
      </c>
      <c r="Q812" s="5">
        <f>'[1]Sheet1 orig w sums'!$N$1473</f>
        <v>0.77681666360810153</v>
      </c>
      <c r="R812" s="4">
        <f t="shared" si="178"/>
        <v>5.1777007713767365E-2</v>
      </c>
      <c r="S812" s="6">
        <f t="shared" si="181"/>
        <v>55644559</v>
      </c>
      <c r="T812" s="4">
        <f t="shared" si="179"/>
        <v>0.17235126764517969</v>
      </c>
      <c r="AE812">
        <f t="shared" si="180"/>
        <v>0</v>
      </c>
    </row>
    <row r="813" spans="1:31" x14ac:dyDescent="0.45">
      <c r="A813" s="3">
        <v>432</v>
      </c>
      <c r="B813" t="s">
        <v>28</v>
      </c>
      <c r="C813" t="s">
        <v>29</v>
      </c>
      <c r="D813" t="s">
        <v>28</v>
      </c>
      <c r="E813" s="2">
        <v>1876</v>
      </c>
      <c r="F813" s="2">
        <v>2194</v>
      </c>
      <c r="G813" s="2">
        <v>2829</v>
      </c>
      <c r="H813" s="2">
        <v>5956</v>
      </c>
      <c r="I813" s="4">
        <v>0.85505926609039307</v>
      </c>
      <c r="J813" s="4">
        <f>'[1]Sheet1 orig w sums'!$I$1473</f>
        <v>0.75962237056973825</v>
      </c>
      <c r="K813" s="4">
        <f t="shared" si="177"/>
        <v>9.5436895520654819E-2</v>
      </c>
      <c r="L813" s="2">
        <v>1452.751953125</v>
      </c>
      <c r="M813" s="2">
        <v>1649.0844116210938</v>
      </c>
      <c r="N813" s="2">
        <v>2796.818115234375</v>
      </c>
      <c r="O813" s="2">
        <v>5258</v>
      </c>
      <c r="P813" s="4">
        <v>0.88094455003738403</v>
      </c>
      <c r="Q813" s="5">
        <f>'[1]Sheet1 orig w sums'!$N$1473</f>
        <v>0.77681666360810153</v>
      </c>
      <c r="R813" s="4">
        <f t="shared" si="178"/>
        <v>0.1041278864292825</v>
      </c>
      <c r="S813" s="6">
        <f t="shared" si="181"/>
        <v>55649817</v>
      </c>
      <c r="T813" s="4">
        <f t="shared" si="179"/>
        <v>0.17236755356749742</v>
      </c>
      <c r="AE813">
        <f t="shared" si="180"/>
        <v>0</v>
      </c>
    </row>
    <row r="814" spans="1:31" x14ac:dyDescent="0.45">
      <c r="A814" s="3">
        <v>562</v>
      </c>
      <c r="B814" t="s">
        <v>28</v>
      </c>
      <c r="C814" t="s">
        <v>29</v>
      </c>
      <c r="D814" t="s">
        <v>28</v>
      </c>
      <c r="E814" s="2">
        <v>1435</v>
      </c>
      <c r="F814" s="2">
        <v>1949</v>
      </c>
      <c r="G814" s="2">
        <v>2005</v>
      </c>
      <c r="H814" s="2">
        <v>4732</v>
      </c>
      <c r="I814" s="4">
        <v>0.73627501726150513</v>
      </c>
      <c r="J814" s="4">
        <f>'[1]Sheet1 orig w sums'!$I$1473</f>
        <v>0.75962237056973825</v>
      </c>
      <c r="K814" s="4">
        <f t="shared" si="177"/>
        <v>-2.3347353308233121E-2</v>
      </c>
      <c r="L814" s="2">
        <v>1540.6120300292969</v>
      </c>
      <c r="M814" s="2">
        <v>1970.638671875</v>
      </c>
      <c r="N814" s="2">
        <v>2379.9325561523438</v>
      </c>
      <c r="O814" s="2">
        <v>5182</v>
      </c>
      <c r="P814" s="4">
        <v>0.78178310394287109</v>
      </c>
      <c r="Q814" s="5">
        <f>'[1]Sheet1 orig w sums'!$N$1473</f>
        <v>0.77681666360810153</v>
      </c>
      <c r="R814" s="4">
        <f t="shared" si="178"/>
        <v>4.9664403347695618E-3</v>
      </c>
      <c r="S814" s="6">
        <f t="shared" si="181"/>
        <v>55654999</v>
      </c>
      <c r="T814" s="4">
        <f t="shared" si="179"/>
        <v>0.17238360409040546</v>
      </c>
      <c r="AE814">
        <f t="shared" si="180"/>
        <v>0</v>
      </c>
    </row>
    <row r="815" spans="1:31" x14ac:dyDescent="0.45">
      <c r="A815" s="3">
        <v>373</v>
      </c>
      <c r="B815" t="s">
        <v>28</v>
      </c>
      <c r="C815" t="s">
        <v>29</v>
      </c>
      <c r="D815" t="s">
        <v>28</v>
      </c>
      <c r="E815" s="2">
        <v>2031</v>
      </c>
      <c r="F815" s="2">
        <v>2349</v>
      </c>
      <c r="G815" s="2">
        <v>3112</v>
      </c>
      <c r="H815" s="2">
        <v>6264</v>
      </c>
      <c r="I815" s="4">
        <v>0.86462324857711792</v>
      </c>
      <c r="J815" s="4">
        <f>'[1]Sheet1 orig w sums'!$I$1473</f>
        <v>0.75962237056973825</v>
      </c>
      <c r="K815" s="4">
        <f t="shared" si="177"/>
        <v>0.10500087800737967</v>
      </c>
      <c r="L815" s="2">
        <v>1393.6750335693359</v>
      </c>
      <c r="M815" s="2">
        <v>1577.9503479003906</v>
      </c>
      <c r="N815" s="2">
        <v>2721.9765014648438</v>
      </c>
      <c r="O815" s="2">
        <v>5130</v>
      </c>
      <c r="P815" s="4">
        <v>0.88321858644485474</v>
      </c>
      <c r="Q815" s="5">
        <f>'[1]Sheet1 orig w sums'!$N$1473</f>
        <v>0.77681666360810153</v>
      </c>
      <c r="R815" s="4">
        <f t="shared" si="178"/>
        <v>0.1064019228367532</v>
      </c>
      <c r="S815" s="6">
        <f t="shared" si="181"/>
        <v>55660129</v>
      </c>
      <c r="T815" s="4">
        <f t="shared" si="179"/>
        <v>0.1723994935505595</v>
      </c>
      <c r="AE815">
        <f t="shared" si="180"/>
        <v>0</v>
      </c>
    </row>
    <row r="816" spans="1:31" x14ac:dyDescent="0.45">
      <c r="A816" s="3">
        <v>230</v>
      </c>
      <c r="B816" t="s">
        <v>28</v>
      </c>
      <c r="C816" t="s">
        <v>29</v>
      </c>
      <c r="D816" t="s">
        <v>28</v>
      </c>
      <c r="E816" s="2">
        <v>1849</v>
      </c>
      <c r="F816" s="2">
        <v>2121</v>
      </c>
      <c r="G816" s="2">
        <v>2758</v>
      </c>
      <c r="H816" s="2">
        <v>5609</v>
      </c>
      <c r="I816" s="4">
        <v>0.87175858020782471</v>
      </c>
      <c r="J816" s="4">
        <f>'[1]Sheet1 orig w sums'!$I$1473</f>
        <v>0.75962237056973825</v>
      </c>
      <c r="K816" s="4">
        <f t="shared" si="177"/>
        <v>0.11213620963808646</v>
      </c>
      <c r="L816" s="2">
        <v>1283.0799865722656</v>
      </c>
      <c r="M816" s="2">
        <v>1538.2800903320313</v>
      </c>
      <c r="N816" s="2">
        <v>2272.36962890625</v>
      </c>
      <c r="O816" s="2">
        <v>4597</v>
      </c>
      <c r="P816" s="4">
        <v>0.83410036563873291</v>
      </c>
      <c r="Q816" s="5">
        <f>'[1]Sheet1 orig w sums'!$N$1473</f>
        <v>0.77681666360810153</v>
      </c>
      <c r="R816" s="4">
        <f t="shared" si="178"/>
        <v>5.7283702030631378E-2</v>
      </c>
      <c r="S816" s="6">
        <f t="shared" si="181"/>
        <v>55664726</v>
      </c>
      <c r="T816" s="4">
        <f t="shared" si="179"/>
        <v>0.17241373211748506</v>
      </c>
      <c r="AE816">
        <f t="shared" si="180"/>
        <v>0</v>
      </c>
    </row>
    <row r="817" spans="1:31" x14ac:dyDescent="0.45">
      <c r="A817" s="3">
        <v>146</v>
      </c>
      <c r="B817" t="s">
        <v>28</v>
      </c>
      <c r="C817" t="s">
        <v>29</v>
      </c>
      <c r="D817" t="s">
        <v>28</v>
      </c>
      <c r="E817" s="2">
        <v>1180</v>
      </c>
      <c r="F817" s="2">
        <v>1462</v>
      </c>
      <c r="G817" s="2">
        <v>1751</v>
      </c>
      <c r="H817" s="2">
        <v>4125</v>
      </c>
      <c r="I817" s="4">
        <v>0.80711352825164795</v>
      </c>
      <c r="J817" s="4">
        <f>'[1]Sheet1 orig w sums'!$I$1473</f>
        <v>0.75962237056973825</v>
      </c>
      <c r="K817" s="4">
        <f t="shared" si="177"/>
        <v>4.7491157681909701E-2</v>
      </c>
      <c r="L817" s="2">
        <v>990.8470458984375</v>
      </c>
      <c r="M817" s="2">
        <v>1260.6300048828125</v>
      </c>
      <c r="N817" s="2">
        <v>1700.8394775390625</v>
      </c>
      <c r="O817" s="2">
        <v>4326</v>
      </c>
      <c r="P817" s="4">
        <v>0.78599351644515991</v>
      </c>
      <c r="Q817" s="5">
        <f>'[1]Sheet1 orig w sums'!$N$1473</f>
        <v>0.77681666360810153</v>
      </c>
      <c r="R817" s="4">
        <f t="shared" si="178"/>
        <v>9.1768528370583802E-3</v>
      </c>
      <c r="S817" s="6">
        <f t="shared" si="181"/>
        <v>55669052</v>
      </c>
      <c r="T817" s="4">
        <f t="shared" si="179"/>
        <v>0.17242713129967344</v>
      </c>
      <c r="AE817">
        <f t="shared" si="180"/>
        <v>0</v>
      </c>
    </row>
    <row r="818" spans="1:31" x14ac:dyDescent="0.45">
      <c r="A818" s="3">
        <v>486</v>
      </c>
      <c r="B818" t="s">
        <v>28</v>
      </c>
      <c r="C818" t="s">
        <v>29</v>
      </c>
      <c r="D818" t="s">
        <v>28</v>
      </c>
      <c r="E818" s="2">
        <v>1213</v>
      </c>
      <c r="F818" s="2">
        <v>1575</v>
      </c>
      <c r="G818" s="2">
        <v>1720</v>
      </c>
      <c r="H818" s="2">
        <v>4064</v>
      </c>
      <c r="I818" s="4">
        <v>0.77015870809555054</v>
      </c>
      <c r="J818" s="4">
        <f>'[1]Sheet1 orig w sums'!$I$1473</f>
        <v>0.75962237056973825</v>
      </c>
      <c r="K818" s="4">
        <f t="shared" si="177"/>
        <v>1.0536337525812289E-2</v>
      </c>
      <c r="L818" s="2">
        <v>1008.114013671875</v>
      </c>
      <c r="M818" s="2">
        <v>1312.4007568359375</v>
      </c>
      <c r="N818" s="2">
        <v>1761.380859375</v>
      </c>
      <c r="O818" s="2">
        <v>4001</v>
      </c>
      <c r="P818" s="4">
        <v>0.76814496517181396</v>
      </c>
      <c r="Q818" s="5">
        <f>'[1]Sheet1 orig w sums'!$N$1473</f>
        <v>0.77681666360810153</v>
      </c>
      <c r="R818" s="4">
        <f t="shared" si="178"/>
        <v>-8.6716984362875671E-3</v>
      </c>
      <c r="S818" s="6">
        <f t="shared" si="181"/>
        <v>55673053</v>
      </c>
      <c r="T818" s="4">
        <f t="shared" si="179"/>
        <v>0.17243952383964933</v>
      </c>
      <c r="U818" s="6"/>
      <c r="V818" s="2"/>
      <c r="W818" s="6"/>
      <c r="X818" s="7"/>
      <c r="Y818" s="2"/>
      <c r="Z818" s="6"/>
      <c r="AA818" s="8"/>
      <c r="AB818" s="9"/>
      <c r="AC818" s="10"/>
      <c r="AD818" s="9"/>
      <c r="AE818">
        <f t="shared" si="180"/>
        <v>0</v>
      </c>
    </row>
    <row r="819" spans="1:31" x14ac:dyDescent="0.45">
      <c r="A819" s="3">
        <v>384</v>
      </c>
      <c r="B819" t="s">
        <v>28</v>
      </c>
      <c r="C819" t="s">
        <v>29</v>
      </c>
      <c r="D819" t="s">
        <v>28</v>
      </c>
      <c r="E819" s="2">
        <v>1290</v>
      </c>
      <c r="F819" s="2">
        <v>1500</v>
      </c>
      <c r="G819" s="2">
        <v>2013</v>
      </c>
      <c r="H819" s="2">
        <v>4089</v>
      </c>
      <c r="I819" s="4">
        <v>0.86000001430511475</v>
      </c>
      <c r="J819" s="4">
        <f>'[1]Sheet1 orig w sums'!$I$1473</f>
        <v>0.75962237056973825</v>
      </c>
      <c r="K819" s="4">
        <f t="shared" si="177"/>
        <v>0.1003776437353765</v>
      </c>
      <c r="L819" s="2">
        <v>961.0009765625</v>
      </c>
      <c r="M819" s="2">
        <v>1229.231689453125</v>
      </c>
      <c r="N819" s="2">
        <v>1729.9263916015625</v>
      </c>
      <c r="O819" s="2">
        <v>3667</v>
      </c>
      <c r="P819" s="4">
        <v>0.78178995847702026</v>
      </c>
      <c r="Q819" s="5">
        <f>'[1]Sheet1 orig w sums'!$N$1473</f>
        <v>0.77681666360810153</v>
      </c>
      <c r="R819" s="4">
        <f t="shared" si="178"/>
        <v>4.9732948689187317E-3</v>
      </c>
      <c r="S819" s="6">
        <f t="shared" si="181"/>
        <v>55676720</v>
      </c>
      <c r="T819" s="4">
        <f t="shared" si="179"/>
        <v>0.17245088186116686</v>
      </c>
      <c r="AE819">
        <f t="shared" si="180"/>
        <v>0</v>
      </c>
    </row>
    <row r="820" spans="1:31" x14ac:dyDescent="0.45">
      <c r="A820" s="3">
        <v>530</v>
      </c>
      <c r="B820" t="s">
        <v>28</v>
      </c>
      <c r="C820" t="s">
        <v>29</v>
      </c>
      <c r="D820" t="s">
        <v>28</v>
      </c>
      <c r="E820" s="2">
        <v>1013</v>
      </c>
      <c r="F820" s="2">
        <v>1450</v>
      </c>
      <c r="G820" s="2">
        <v>1571</v>
      </c>
      <c r="H820" s="2">
        <v>4093</v>
      </c>
      <c r="I820" s="4">
        <v>0.69862067699432373</v>
      </c>
      <c r="J820" s="4">
        <f>'[1]Sheet1 orig w sums'!$I$1473</f>
        <v>0.75962237056973825</v>
      </c>
      <c r="K820" s="4">
        <f t="shared" si="177"/>
        <v>-6.1001693575414517E-2</v>
      </c>
      <c r="L820" s="2">
        <v>833.9749755859375</v>
      </c>
      <c r="M820" s="2">
        <v>1093.0550537109375</v>
      </c>
      <c r="N820" s="2">
        <v>1504.7830810546875</v>
      </c>
      <c r="O820" s="2">
        <v>3591</v>
      </c>
      <c r="P820" s="4">
        <v>0.76297616958618164</v>
      </c>
      <c r="Q820" s="5">
        <f>'[1]Sheet1 orig w sums'!$N$1473</f>
        <v>0.77681666360810153</v>
      </c>
      <c r="R820" s="4">
        <f t="shared" si="178"/>
        <v>-1.3840494021919891E-2</v>
      </c>
      <c r="S820" s="6">
        <f t="shared" si="181"/>
        <v>55680311</v>
      </c>
      <c r="T820" s="4">
        <f t="shared" si="179"/>
        <v>0.17246200448327467</v>
      </c>
      <c r="U820" s="6"/>
      <c r="V820" s="2"/>
      <c r="W820" s="6"/>
      <c r="X820" s="7"/>
      <c r="Y820" s="2"/>
      <c r="Z820" s="6"/>
      <c r="AA820" s="8"/>
      <c r="AB820" s="9"/>
      <c r="AC820" s="10"/>
      <c r="AD820" s="9"/>
      <c r="AE820">
        <f t="shared" si="180"/>
        <v>0</v>
      </c>
    </row>
    <row r="821" spans="1:31" x14ac:dyDescent="0.45">
      <c r="A821" s="3">
        <v>77</v>
      </c>
      <c r="B821" t="s">
        <v>28</v>
      </c>
      <c r="C821" t="s">
        <v>29</v>
      </c>
      <c r="D821" t="s">
        <v>28</v>
      </c>
      <c r="E821" s="2">
        <v>1293</v>
      </c>
      <c r="F821" s="2">
        <v>1644</v>
      </c>
      <c r="G821" s="2">
        <v>2023</v>
      </c>
      <c r="H821" s="2">
        <v>4517</v>
      </c>
      <c r="I821" s="4">
        <v>0.78649634122848511</v>
      </c>
      <c r="J821" s="4">
        <f>'[1]Sheet1 orig w sums'!$I$1473</f>
        <v>0.75962237056973825</v>
      </c>
      <c r="K821" s="4">
        <f t="shared" si="177"/>
        <v>2.687397065874686E-2</v>
      </c>
      <c r="L821" s="2">
        <v>899.9219970703125</v>
      </c>
      <c r="M821" s="2">
        <v>1130.4842529296875</v>
      </c>
      <c r="N821" s="2">
        <v>1620.8682861328125</v>
      </c>
      <c r="O821" s="2">
        <v>3563</v>
      </c>
      <c r="P821" s="4">
        <v>0.79605001211166382</v>
      </c>
      <c r="Q821" s="5">
        <f>'[1]Sheet1 orig w sums'!$N$1473</f>
        <v>0.77681666360810153</v>
      </c>
      <c r="R821" s="4">
        <f t="shared" si="178"/>
        <v>1.9233348503562286E-2</v>
      </c>
      <c r="S821" s="6">
        <f t="shared" si="181"/>
        <v>55683874</v>
      </c>
      <c r="T821" s="4">
        <f t="shared" si="179"/>
        <v>0.17247304037928421</v>
      </c>
      <c r="AE821">
        <f t="shared" si="180"/>
        <v>0</v>
      </c>
    </row>
    <row r="822" spans="1:31" x14ac:dyDescent="0.45">
      <c r="A822" s="3">
        <v>16</v>
      </c>
      <c r="B822" t="s">
        <v>28</v>
      </c>
      <c r="C822" t="s">
        <v>29</v>
      </c>
      <c r="D822" t="s">
        <v>28</v>
      </c>
      <c r="E822" s="2">
        <v>827</v>
      </c>
      <c r="F822" s="2">
        <v>1728</v>
      </c>
      <c r="G822" s="2">
        <v>1086</v>
      </c>
      <c r="H822" s="2">
        <v>2697</v>
      </c>
      <c r="I822" s="4">
        <v>0.47858795523643494</v>
      </c>
      <c r="J822" s="4">
        <f>'[1]Sheet1 orig w sums'!$I$1473</f>
        <v>0.75962237056973825</v>
      </c>
      <c r="K822" s="4">
        <f t="shared" si="177"/>
        <v>-0.28103441533330331</v>
      </c>
      <c r="L822" s="2">
        <v>1541.05908203125</v>
      </c>
      <c r="M822" s="2">
        <v>1825.8897705078125</v>
      </c>
      <c r="N822" s="2">
        <v>2393.22021484375</v>
      </c>
      <c r="O822" s="2">
        <v>3425</v>
      </c>
      <c r="P822" s="4">
        <v>0.84400445222854614</v>
      </c>
      <c r="Q822" s="5">
        <f>'[1]Sheet1 orig w sums'!$N$1473</f>
        <v>0.77681666360810153</v>
      </c>
      <c r="R822" s="4">
        <f t="shared" si="178"/>
        <v>6.7187788620444611E-2</v>
      </c>
      <c r="S822" s="6">
        <f t="shared" si="181"/>
        <v>55687299</v>
      </c>
      <c r="T822" s="4">
        <f t="shared" si="179"/>
        <v>0.1724836488395235</v>
      </c>
      <c r="AE822">
        <f t="shared" si="180"/>
        <v>0</v>
      </c>
    </row>
    <row r="823" spans="1:31" x14ac:dyDescent="0.45">
      <c r="A823" s="3">
        <v>23</v>
      </c>
      <c r="B823" t="s">
        <v>28</v>
      </c>
      <c r="C823" t="s">
        <v>29</v>
      </c>
      <c r="D823" t="s">
        <v>28</v>
      </c>
      <c r="E823" s="2">
        <v>323</v>
      </c>
      <c r="F823" s="2">
        <v>415</v>
      </c>
      <c r="G823" s="2">
        <v>440</v>
      </c>
      <c r="H823" s="2">
        <v>808</v>
      </c>
      <c r="I823" s="4">
        <v>0.7783132791519165</v>
      </c>
      <c r="J823" s="4">
        <f>'[1]Sheet1 orig w sums'!$I$1473</f>
        <v>0.75962237056973825</v>
      </c>
      <c r="K823" s="4">
        <f t="shared" si="177"/>
        <v>1.8690908582178256E-2</v>
      </c>
      <c r="L823" s="2">
        <v>782.04098510742188</v>
      </c>
      <c r="M823" s="2">
        <v>1062.2613830566406</v>
      </c>
      <c r="N823" s="2">
        <v>1422.951904296875</v>
      </c>
      <c r="O823" s="2">
        <v>2821</v>
      </c>
      <c r="P823" s="4">
        <v>0.73620390892028809</v>
      </c>
      <c r="Q823" s="5">
        <f>'[1]Sheet1 orig w sums'!$N$1473</f>
        <v>0.77681666360810153</v>
      </c>
      <c r="R823" s="4">
        <f t="shared" si="178"/>
        <v>-4.0612754687813446E-2</v>
      </c>
      <c r="S823" s="6">
        <f t="shared" si="181"/>
        <v>55690120</v>
      </c>
      <c r="T823" s="4">
        <f t="shared" si="179"/>
        <v>0.1724923864939279</v>
      </c>
      <c r="U823" s="6"/>
      <c r="V823" s="2"/>
      <c r="W823" s="6"/>
      <c r="X823" s="7"/>
      <c r="Y823" s="2"/>
      <c r="Z823" s="6"/>
      <c r="AA823" s="8"/>
      <c r="AB823" s="9"/>
      <c r="AC823" s="10"/>
      <c r="AD823" s="9"/>
      <c r="AE823">
        <f t="shared" si="180"/>
        <v>0</v>
      </c>
    </row>
    <row r="824" spans="1:31" x14ac:dyDescent="0.45">
      <c r="A824" s="3">
        <v>579</v>
      </c>
      <c r="B824" t="s">
        <v>28</v>
      </c>
      <c r="C824" t="s">
        <v>29</v>
      </c>
      <c r="D824" t="s">
        <v>28</v>
      </c>
      <c r="E824" s="2">
        <v>726</v>
      </c>
      <c r="F824" s="2">
        <v>903</v>
      </c>
      <c r="G824" s="2">
        <v>1111</v>
      </c>
      <c r="H824" s="2">
        <v>2509</v>
      </c>
      <c r="I824" s="4">
        <v>0.80398672819137573</v>
      </c>
      <c r="J824" s="4">
        <f>'[1]Sheet1 orig w sums'!$I$1473</f>
        <v>0.75962237056973825</v>
      </c>
      <c r="K824" s="4">
        <f t="shared" si="177"/>
        <v>4.4364357621637485E-2</v>
      </c>
      <c r="L824" s="2">
        <v>745.98797607421875</v>
      </c>
      <c r="M824" s="2">
        <v>920.222900390625</v>
      </c>
      <c r="N824" s="2">
        <v>1249.9942626953125</v>
      </c>
      <c r="O824" s="2">
        <v>2694</v>
      </c>
      <c r="P824" s="4">
        <v>0.81066006422042847</v>
      </c>
      <c r="Q824" s="5">
        <f>'[1]Sheet1 orig w sums'!$N$1473</f>
        <v>0.77681666360810153</v>
      </c>
      <c r="R824" s="4">
        <f t="shared" si="178"/>
        <v>3.3843400612326935E-2</v>
      </c>
      <c r="S824" s="6">
        <f t="shared" si="181"/>
        <v>55692814</v>
      </c>
      <c r="T824" s="4">
        <f t="shared" si="179"/>
        <v>0.17250073078352926</v>
      </c>
      <c r="AE824">
        <f t="shared" si="180"/>
        <v>0</v>
      </c>
    </row>
    <row r="825" spans="1:31" x14ac:dyDescent="0.45">
      <c r="A825" s="3">
        <v>351</v>
      </c>
      <c r="B825" t="s">
        <v>28</v>
      </c>
      <c r="C825" t="s">
        <v>29</v>
      </c>
      <c r="D825" t="s">
        <v>28</v>
      </c>
      <c r="E825" s="2">
        <v>958</v>
      </c>
      <c r="F825" s="2">
        <v>1097</v>
      </c>
      <c r="G825" s="2">
        <v>1424</v>
      </c>
      <c r="H825" s="2">
        <v>2713</v>
      </c>
      <c r="I825" s="4">
        <v>0.8732907772064209</v>
      </c>
      <c r="J825" s="4">
        <f>'[1]Sheet1 orig w sums'!$I$1473</f>
        <v>0.75962237056973825</v>
      </c>
      <c r="K825" s="4">
        <f t="shared" si="177"/>
        <v>0.11366840663668265</v>
      </c>
      <c r="L825" s="2">
        <v>722.11102294921875</v>
      </c>
      <c r="M825" s="2">
        <v>894.03582763671875</v>
      </c>
      <c r="N825" s="2">
        <v>1321.7492065429688</v>
      </c>
      <c r="O825" s="2">
        <v>2629</v>
      </c>
      <c r="P825" s="4">
        <v>0.80769807100296021</v>
      </c>
      <c r="Q825" s="5">
        <f>'[1]Sheet1 orig w sums'!$N$1473</f>
        <v>0.77681666360810153</v>
      </c>
      <c r="R825" s="4">
        <f t="shared" si="178"/>
        <v>3.0881407394858673E-2</v>
      </c>
      <c r="S825" s="6">
        <f t="shared" si="181"/>
        <v>55695443</v>
      </c>
      <c r="T825" s="4">
        <f t="shared" si="179"/>
        <v>0.17250887374468812</v>
      </c>
      <c r="AE825">
        <f t="shared" si="180"/>
        <v>0</v>
      </c>
    </row>
    <row r="826" spans="1:31" x14ac:dyDescent="0.45">
      <c r="A826" s="3">
        <v>132</v>
      </c>
      <c r="B826" t="s">
        <v>28</v>
      </c>
      <c r="C826" t="s">
        <v>29</v>
      </c>
      <c r="D826" t="s">
        <v>28</v>
      </c>
      <c r="E826" s="2">
        <v>723</v>
      </c>
      <c r="F826" s="2">
        <v>1002</v>
      </c>
      <c r="G826" s="2">
        <v>985</v>
      </c>
      <c r="H826" s="2">
        <v>2390</v>
      </c>
      <c r="I826" s="4">
        <v>0.7215569019317627</v>
      </c>
      <c r="J826" s="4">
        <f>'[1]Sheet1 orig w sums'!$I$1473</f>
        <v>0.75962237056973825</v>
      </c>
      <c r="K826" s="4">
        <f t="shared" si="177"/>
        <v>-3.8065468637975552E-2</v>
      </c>
      <c r="L826" s="2">
        <v>666.2230224609375</v>
      </c>
      <c r="M826" s="2">
        <v>899.1046142578125</v>
      </c>
      <c r="N826" s="2">
        <v>1057.5638427734375</v>
      </c>
      <c r="O826" s="2">
        <v>2613</v>
      </c>
      <c r="P826" s="4">
        <v>0.74098497629165649</v>
      </c>
      <c r="Q826" s="5">
        <f>'[1]Sheet1 orig w sums'!$N$1473</f>
        <v>0.77681666360810153</v>
      </c>
      <c r="R826" s="4">
        <f t="shared" si="178"/>
        <v>-3.5831687316445038E-2</v>
      </c>
      <c r="S826" s="6">
        <f t="shared" si="181"/>
        <v>55698056</v>
      </c>
      <c r="T826" s="4">
        <f t="shared" si="179"/>
        <v>0.17251696714807652</v>
      </c>
      <c r="U826" s="6"/>
      <c r="V826" s="2"/>
      <c r="W826" s="6"/>
      <c r="X826" s="7"/>
      <c r="Y826" s="2"/>
      <c r="Z826" s="6"/>
      <c r="AA826" s="8"/>
      <c r="AB826" s="9"/>
      <c r="AC826" s="10"/>
      <c r="AD826" s="9"/>
      <c r="AE826">
        <f t="shared" si="180"/>
        <v>0</v>
      </c>
    </row>
    <row r="827" spans="1:31" x14ac:dyDescent="0.45">
      <c r="A827" s="3">
        <v>378</v>
      </c>
      <c r="B827" t="s">
        <v>28</v>
      </c>
      <c r="C827" t="s">
        <v>29</v>
      </c>
      <c r="D827" t="s">
        <v>28</v>
      </c>
      <c r="E827" s="2">
        <v>938</v>
      </c>
      <c r="F827" s="2">
        <v>1114</v>
      </c>
      <c r="G827" s="2">
        <v>1616</v>
      </c>
      <c r="H827" s="2">
        <v>3099</v>
      </c>
      <c r="I827" s="4">
        <v>0.84201079607009888</v>
      </c>
      <c r="J827" s="4">
        <f>'[1]Sheet1 orig w sums'!$I$1473</f>
        <v>0.75962237056973825</v>
      </c>
      <c r="K827" s="4">
        <f t="shared" si="177"/>
        <v>8.2388425500360629E-2</v>
      </c>
      <c r="L827" s="2">
        <v>628.177978515625</v>
      </c>
      <c r="M827" s="2">
        <v>740.02984619140625</v>
      </c>
      <c r="N827" s="2">
        <v>1256.0645751953125</v>
      </c>
      <c r="O827" s="2">
        <v>2609</v>
      </c>
      <c r="P827" s="4">
        <v>0.84885489940643311</v>
      </c>
      <c r="Q827" s="5">
        <f>'[1]Sheet1 orig w sums'!$N$1473</f>
        <v>0.77681666360810153</v>
      </c>
      <c r="R827" s="4">
        <f t="shared" si="178"/>
        <v>7.2038235798331574E-2</v>
      </c>
      <c r="S827" s="6">
        <f t="shared" si="181"/>
        <v>55700665</v>
      </c>
      <c r="T827" s="4">
        <f t="shared" si="179"/>
        <v>0.17252504816202233</v>
      </c>
      <c r="AE827">
        <f t="shared" si="180"/>
        <v>0</v>
      </c>
    </row>
    <row r="828" spans="1:31" x14ac:dyDescent="0.45">
      <c r="A828" s="3">
        <v>565</v>
      </c>
      <c r="B828" t="s">
        <v>28</v>
      </c>
      <c r="C828" t="s">
        <v>29</v>
      </c>
      <c r="D828" t="s">
        <v>28</v>
      </c>
      <c r="E828" s="2">
        <v>690</v>
      </c>
      <c r="F828" s="2">
        <v>906</v>
      </c>
      <c r="G828" s="2">
        <v>1099</v>
      </c>
      <c r="H828" s="2">
        <v>2552</v>
      </c>
      <c r="I828" s="4">
        <v>0.7615894079208374</v>
      </c>
      <c r="J828" s="4">
        <f>'[1]Sheet1 orig w sums'!$I$1473</f>
        <v>0.75962237056973825</v>
      </c>
      <c r="K828" s="4">
        <f t="shared" si="177"/>
        <v>1.9670373510991546E-3</v>
      </c>
      <c r="L828" s="2">
        <v>434.96000671386719</v>
      </c>
      <c r="M828" s="2">
        <v>572.9739990234375</v>
      </c>
      <c r="N828" s="2">
        <v>892.86471557617188</v>
      </c>
      <c r="O828" s="2">
        <v>2134</v>
      </c>
      <c r="P828" s="4">
        <v>0.75912696123123169</v>
      </c>
      <c r="Q828" s="5">
        <f>'[1]Sheet1 orig w sums'!$N$1473</f>
        <v>0.77681666360810153</v>
      </c>
      <c r="R828" s="4">
        <f t="shared" si="178"/>
        <v>-1.7689702376869842E-2</v>
      </c>
      <c r="S828" s="6">
        <f t="shared" si="181"/>
        <v>55702799</v>
      </c>
      <c r="T828" s="4">
        <f t="shared" si="179"/>
        <v>0.17253165792965755</v>
      </c>
      <c r="U828" s="6"/>
      <c r="V828" s="2"/>
      <c r="W828" s="6"/>
      <c r="X828" s="7"/>
      <c r="Y828" s="2"/>
      <c r="Z828" s="6"/>
      <c r="AA828" s="8"/>
      <c r="AB828" s="9"/>
      <c r="AC828" s="10"/>
      <c r="AD828" s="9"/>
      <c r="AE828">
        <f t="shared" si="180"/>
        <v>0</v>
      </c>
    </row>
    <row r="829" spans="1:31" x14ac:dyDescent="0.45">
      <c r="A829" s="3">
        <v>512</v>
      </c>
      <c r="B829" t="s">
        <v>28</v>
      </c>
      <c r="C829" t="s">
        <v>29</v>
      </c>
      <c r="D829" t="s">
        <v>28</v>
      </c>
      <c r="E829" s="2">
        <v>941</v>
      </c>
      <c r="F829" s="2">
        <v>1087</v>
      </c>
      <c r="G829" s="2">
        <v>1429</v>
      </c>
      <c r="H829" s="2">
        <v>2749</v>
      </c>
      <c r="I829" s="4">
        <v>0.86568534374237061</v>
      </c>
      <c r="J829" s="4">
        <f>'[1]Sheet1 orig w sums'!$I$1473</f>
        <v>0.75962237056973825</v>
      </c>
      <c r="K829" s="4">
        <f t="shared" si="177"/>
        <v>0.10606297317263236</v>
      </c>
      <c r="L829" s="2">
        <v>606.90298461914063</v>
      </c>
      <c r="M829" s="2">
        <v>650.95565795898438</v>
      </c>
      <c r="N829" s="2">
        <v>1091.5497131347656</v>
      </c>
      <c r="O829" s="2">
        <v>2066</v>
      </c>
      <c r="P829" s="4">
        <v>0.93232613801956177</v>
      </c>
      <c r="Q829" s="5">
        <f>'[1]Sheet1 orig w sums'!$N$1473</f>
        <v>0.77681666360810153</v>
      </c>
      <c r="R829" s="4">
        <f t="shared" si="178"/>
        <v>0.15550947441146024</v>
      </c>
      <c r="S829" s="6">
        <f t="shared" si="181"/>
        <v>55704865</v>
      </c>
      <c r="T829" s="4">
        <f t="shared" si="179"/>
        <v>0.17253805707676831</v>
      </c>
      <c r="AE829">
        <f t="shared" si="180"/>
        <v>0</v>
      </c>
    </row>
    <row r="830" spans="1:31" x14ac:dyDescent="0.45">
      <c r="A830" s="3">
        <v>363</v>
      </c>
      <c r="B830" t="s">
        <v>28</v>
      </c>
      <c r="C830" t="s">
        <v>29</v>
      </c>
      <c r="D830" t="s">
        <v>28</v>
      </c>
      <c r="E830" s="2">
        <v>615</v>
      </c>
      <c r="F830" s="2">
        <v>762</v>
      </c>
      <c r="G830" s="2">
        <v>904</v>
      </c>
      <c r="H830" s="2">
        <v>1932</v>
      </c>
      <c r="I830" s="4">
        <v>0.80708658695220947</v>
      </c>
      <c r="J830" s="4">
        <f>'[1]Sheet1 orig w sums'!$I$1473</f>
        <v>0.75962237056973825</v>
      </c>
      <c r="K830" s="4">
        <f t="shared" si="177"/>
        <v>4.7464216382471225E-2</v>
      </c>
      <c r="L830" s="2">
        <v>580.0040283203125</v>
      </c>
      <c r="M830" s="2">
        <v>714</v>
      </c>
      <c r="N830" s="2">
        <v>978.343505859375</v>
      </c>
      <c r="O830" s="2">
        <v>1968</v>
      </c>
      <c r="P830" s="4">
        <v>0.81233054399490356</v>
      </c>
      <c r="Q830" s="5">
        <f>'[1]Sheet1 orig w sums'!$N$1473</f>
        <v>0.77681666360810153</v>
      </c>
      <c r="R830" s="4">
        <f t="shared" si="178"/>
        <v>3.5513880386802033E-2</v>
      </c>
      <c r="S830" s="6">
        <f t="shared" si="181"/>
        <v>55706833</v>
      </c>
      <c r="T830" s="4">
        <f t="shared" si="179"/>
        <v>0.17254415268253501</v>
      </c>
      <c r="AE830">
        <f t="shared" si="180"/>
        <v>0</v>
      </c>
    </row>
    <row r="831" spans="1:31" x14ac:dyDescent="0.45">
      <c r="A831" s="3">
        <v>381</v>
      </c>
      <c r="B831" t="s">
        <v>28</v>
      </c>
      <c r="C831" t="s">
        <v>29</v>
      </c>
      <c r="D831" t="s">
        <v>28</v>
      </c>
      <c r="E831" s="2">
        <v>696</v>
      </c>
      <c r="F831" s="2">
        <v>833</v>
      </c>
      <c r="G831" s="2">
        <v>1137</v>
      </c>
      <c r="H831" s="2">
        <v>2292</v>
      </c>
      <c r="I831" s="4">
        <v>0.83553421497344971</v>
      </c>
      <c r="J831" s="4">
        <f>'[1]Sheet1 orig w sums'!$I$1473</f>
        <v>0.75962237056973825</v>
      </c>
      <c r="K831" s="4">
        <f t="shared" si="177"/>
        <v>7.5911844403711459E-2</v>
      </c>
      <c r="L831" s="2">
        <v>525.2869873046875</v>
      </c>
      <c r="M831" s="2">
        <v>647.0379638671875</v>
      </c>
      <c r="N831" s="2">
        <v>849.84844970703125</v>
      </c>
      <c r="O831" s="2">
        <v>1860</v>
      </c>
      <c r="P831" s="4">
        <v>0.81183332204818726</v>
      </c>
      <c r="Q831" s="5">
        <f>'[1]Sheet1 orig w sums'!$N$1473</f>
        <v>0.77681666360810153</v>
      </c>
      <c r="R831" s="4">
        <f t="shared" si="178"/>
        <v>3.5016658440085724E-2</v>
      </c>
      <c r="S831" s="6">
        <f t="shared" si="181"/>
        <v>55708693</v>
      </c>
      <c r="T831" s="4">
        <f t="shared" si="179"/>
        <v>0.1725499137733511</v>
      </c>
      <c r="AE831">
        <f t="shared" si="180"/>
        <v>0</v>
      </c>
    </row>
    <row r="832" spans="1:31" x14ac:dyDescent="0.45">
      <c r="A832" s="3">
        <v>219</v>
      </c>
      <c r="B832" t="s">
        <v>28</v>
      </c>
      <c r="C832" t="s">
        <v>29</v>
      </c>
      <c r="D832" t="s">
        <v>28</v>
      </c>
      <c r="E832" s="2">
        <v>620</v>
      </c>
      <c r="F832" s="2">
        <v>689</v>
      </c>
      <c r="G832" s="2">
        <v>970</v>
      </c>
      <c r="H832" s="2">
        <v>1967</v>
      </c>
      <c r="I832" s="4">
        <v>0.89985483884811401</v>
      </c>
      <c r="J832" s="4">
        <f>'[1]Sheet1 orig w sums'!$I$1473</f>
        <v>0.75962237056973825</v>
      </c>
      <c r="K832" s="4">
        <f t="shared" si="177"/>
        <v>0.14023246827837577</v>
      </c>
      <c r="L832" s="2">
        <v>454.91400146484375</v>
      </c>
      <c r="M832" s="2">
        <v>536.08392333984375</v>
      </c>
      <c r="N832" s="2">
        <v>956.95660400390625</v>
      </c>
      <c r="O832" s="2">
        <v>1780</v>
      </c>
      <c r="P832" s="4">
        <v>0.8485872745513916</v>
      </c>
      <c r="Q832" s="5">
        <f>'[1]Sheet1 orig w sums'!$N$1473</f>
        <v>0.77681666360810153</v>
      </c>
      <c r="R832" s="4">
        <f t="shared" si="178"/>
        <v>7.177061094329007E-2</v>
      </c>
      <c r="S832" s="6">
        <f t="shared" si="181"/>
        <v>55710473</v>
      </c>
      <c r="T832" s="4">
        <f t="shared" si="179"/>
        <v>0.17255542707531488</v>
      </c>
      <c r="AE832">
        <f t="shared" si="180"/>
        <v>0</v>
      </c>
    </row>
    <row r="833" spans="1:31" x14ac:dyDescent="0.45">
      <c r="A833" s="3">
        <v>234</v>
      </c>
      <c r="B833" t="s">
        <v>28</v>
      </c>
      <c r="C833" t="s">
        <v>29</v>
      </c>
      <c r="D833" t="s">
        <v>28</v>
      </c>
      <c r="E833" s="2">
        <v>571</v>
      </c>
      <c r="F833" s="2">
        <v>656</v>
      </c>
      <c r="G833" s="2">
        <v>872</v>
      </c>
      <c r="H833" s="2">
        <v>1749</v>
      </c>
      <c r="I833" s="4">
        <v>0.87042683362960815</v>
      </c>
      <c r="J833" s="4">
        <f>'[1]Sheet1 orig w sums'!$I$1473</f>
        <v>0.75962237056973825</v>
      </c>
      <c r="K833" s="4">
        <f t="shared" si="177"/>
        <v>0.11080446305986991</v>
      </c>
      <c r="L833" s="2">
        <v>477.0469970703125</v>
      </c>
      <c r="M833" s="2">
        <v>537.11474609375</v>
      </c>
      <c r="N833" s="2">
        <v>781.9674072265625</v>
      </c>
      <c r="O833" s="2">
        <v>1575</v>
      </c>
      <c r="P833" s="4">
        <v>0.88816589117050171</v>
      </c>
      <c r="Q833" s="5">
        <f>'[1]Sheet1 orig w sums'!$N$1473</f>
        <v>0.77681666360810153</v>
      </c>
      <c r="R833" s="4">
        <f t="shared" si="178"/>
        <v>0.11134922756240018</v>
      </c>
      <c r="S833" s="6">
        <f t="shared" si="181"/>
        <v>55712048</v>
      </c>
      <c r="T833" s="4">
        <f t="shared" si="179"/>
        <v>0.17256030541834463</v>
      </c>
      <c r="AE833">
        <f t="shared" si="180"/>
        <v>0</v>
      </c>
    </row>
    <row r="834" spans="1:31" x14ac:dyDescent="0.45">
      <c r="A834" s="3">
        <v>85</v>
      </c>
      <c r="B834" t="s">
        <v>28</v>
      </c>
      <c r="C834" t="s">
        <v>29</v>
      </c>
      <c r="D834" t="s">
        <v>28</v>
      </c>
      <c r="E834" s="2">
        <v>542</v>
      </c>
      <c r="F834" s="2">
        <v>689</v>
      </c>
      <c r="G834" s="2">
        <v>793</v>
      </c>
      <c r="H834" s="2">
        <v>1577</v>
      </c>
      <c r="I834" s="4">
        <v>0.78664731979370117</v>
      </c>
      <c r="J834" s="4">
        <f>'[1]Sheet1 orig w sums'!$I$1473</f>
        <v>0.75962237056973825</v>
      </c>
      <c r="K834" s="4">
        <f t="shared" ref="K834:K897" si="182">I834-J834</f>
        <v>2.7024949223962924E-2</v>
      </c>
      <c r="L834" s="2">
        <v>327.91900634765625</v>
      </c>
      <c r="M834" s="2">
        <v>391.91195678710938</v>
      </c>
      <c r="N834" s="2">
        <v>670.88397216796875</v>
      </c>
      <c r="O834" s="2">
        <v>1296</v>
      </c>
      <c r="P834" s="4">
        <v>0.83671599626541138</v>
      </c>
      <c r="Q834" s="5">
        <f>'[1]Sheet1 orig w sums'!$N$1473</f>
        <v>0.77681666360810153</v>
      </c>
      <c r="R834" s="4">
        <f t="shared" ref="R834:R897" si="183">P834-Q834</f>
        <v>5.9899332657309845E-2</v>
      </c>
      <c r="S834" s="6">
        <f t="shared" si="181"/>
        <v>55713344</v>
      </c>
      <c r="T834" s="4">
        <f t="shared" ref="T834:T897" si="184">S834/S$1469</f>
        <v>0.17256431959775195</v>
      </c>
      <c r="AE834">
        <f t="shared" ref="AE834:AE897" si="185">IF(R834&lt;-0.05,1,0)</f>
        <v>0</v>
      </c>
    </row>
    <row r="835" spans="1:31" x14ac:dyDescent="0.45">
      <c r="A835" s="3">
        <v>20</v>
      </c>
      <c r="B835" t="s">
        <v>28</v>
      </c>
      <c r="C835" t="s">
        <v>29</v>
      </c>
      <c r="D835" t="s">
        <v>28</v>
      </c>
      <c r="E835" s="2">
        <v>489</v>
      </c>
      <c r="F835" s="2">
        <v>646</v>
      </c>
      <c r="G835" s="2">
        <v>581</v>
      </c>
      <c r="H835" s="2">
        <v>1258</v>
      </c>
      <c r="I835" s="4">
        <v>0.75696593523025513</v>
      </c>
      <c r="J835" s="4">
        <f>'[1]Sheet1 orig w sums'!$I$1473</f>
        <v>0.75962237056973825</v>
      </c>
      <c r="K835" s="4">
        <f t="shared" si="182"/>
        <v>-2.6564353394831208E-3</v>
      </c>
      <c r="L835" s="2">
        <v>316.94400024414063</v>
      </c>
      <c r="M835" s="2">
        <v>378.87054443359375</v>
      </c>
      <c r="N835" s="2">
        <v>475.02603149414063</v>
      </c>
      <c r="O835" s="2">
        <v>890</v>
      </c>
      <c r="P835" s="4">
        <v>0.83654958009719849</v>
      </c>
      <c r="Q835" s="5">
        <f>'[1]Sheet1 orig w sums'!$N$1473</f>
        <v>0.77681666360810153</v>
      </c>
      <c r="R835" s="4">
        <f t="shared" si="183"/>
        <v>5.9732916489096954E-2</v>
      </c>
      <c r="S835" s="6">
        <f t="shared" ref="S835:S898" si="186">O835+S834</f>
        <v>55714234</v>
      </c>
      <c r="T835" s="4">
        <f t="shared" si="184"/>
        <v>0.17256707624873385</v>
      </c>
      <c r="AE835">
        <f t="shared" si="185"/>
        <v>0</v>
      </c>
    </row>
    <row r="836" spans="1:31" x14ac:dyDescent="0.45">
      <c r="A836" s="3">
        <v>135</v>
      </c>
      <c r="B836" t="s">
        <v>28</v>
      </c>
      <c r="C836" t="s">
        <v>29</v>
      </c>
      <c r="D836" t="s">
        <v>28</v>
      </c>
      <c r="E836" s="2">
        <v>29</v>
      </c>
      <c r="F836" s="2">
        <v>44</v>
      </c>
      <c r="G836" s="2">
        <v>58</v>
      </c>
      <c r="H836" s="2">
        <v>147</v>
      </c>
      <c r="I836" s="4">
        <v>0.65909093618392944</v>
      </c>
      <c r="J836" s="4">
        <f>'[1]Sheet1 orig w sums'!$I$1473</f>
        <v>0.75962237056973825</v>
      </c>
      <c r="K836" s="4">
        <f t="shared" si="182"/>
        <v>-0.1005314343858088</v>
      </c>
      <c r="L836" s="2">
        <v>27.003999710083008</v>
      </c>
      <c r="M836" s="2">
        <v>28</v>
      </c>
      <c r="N836" s="2">
        <v>57.01300048828125</v>
      </c>
      <c r="O836" s="2">
        <v>75</v>
      </c>
      <c r="P836" s="4">
        <v>0.96442854404449463</v>
      </c>
      <c r="Q836" s="5">
        <f>'[1]Sheet1 orig w sums'!$N$1473</f>
        <v>0.77681666360810153</v>
      </c>
      <c r="R836" s="4">
        <f t="shared" si="183"/>
        <v>0.1876118804363931</v>
      </c>
      <c r="S836" s="6">
        <f t="shared" si="186"/>
        <v>55714309</v>
      </c>
      <c r="T836" s="4">
        <f t="shared" si="184"/>
        <v>0.17256730855078289</v>
      </c>
      <c r="AE836">
        <f t="shared" si="185"/>
        <v>0</v>
      </c>
    </row>
    <row r="837" spans="1:31" x14ac:dyDescent="0.45">
      <c r="A837" s="3"/>
      <c r="B837">
        <v>35614</v>
      </c>
      <c r="C837" t="s">
        <v>31</v>
      </c>
      <c r="D837" t="s">
        <v>346</v>
      </c>
      <c r="E837" s="2">
        <v>3556775</v>
      </c>
      <c r="F837" s="2">
        <v>5147889</v>
      </c>
      <c r="G837" s="2">
        <v>4817174</v>
      </c>
      <c r="H837" s="2">
        <v>11296377</v>
      </c>
      <c r="I837" s="4">
        <v>0.69091916084289551</v>
      </c>
      <c r="J837" s="4">
        <f>'[1]Sheet1 orig w sums'!$I$1473</f>
        <v>0.75962237056973825</v>
      </c>
      <c r="K837" s="4">
        <f t="shared" si="182"/>
        <v>-6.870320972684274E-2</v>
      </c>
      <c r="L837" s="2">
        <v>4033367.3671875</v>
      </c>
      <c r="M837" s="2">
        <v>5176074.171875</v>
      </c>
      <c r="N837" s="2">
        <v>5796431.8046875</v>
      </c>
      <c r="O837" s="2">
        <v>11937955</v>
      </c>
      <c r="P837" s="4">
        <v>0.77923291921615601</v>
      </c>
      <c r="Q837" s="5">
        <f>'[1]Sheet1 orig w sums'!$N$1473</f>
        <v>0.77681666360810153</v>
      </c>
      <c r="R837" s="4">
        <f t="shared" si="183"/>
        <v>2.4162556080544739E-3</v>
      </c>
      <c r="S837" s="6">
        <f t="shared" si="186"/>
        <v>67652264</v>
      </c>
      <c r="T837" s="4">
        <f t="shared" si="184"/>
        <v>0.20954346065473092</v>
      </c>
      <c r="AE837">
        <f t="shared" si="185"/>
        <v>0</v>
      </c>
    </row>
    <row r="838" spans="1:31" x14ac:dyDescent="0.45">
      <c r="A838" s="3"/>
      <c r="B838">
        <v>31084</v>
      </c>
      <c r="C838" t="s">
        <v>31</v>
      </c>
      <c r="D838" t="s">
        <v>347</v>
      </c>
      <c r="E838" s="2">
        <v>2893108</v>
      </c>
      <c r="F838" s="2">
        <v>4267355</v>
      </c>
      <c r="G838" s="2">
        <v>3953415</v>
      </c>
      <c r="H838" s="2">
        <v>9519338</v>
      </c>
      <c r="I838" s="4">
        <v>0.67796283960342407</v>
      </c>
      <c r="J838" s="4">
        <f>'[1]Sheet1 orig w sums'!$I$1473</f>
        <v>0.75962237056973825</v>
      </c>
      <c r="K838" s="4">
        <f t="shared" si="182"/>
        <v>-8.1659530966314176E-2</v>
      </c>
      <c r="L838" s="2">
        <v>3360268</v>
      </c>
      <c r="M838" s="2">
        <v>4367109.5</v>
      </c>
      <c r="N838" s="2">
        <v>4859169</v>
      </c>
      <c r="O838" s="2">
        <v>10098052</v>
      </c>
      <c r="P838" s="4">
        <v>0.76944899559020996</v>
      </c>
      <c r="Q838" s="5">
        <f>'[1]Sheet1 orig w sums'!$N$1473</f>
        <v>0.77681666360810153</v>
      </c>
      <c r="R838" s="4">
        <f t="shared" si="183"/>
        <v>-7.367668017891571E-3</v>
      </c>
      <c r="S838" s="6">
        <f t="shared" si="186"/>
        <v>77750316</v>
      </c>
      <c r="T838" s="4">
        <f t="shared" si="184"/>
        <v>0.24082076959965298</v>
      </c>
      <c r="U838" s="6"/>
      <c r="V838" s="2"/>
      <c r="W838" s="6"/>
      <c r="X838" s="7"/>
      <c r="Y838" s="2"/>
      <c r="Z838" s="6"/>
      <c r="AA838" s="8"/>
      <c r="AB838" s="9"/>
      <c r="AC838" s="10"/>
      <c r="AD838" s="9"/>
      <c r="AE838">
        <f t="shared" si="185"/>
        <v>0</v>
      </c>
    </row>
    <row r="839" spans="1:31" x14ac:dyDescent="0.45">
      <c r="A839" s="3"/>
      <c r="B839">
        <v>16984</v>
      </c>
      <c r="C839" t="s">
        <v>31</v>
      </c>
      <c r="D839" t="s">
        <v>348</v>
      </c>
      <c r="E839" s="2">
        <v>2389048</v>
      </c>
      <c r="F839" s="2">
        <v>3186302</v>
      </c>
      <c r="G839" s="2">
        <v>3297726</v>
      </c>
      <c r="H839" s="2">
        <v>7080780</v>
      </c>
      <c r="I839" s="4">
        <v>0.74978703260421753</v>
      </c>
      <c r="J839" s="4">
        <f>'[1]Sheet1 orig w sums'!$I$1473</f>
        <v>0.75962237056973825</v>
      </c>
      <c r="K839" s="4">
        <f t="shared" si="182"/>
        <v>-9.8353379655207185E-3</v>
      </c>
      <c r="L839" s="2">
        <v>2409308.59765625</v>
      </c>
      <c r="M839" s="2">
        <v>3020736.72265625</v>
      </c>
      <c r="N839" s="2">
        <v>3573459.69921875</v>
      </c>
      <c r="O839" s="2">
        <v>7202457</v>
      </c>
      <c r="P839" s="4">
        <v>0.79758971929550171</v>
      </c>
      <c r="Q839" s="5">
        <f>'[1]Sheet1 orig w sums'!$N$1473</f>
        <v>0.77681666360810153</v>
      </c>
      <c r="R839" s="4">
        <f t="shared" si="183"/>
        <v>2.0773055687400177E-2</v>
      </c>
      <c r="S839" s="6">
        <f t="shared" si="186"/>
        <v>84952773</v>
      </c>
      <c r="T839" s="4">
        <f t="shared" si="184"/>
        <v>0.26312937652220758</v>
      </c>
      <c r="AE839">
        <f t="shared" si="185"/>
        <v>0</v>
      </c>
    </row>
    <row r="840" spans="1:31" x14ac:dyDescent="0.45">
      <c r="A840" s="3"/>
      <c r="B840">
        <v>47894</v>
      </c>
      <c r="C840" t="s">
        <v>31</v>
      </c>
      <c r="D840" t="s">
        <v>349</v>
      </c>
      <c r="E840" s="2">
        <v>1459407</v>
      </c>
      <c r="F840" s="2">
        <v>1814195</v>
      </c>
      <c r="G840" s="2">
        <v>1952967</v>
      </c>
      <c r="H840" s="2">
        <v>3781330</v>
      </c>
      <c r="I840" s="4">
        <v>0.80443775653839111</v>
      </c>
      <c r="J840" s="4">
        <f>'[1]Sheet1 orig w sums'!$I$1473</f>
        <v>0.75962237056973825</v>
      </c>
      <c r="K840" s="4">
        <f t="shared" si="182"/>
        <v>4.4815385968652866E-2</v>
      </c>
      <c r="L840" s="2">
        <v>1785501.173828125</v>
      </c>
      <c r="M840" s="2">
        <v>2133922.6323242188</v>
      </c>
      <c r="N840" s="2">
        <v>2560344.0698242188</v>
      </c>
      <c r="O840" s="2">
        <v>4862916</v>
      </c>
      <c r="P840" s="4">
        <v>0.83672255277633667</v>
      </c>
      <c r="Q840" s="5">
        <f>'[1]Sheet1 orig w sums'!$N$1473</f>
        <v>0.77681666360810153</v>
      </c>
      <c r="R840" s="4">
        <f t="shared" si="183"/>
        <v>5.9905889168235138E-2</v>
      </c>
      <c r="S840" s="6">
        <f t="shared" si="186"/>
        <v>89815689</v>
      </c>
      <c r="T840" s="4">
        <f t="shared" si="184"/>
        <v>0.27819158120338811</v>
      </c>
      <c r="AE840">
        <f t="shared" si="185"/>
        <v>0</v>
      </c>
    </row>
    <row r="841" spans="1:31" x14ac:dyDescent="0.45">
      <c r="A841" s="3"/>
      <c r="B841">
        <v>19124</v>
      </c>
      <c r="C841" t="s">
        <v>31</v>
      </c>
      <c r="D841" t="s">
        <v>350</v>
      </c>
      <c r="E841" s="2">
        <v>1261204</v>
      </c>
      <c r="F841" s="2">
        <v>1637961</v>
      </c>
      <c r="G841" s="2">
        <v>1709505</v>
      </c>
      <c r="H841" s="2">
        <v>3445899</v>
      </c>
      <c r="I841" s="4">
        <v>0.76998412609100342</v>
      </c>
      <c r="J841" s="4">
        <f>'[1]Sheet1 orig w sums'!$I$1473</f>
        <v>0.75962237056973825</v>
      </c>
      <c r="K841" s="4">
        <f t="shared" si="182"/>
        <v>1.036175552126517E-2</v>
      </c>
      <c r="L841" s="2">
        <v>1663280.6015625</v>
      </c>
      <c r="M841" s="2">
        <v>2074586.07421875</v>
      </c>
      <c r="N841" s="2">
        <v>2433631.890625</v>
      </c>
      <c r="O841" s="2">
        <v>4811491</v>
      </c>
      <c r="P841" s="4">
        <v>0.80174094438552856</v>
      </c>
      <c r="Q841" s="5">
        <f>'[1]Sheet1 orig w sums'!$N$1473</f>
        <v>0.77681666360810153</v>
      </c>
      <c r="R841" s="4">
        <f t="shared" si="183"/>
        <v>2.4924280777427033E-2</v>
      </c>
      <c r="S841" s="6">
        <f t="shared" si="186"/>
        <v>94627180</v>
      </c>
      <c r="T841" s="4">
        <f t="shared" si="184"/>
        <v>0.29309450411294652</v>
      </c>
      <c r="AE841">
        <f t="shared" si="185"/>
        <v>0</v>
      </c>
    </row>
    <row r="842" spans="1:31" x14ac:dyDescent="0.45">
      <c r="A842" s="3"/>
      <c r="B842">
        <v>11244</v>
      </c>
      <c r="C842" t="s">
        <v>31</v>
      </c>
      <c r="D842" t="s">
        <v>351</v>
      </c>
      <c r="E842" s="2">
        <v>978393</v>
      </c>
      <c r="F842" s="2">
        <v>1310363</v>
      </c>
      <c r="G842" s="2">
        <v>1338838</v>
      </c>
      <c r="H842" s="2">
        <v>2846289</v>
      </c>
      <c r="I842" s="4">
        <v>0.74665796756744385</v>
      </c>
      <c r="J842" s="4">
        <f>'[1]Sheet1 orig w sums'!$I$1473</f>
        <v>0.75962237056973825</v>
      </c>
      <c r="K842" s="4">
        <f t="shared" si="182"/>
        <v>-1.29644030022944E-2</v>
      </c>
      <c r="L842" s="2">
        <v>1049043.375</v>
      </c>
      <c r="M842" s="2">
        <v>1321399.625</v>
      </c>
      <c r="N842" s="2">
        <v>1577237.125</v>
      </c>
      <c r="O842" s="2">
        <v>3164182</v>
      </c>
      <c r="P842" s="4">
        <v>0.79388803243637085</v>
      </c>
      <c r="Q842" s="5">
        <f>'[1]Sheet1 orig w sums'!$N$1473</f>
        <v>0.77681666360810153</v>
      </c>
      <c r="R842" s="4">
        <f t="shared" si="183"/>
        <v>1.7071368828269318E-2</v>
      </c>
      <c r="S842" s="6">
        <f t="shared" si="186"/>
        <v>97791362</v>
      </c>
      <c r="T842" s="4">
        <f t="shared" si="184"/>
        <v>0.30289511694123866</v>
      </c>
      <c r="AE842">
        <f t="shared" si="185"/>
        <v>0</v>
      </c>
    </row>
    <row r="843" spans="1:31" x14ac:dyDescent="0.45">
      <c r="A843" s="3"/>
      <c r="B843">
        <v>42644</v>
      </c>
      <c r="C843" t="s">
        <v>31</v>
      </c>
      <c r="D843" t="s">
        <v>352</v>
      </c>
      <c r="E843" s="2">
        <v>923744</v>
      </c>
      <c r="F843" s="2">
        <v>1149709</v>
      </c>
      <c r="G843" s="2">
        <v>1231256</v>
      </c>
      <c r="H843" s="2">
        <v>2343058</v>
      </c>
      <c r="I843" s="4">
        <v>0.80345898866653442</v>
      </c>
      <c r="J843" s="4">
        <f>'[1]Sheet1 orig w sums'!$I$1473</f>
        <v>0.75962237056973825</v>
      </c>
      <c r="K843" s="4">
        <f t="shared" si="182"/>
        <v>4.3836618096796176E-2</v>
      </c>
      <c r="L843" s="2">
        <v>1089776.09375</v>
      </c>
      <c r="M843" s="2">
        <v>1334913.34375</v>
      </c>
      <c r="N843" s="2">
        <v>1570484.46875</v>
      </c>
      <c r="O843" s="2">
        <v>2949877</v>
      </c>
      <c r="P843" s="4">
        <v>0.81636464595794678</v>
      </c>
      <c r="Q843" s="5">
        <f>'[1]Sheet1 orig w sums'!$N$1473</f>
        <v>0.77681666360810153</v>
      </c>
      <c r="R843" s="4">
        <f t="shared" si="183"/>
        <v>3.9547982349845245E-2</v>
      </c>
      <c r="S843" s="6">
        <f t="shared" si="186"/>
        <v>100741239</v>
      </c>
      <c r="T843" s="4">
        <f t="shared" si="184"/>
        <v>0.31203194989461619</v>
      </c>
      <c r="AE843">
        <f t="shared" si="185"/>
        <v>0</v>
      </c>
    </row>
    <row r="844" spans="1:31" x14ac:dyDescent="0.45">
      <c r="A844" s="3"/>
      <c r="B844">
        <v>35004</v>
      </c>
      <c r="C844" t="s">
        <v>31</v>
      </c>
      <c r="D844" t="s">
        <v>353</v>
      </c>
      <c r="E844" s="2">
        <v>955667</v>
      </c>
      <c r="F844" s="2">
        <v>1224203</v>
      </c>
      <c r="G844" s="2">
        <v>1314250</v>
      </c>
      <c r="H844" s="2">
        <v>2753913</v>
      </c>
      <c r="I844" s="4">
        <v>0.78064423799514771</v>
      </c>
      <c r="J844" s="4">
        <f>'[1]Sheet1 orig w sums'!$I$1473</f>
        <v>0.75962237056973825</v>
      </c>
      <c r="K844" s="4">
        <f t="shared" si="182"/>
        <v>2.1021867425409457E-2</v>
      </c>
      <c r="L844" s="2">
        <v>891348.96875</v>
      </c>
      <c r="M844" s="2">
        <v>1099040.96875</v>
      </c>
      <c r="N844" s="2">
        <v>1426684.9375</v>
      </c>
      <c r="O844" s="2">
        <v>2844465</v>
      </c>
      <c r="P844" s="4">
        <v>0.81102430820465088</v>
      </c>
      <c r="Q844" s="5">
        <f>'[1]Sheet1 orig w sums'!$N$1473</f>
        <v>0.77681666360810153</v>
      </c>
      <c r="R844" s="4">
        <f t="shared" si="183"/>
        <v>3.4207644596549347E-2</v>
      </c>
      <c r="S844" s="6">
        <f t="shared" si="186"/>
        <v>103585704</v>
      </c>
      <c r="T844" s="4">
        <f t="shared" si="184"/>
        <v>0.32084228386675434</v>
      </c>
      <c r="AE844">
        <f t="shared" si="185"/>
        <v>0</v>
      </c>
    </row>
    <row r="845" spans="1:31" x14ac:dyDescent="0.45">
      <c r="A845" s="3"/>
      <c r="B845">
        <v>36084</v>
      </c>
      <c r="C845" t="s">
        <v>31</v>
      </c>
      <c r="D845" t="s">
        <v>354</v>
      </c>
      <c r="E845" s="2">
        <v>853801</v>
      </c>
      <c r="F845" s="2">
        <v>1127311</v>
      </c>
      <c r="G845" s="2">
        <v>1144190</v>
      </c>
      <c r="H845" s="2">
        <v>2392557</v>
      </c>
      <c r="I845" s="4">
        <v>0.75737839937210083</v>
      </c>
      <c r="J845" s="4">
        <f>'[1]Sheet1 orig w sums'!$I$1473</f>
        <v>0.75962237056973825</v>
      </c>
      <c r="K845" s="4">
        <f t="shared" si="182"/>
        <v>-2.2439711976374177E-3</v>
      </c>
      <c r="L845" s="2">
        <v>954039.5</v>
      </c>
      <c r="M845" s="2">
        <v>1199187.6875</v>
      </c>
      <c r="N845" s="2">
        <v>1392787.1875</v>
      </c>
      <c r="O845" s="2">
        <v>2776947</v>
      </c>
      <c r="P845" s="4">
        <v>0.79557144641876221</v>
      </c>
      <c r="Q845" s="5">
        <f>'[1]Sheet1 orig w sums'!$N$1473</f>
        <v>0.77681666360810153</v>
      </c>
      <c r="R845" s="4">
        <f t="shared" si="183"/>
        <v>1.8754782810660675E-2</v>
      </c>
      <c r="S845" s="6">
        <f t="shared" si="186"/>
        <v>106362651</v>
      </c>
      <c r="T845" s="4">
        <f t="shared" si="184"/>
        <v>0.3294434902422686</v>
      </c>
      <c r="AE845">
        <f t="shared" si="185"/>
        <v>0</v>
      </c>
    </row>
    <row r="846" spans="1:31" x14ac:dyDescent="0.45">
      <c r="A846" s="3"/>
      <c r="B846">
        <v>33124</v>
      </c>
      <c r="C846" t="s">
        <v>31</v>
      </c>
      <c r="D846" t="s">
        <v>355</v>
      </c>
      <c r="E846" s="2">
        <v>653077</v>
      </c>
      <c r="F846" s="2">
        <v>983743</v>
      </c>
      <c r="G846" s="2">
        <v>921208</v>
      </c>
      <c r="H846" s="2">
        <v>2253362</v>
      </c>
      <c r="I846" s="4">
        <v>0.66386950016021729</v>
      </c>
      <c r="J846" s="4">
        <f>'[1]Sheet1 orig w sums'!$I$1473</f>
        <v>0.75962237056973825</v>
      </c>
      <c r="K846" s="4">
        <f t="shared" si="182"/>
        <v>-9.5752870409520963E-2</v>
      </c>
      <c r="L846" s="2">
        <v>902440.4375</v>
      </c>
      <c r="M846" s="2">
        <v>1172143.125</v>
      </c>
      <c r="N846" s="2">
        <v>1300215</v>
      </c>
      <c r="O846" s="2">
        <v>2715516</v>
      </c>
      <c r="P846" s="4">
        <v>0.76990634202957153</v>
      </c>
      <c r="Q846" s="5">
        <f>'[1]Sheet1 orig w sums'!$N$1473</f>
        <v>0.77681666360810153</v>
      </c>
      <c r="R846" s="4">
        <f t="shared" si="183"/>
        <v>-6.9103215785299987E-3</v>
      </c>
      <c r="S846" s="6">
        <f t="shared" si="186"/>
        <v>109078167</v>
      </c>
      <c r="T846" s="4">
        <f t="shared" si="184"/>
        <v>0.33785442265545867</v>
      </c>
      <c r="U846" s="6"/>
      <c r="V846" s="2"/>
      <c r="W846" s="6"/>
      <c r="X846" s="7"/>
      <c r="Y846" s="2"/>
      <c r="Z846" s="6"/>
      <c r="AA846" s="8"/>
      <c r="AB846" s="9"/>
      <c r="AC846" s="10"/>
      <c r="AD846" s="9"/>
      <c r="AE846">
        <f t="shared" si="185"/>
        <v>0</v>
      </c>
    </row>
    <row r="847" spans="1:31" x14ac:dyDescent="0.45">
      <c r="A847" s="3"/>
      <c r="B847">
        <v>47664</v>
      </c>
      <c r="C847" t="s">
        <v>31</v>
      </c>
      <c r="D847" t="s">
        <v>356</v>
      </c>
      <c r="E847" s="2">
        <v>888037</v>
      </c>
      <c r="F847" s="2">
        <v>1110826</v>
      </c>
      <c r="G847" s="2">
        <v>1205233</v>
      </c>
      <c r="H847" s="2">
        <v>2391395</v>
      </c>
      <c r="I847" s="4">
        <v>0.79943841695785522</v>
      </c>
      <c r="J847" s="4">
        <f>'[1]Sheet1 orig w sums'!$I$1473</f>
        <v>0.75962237056973825</v>
      </c>
      <c r="K847" s="4">
        <f t="shared" si="182"/>
        <v>3.9816046388116977E-2</v>
      </c>
      <c r="L847" s="2">
        <v>811612.287109375</v>
      </c>
      <c r="M847" s="2">
        <v>1010807.52734375</v>
      </c>
      <c r="N847" s="2">
        <v>1268589.91796875</v>
      </c>
      <c r="O847" s="2">
        <v>2555797</v>
      </c>
      <c r="P847" s="4">
        <v>0.80293452739715576</v>
      </c>
      <c r="Q847" s="5">
        <f>'[1]Sheet1 orig w sums'!$N$1473</f>
        <v>0.77681666360810153</v>
      </c>
      <c r="R847" s="4">
        <f t="shared" si="183"/>
        <v>2.611786378905423E-2</v>
      </c>
      <c r="S847" s="6">
        <f t="shared" si="186"/>
        <v>111633964</v>
      </c>
      <c r="T847" s="4">
        <f t="shared" si="184"/>
        <v>0.34577064772238292</v>
      </c>
      <c r="AE847">
        <f t="shared" si="185"/>
        <v>0</v>
      </c>
    </row>
    <row r="848" spans="1:31" x14ac:dyDescent="0.45">
      <c r="A848" s="3"/>
      <c r="B848">
        <v>23104</v>
      </c>
      <c r="C848" t="s">
        <v>31</v>
      </c>
      <c r="D848" t="s">
        <v>357</v>
      </c>
      <c r="E848" s="2">
        <v>611773</v>
      </c>
      <c r="F848" s="2">
        <v>788812</v>
      </c>
      <c r="G848" s="2">
        <v>839103</v>
      </c>
      <c r="H848" s="2">
        <v>1710318</v>
      </c>
      <c r="I848" s="4">
        <v>0.77556246519088745</v>
      </c>
      <c r="J848" s="4">
        <f>'[1]Sheet1 orig w sums'!$I$1473</f>
        <v>0.75962237056973825</v>
      </c>
      <c r="K848" s="4">
        <f t="shared" si="182"/>
        <v>1.5940094621149203E-2</v>
      </c>
      <c r="L848" s="2">
        <v>778822.078125</v>
      </c>
      <c r="M848" s="2">
        <v>984890</v>
      </c>
      <c r="N848" s="2">
        <v>1159775.802734375</v>
      </c>
      <c r="O848" s="2">
        <v>2377893</v>
      </c>
      <c r="P848" s="4">
        <v>0.79077064990997314</v>
      </c>
      <c r="Q848" s="5">
        <f>'[1]Sheet1 orig w sums'!$N$1473</f>
        <v>0.77681666360810153</v>
      </c>
      <c r="R848" s="4">
        <f t="shared" si="183"/>
        <v>1.3953986301871613E-2</v>
      </c>
      <c r="S848" s="6">
        <f t="shared" si="186"/>
        <v>114011857</v>
      </c>
      <c r="T848" s="4">
        <f t="shared" si="184"/>
        <v>0.35313583993955189</v>
      </c>
      <c r="AE848">
        <f t="shared" si="185"/>
        <v>0</v>
      </c>
    </row>
    <row r="849" spans="1:31" x14ac:dyDescent="0.45">
      <c r="A849" s="3"/>
      <c r="B849">
        <v>15764</v>
      </c>
      <c r="C849" t="s">
        <v>31</v>
      </c>
      <c r="D849" t="s">
        <v>358</v>
      </c>
      <c r="E849" s="2">
        <v>820280</v>
      </c>
      <c r="F849" s="2">
        <v>1016963</v>
      </c>
      <c r="G849" s="2">
        <v>1126108</v>
      </c>
      <c r="H849" s="2">
        <v>2188815</v>
      </c>
      <c r="I849" s="4">
        <v>0.80659770965576172</v>
      </c>
      <c r="J849" s="4">
        <f>'[1]Sheet1 orig w sums'!$I$1473</f>
        <v>0.75962237056973825</v>
      </c>
      <c r="K849" s="4">
        <f t="shared" si="182"/>
        <v>4.6975339086023471E-2</v>
      </c>
      <c r="L849" s="2">
        <v>811031.734375</v>
      </c>
      <c r="M849" s="2">
        <v>978604.0625</v>
      </c>
      <c r="N849" s="2">
        <v>1278841.71875</v>
      </c>
      <c r="O849" s="2">
        <v>2376216</v>
      </c>
      <c r="P849" s="4">
        <v>0.82876390218734741</v>
      </c>
      <c r="Q849" s="5">
        <f>'[1]Sheet1 orig w sums'!$N$1473</f>
        <v>0.77681666360810153</v>
      </c>
      <c r="R849" s="4">
        <f t="shared" si="183"/>
        <v>5.194723857924588E-2</v>
      </c>
      <c r="S849" s="6">
        <f t="shared" si="186"/>
        <v>116388073</v>
      </c>
      <c r="T849" s="4">
        <f t="shared" si="184"/>
        <v>0.36049583788290446</v>
      </c>
      <c r="AE849">
        <f t="shared" si="185"/>
        <v>0</v>
      </c>
    </row>
    <row r="850" spans="1:31" x14ac:dyDescent="0.45">
      <c r="A850" s="3"/>
      <c r="B850">
        <v>35154</v>
      </c>
      <c r="C850" t="s">
        <v>31</v>
      </c>
      <c r="D850" t="s">
        <v>359</v>
      </c>
      <c r="E850" s="2">
        <v>758716</v>
      </c>
      <c r="F850" s="2">
        <v>966638</v>
      </c>
      <c r="G850" s="2">
        <v>1032807</v>
      </c>
      <c r="H850" s="2">
        <v>2173869</v>
      </c>
      <c r="I850" s="4">
        <v>0.78490191698074341</v>
      </c>
      <c r="J850" s="4">
        <f>'[1]Sheet1 orig w sums'!$I$1473</f>
        <v>0.75962237056973825</v>
      </c>
      <c r="K850" s="4">
        <f t="shared" si="182"/>
        <v>2.527954641100516E-2</v>
      </c>
      <c r="L850" s="2">
        <v>733620.078125</v>
      </c>
      <c r="M850" s="2">
        <v>909127.171875</v>
      </c>
      <c r="N850" s="2">
        <v>1149104.5625</v>
      </c>
      <c r="O850" s="2">
        <v>2372200</v>
      </c>
      <c r="P850" s="4">
        <v>0.8069499135017395</v>
      </c>
      <c r="Q850" s="5">
        <f>'[1]Sheet1 orig w sums'!$N$1473</f>
        <v>0.77681666360810153</v>
      </c>
      <c r="R850" s="4">
        <f t="shared" si="183"/>
        <v>3.013324989363797E-2</v>
      </c>
      <c r="S850" s="6">
        <f t="shared" si="186"/>
        <v>118760273</v>
      </c>
      <c r="T850" s="4">
        <f t="shared" si="184"/>
        <v>0.36784339682587125</v>
      </c>
      <c r="AE850">
        <f t="shared" si="185"/>
        <v>0</v>
      </c>
    </row>
    <row r="851" spans="1:31" x14ac:dyDescent="0.45">
      <c r="A851" s="3"/>
      <c r="B851">
        <v>35084</v>
      </c>
      <c r="C851" t="s">
        <v>31</v>
      </c>
      <c r="D851" t="s">
        <v>360</v>
      </c>
      <c r="E851" s="2">
        <v>719021</v>
      </c>
      <c r="F851" s="2">
        <v>956129</v>
      </c>
      <c r="G851" s="2">
        <v>981370</v>
      </c>
      <c r="H851" s="2">
        <v>2098843</v>
      </c>
      <c r="I851" s="4">
        <v>0.75201255083084106</v>
      </c>
      <c r="J851" s="4">
        <f>'[1]Sheet1 orig w sums'!$I$1473</f>
        <v>0.75962237056973825</v>
      </c>
      <c r="K851" s="4">
        <f t="shared" si="182"/>
        <v>-7.6098197388971833E-3</v>
      </c>
      <c r="L851" s="2">
        <v>700469.796875</v>
      </c>
      <c r="M851" s="2">
        <v>873376.14453125</v>
      </c>
      <c r="N851" s="2">
        <v>1081483.296875</v>
      </c>
      <c r="O851" s="2">
        <v>2163851</v>
      </c>
      <c r="P851" s="4">
        <v>0.80202531814575195</v>
      </c>
      <c r="Q851" s="5">
        <f>'[1]Sheet1 orig w sums'!$N$1473</f>
        <v>0.77681666360810153</v>
      </c>
      <c r="R851" s="4">
        <f t="shared" si="183"/>
        <v>2.5208654537650421E-2</v>
      </c>
      <c r="S851" s="6">
        <f t="shared" si="186"/>
        <v>120924124</v>
      </c>
      <c r="T851" s="4">
        <f t="shared" si="184"/>
        <v>0.37454562377397754</v>
      </c>
      <c r="AE851">
        <f t="shared" si="185"/>
        <v>0</v>
      </c>
    </row>
    <row r="852" spans="1:31" x14ac:dyDescent="0.45">
      <c r="A852" s="3"/>
      <c r="B852">
        <v>37964</v>
      </c>
      <c r="C852" t="s">
        <v>31</v>
      </c>
      <c r="D852" t="s">
        <v>361</v>
      </c>
      <c r="E852" s="2">
        <v>600054</v>
      </c>
      <c r="F852" s="2">
        <v>860544</v>
      </c>
      <c r="G852" s="2">
        <v>843739</v>
      </c>
      <c r="H852" s="2">
        <v>2068414</v>
      </c>
      <c r="I852" s="4">
        <v>0.697296142578125</v>
      </c>
      <c r="J852" s="4">
        <f>'[1]Sheet1 orig w sums'!$I$1473</f>
        <v>0.75962237056973825</v>
      </c>
      <c r="K852" s="4">
        <f t="shared" si="182"/>
        <v>-6.2326227991613248E-2</v>
      </c>
      <c r="L852" s="2">
        <v>653955.921875</v>
      </c>
      <c r="M852" s="2">
        <v>888983.015625</v>
      </c>
      <c r="N852" s="2">
        <v>964698.59375</v>
      </c>
      <c r="O852" s="2">
        <v>2139049</v>
      </c>
      <c r="P852" s="4">
        <v>0.73562252521514893</v>
      </c>
      <c r="Q852" s="5">
        <f>'[1]Sheet1 orig w sums'!$N$1473</f>
        <v>0.77681666360810153</v>
      </c>
      <c r="R852" s="4">
        <f t="shared" si="183"/>
        <v>-4.1194138392952606E-2</v>
      </c>
      <c r="S852" s="6">
        <f t="shared" si="186"/>
        <v>123063173</v>
      </c>
      <c r="T852" s="4">
        <f t="shared" si="184"/>
        <v>0.38117102998314806</v>
      </c>
      <c r="U852" s="6"/>
      <c r="V852" s="2"/>
      <c r="W852" s="6"/>
      <c r="X852" s="7"/>
      <c r="Y852" s="2"/>
      <c r="Z852" s="6"/>
      <c r="AA852" s="8"/>
      <c r="AB852" s="9"/>
      <c r="AC852" s="10"/>
      <c r="AD852" s="9"/>
      <c r="AE852">
        <f t="shared" si="185"/>
        <v>0</v>
      </c>
    </row>
    <row r="853" spans="1:31" x14ac:dyDescent="0.45">
      <c r="A853" s="3"/>
      <c r="B853">
        <v>14454</v>
      </c>
      <c r="C853" t="s">
        <v>31</v>
      </c>
      <c r="D853" t="s">
        <v>362</v>
      </c>
      <c r="E853" s="2">
        <v>651910</v>
      </c>
      <c r="F853" s="2">
        <v>834035</v>
      </c>
      <c r="G853" s="2">
        <v>903250</v>
      </c>
      <c r="H853" s="2">
        <v>1812937</v>
      </c>
      <c r="I853" s="4">
        <v>0.78163385391235352</v>
      </c>
      <c r="J853" s="4">
        <f>'[1]Sheet1 orig w sums'!$I$1473</f>
        <v>0.75962237056973825</v>
      </c>
      <c r="K853" s="4">
        <f t="shared" si="182"/>
        <v>2.2011483342615268E-2</v>
      </c>
      <c r="L853" s="2">
        <v>689797.78125</v>
      </c>
      <c r="M853" s="2">
        <v>845994.34375</v>
      </c>
      <c r="N853" s="2">
        <v>1064910.34375</v>
      </c>
      <c r="O853" s="2">
        <v>2002150</v>
      </c>
      <c r="P853" s="4">
        <v>0.81536924839019775</v>
      </c>
      <c r="Q853" s="5">
        <f>'[1]Sheet1 orig w sums'!$N$1473</f>
        <v>0.77681666360810153</v>
      </c>
      <c r="R853" s="4">
        <f t="shared" si="183"/>
        <v>3.8552584782096222E-2</v>
      </c>
      <c r="S853" s="6">
        <f t="shared" si="186"/>
        <v>125065323</v>
      </c>
      <c r="T853" s="4">
        <f t="shared" si="184"/>
        <v>0.38737241061617267</v>
      </c>
      <c r="AE853">
        <f t="shared" si="185"/>
        <v>0</v>
      </c>
    </row>
    <row r="854" spans="1:31" x14ac:dyDescent="0.45">
      <c r="A854" s="3"/>
      <c r="B854">
        <v>33874</v>
      </c>
      <c r="C854" t="s">
        <v>31</v>
      </c>
      <c r="D854" t="s">
        <v>363</v>
      </c>
      <c r="E854" s="2">
        <v>664172</v>
      </c>
      <c r="F854" s="2">
        <v>804238</v>
      </c>
      <c r="G854" s="2">
        <v>914224</v>
      </c>
      <c r="H854" s="2">
        <v>1781233</v>
      </c>
      <c r="I854" s="4">
        <v>0.82584011554718018</v>
      </c>
      <c r="J854" s="4">
        <f>'[1]Sheet1 orig w sums'!$I$1473</f>
        <v>0.75962237056973825</v>
      </c>
      <c r="K854" s="4">
        <f t="shared" si="182"/>
        <v>6.6217744977441928E-2</v>
      </c>
      <c r="L854" s="2">
        <v>632557.90625</v>
      </c>
      <c r="M854" s="2">
        <v>757522.328125</v>
      </c>
      <c r="N854" s="2">
        <v>1031556.6875</v>
      </c>
      <c r="O854" s="2">
        <v>1964827</v>
      </c>
      <c r="P854" s="4">
        <v>0.83503532409667969</v>
      </c>
      <c r="Q854" s="5">
        <f>'[1]Sheet1 orig w sums'!$N$1473</f>
        <v>0.77681666360810153</v>
      </c>
      <c r="R854" s="4">
        <f t="shared" si="183"/>
        <v>5.8218660488578156E-2</v>
      </c>
      <c r="S854" s="6">
        <f t="shared" si="186"/>
        <v>127030150</v>
      </c>
      <c r="T854" s="4">
        <f t="shared" si="184"/>
        <v>0.39345818845751518</v>
      </c>
      <c r="AE854">
        <f t="shared" si="185"/>
        <v>0</v>
      </c>
    </row>
    <row r="855" spans="1:31" x14ac:dyDescent="0.45">
      <c r="A855" s="3"/>
      <c r="B855">
        <v>22744</v>
      </c>
      <c r="C855" t="s">
        <v>31</v>
      </c>
      <c r="D855" t="s">
        <v>364</v>
      </c>
      <c r="E855" s="2">
        <v>564295</v>
      </c>
      <c r="F855" s="2">
        <v>728661</v>
      </c>
      <c r="G855" s="2">
        <v>758939</v>
      </c>
      <c r="H855" s="2">
        <v>1623018</v>
      </c>
      <c r="I855" s="4">
        <v>0.77442735433578491</v>
      </c>
      <c r="J855" s="4">
        <f>'[1]Sheet1 orig w sums'!$I$1473</f>
        <v>0.75962237056973825</v>
      </c>
      <c r="K855" s="4">
        <f t="shared" si="182"/>
        <v>1.4804983766046664E-2</v>
      </c>
      <c r="L855" s="2">
        <v>632765.25</v>
      </c>
      <c r="M855" s="2">
        <v>790138.25</v>
      </c>
      <c r="N855" s="2">
        <v>949666.25</v>
      </c>
      <c r="O855" s="2">
        <v>1909151</v>
      </c>
      <c r="P855" s="4">
        <v>0.80082851648330688</v>
      </c>
      <c r="Q855" s="5">
        <f>'[1]Sheet1 orig w sums'!$N$1473</f>
        <v>0.77681666360810153</v>
      </c>
      <c r="R855" s="4">
        <f t="shared" si="183"/>
        <v>2.4011852875205353E-2</v>
      </c>
      <c r="S855" s="6">
        <f t="shared" si="186"/>
        <v>128939301</v>
      </c>
      <c r="T855" s="4">
        <f t="shared" si="184"/>
        <v>0.39937151764709616</v>
      </c>
      <c r="AE855">
        <f t="shared" si="185"/>
        <v>0</v>
      </c>
    </row>
    <row r="856" spans="1:31" x14ac:dyDescent="0.45">
      <c r="A856" s="3"/>
      <c r="B856">
        <v>41884</v>
      </c>
      <c r="C856" t="s">
        <v>31</v>
      </c>
      <c r="D856" t="s">
        <v>365</v>
      </c>
      <c r="E856" s="2">
        <v>600289</v>
      </c>
      <c r="F856" s="2">
        <v>763745</v>
      </c>
      <c r="G856" s="2">
        <v>789463</v>
      </c>
      <c r="H856" s="2">
        <v>1483894</v>
      </c>
      <c r="I856" s="4">
        <v>0.7859809398651123</v>
      </c>
      <c r="J856" s="4">
        <f>'[1]Sheet1 orig w sums'!$I$1473</f>
        <v>0.75962237056973825</v>
      </c>
      <c r="K856" s="4">
        <f t="shared" si="182"/>
        <v>2.6358569295374057E-2</v>
      </c>
      <c r="L856" s="2">
        <v>662744.34375</v>
      </c>
      <c r="M856" s="2">
        <v>787002.71875</v>
      </c>
      <c r="N856" s="2">
        <v>924962.40625</v>
      </c>
      <c r="O856" s="2">
        <v>1635979</v>
      </c>
      <c r="P856" s="4">
        <v>0.84211188554763794</v>
      </c>
      <c r="Q856" s="5">
        <f>'[1]Sheet1 orig w sums'!$N$1473</f>
        <v>0.77681666360810153</v>
      </c>
      <c r="R856" s="4">
        <f t="shared" si="183"/>
        <v>6.5295221939536408E-2</v>
      </c>
      <c r="S856" s="6">
        <f t="shared" si="186"/>
        <v>130575280</v>
      </c>
      <c r="T856" s="4">
        <f t="shared" si="184"/>
        <v>0.40443873463215474</v>
      </c>
      <c r="AE856">
        <f t="shared" si="185"/>
        <v>0</v>
      </c>
    </row>
    <row r="857" spans="1:31" x14ac:dyDescent="0.45">
      <c r="A857" s="3"/>
      <c r="B857">
        <v>48424</v>
      </c>
      <c r="C857" t="s">
        <v>31</v>
      </c>
      <c r="D857" t="s">
        <v>366</v>
      </c>
      <c r="E857" s="2">
        <v>342459</v>
      </c>
      <c r="F857" s="2">
        <v>447728</v>
      </c>
      <c r="G857" s="2">
        <v>484760</v>
      </c>
      <c r="H857" s="2">
        <v>1131184</v>
      </c>
      <c r="I857" s="4">
        <v>0.76488178968429565</v>
      </c>
      <c r="J857" s="4">
        <f>'[1]Sheet1 orig w sums'!$I$1473</f>
        <v>0.75962237056973825</v>
      </c>
      <c r="K857" s="4">
        <f t="shared" si="182"/>
        <v>5.2594191145574065E-3</v>
      </c>
      <c r="L857" s="2">
        <v>418541.46875</v>
      </c>
      <c r="M857" s="2">
        <v>530148.8125</v>
      </c>
      <c r="N857" s="2">
        <v>667845.6875</v>
      </c>
      <c r="O857" s="2">
        <v>1446277</v>
      </c>
      <c r="P857" s="4">
        <v>0.78947919607162476</v>
      </c>
      <c r="Q857" s="5">
        <f>'[1]Sheet1 orig w sums'!$N$1473</f>
        <v>0.77681666360810153</v>
      </c>
      <c r="R857" s="4">
        <f t="shared" si="183"/>
        <v>1.2662532463523224E-2</v>
      </c>
      <c r="S857" s="6">
        <f t="shared" si="186"/>
        <v>132021557</v>
      </c>
      <c r="T857" s="4">
        <f t="shared" si="184"/>
        <v>0.40891837610646437</v>
      </c>
      <c r="AE857">
        <f t="shared" si="185"/>
        <v>0</v>
      </c>
    </row>
    <row r="858" spans="1:31" x14ac:dyDescent="0.45">
      <c r="A858" s="3"/>
      <c r="B858">
        <v>23224</v>
      </c>
      <c r="C858" t="s">
        <v>31</v>
      </c>
      <c r="D858" t="s">
        <v>367</v>
      </c>
      <c r="E858" s="2">
        <v>420090</v>
      </c>
      <c r="F858" s="2">
        <v>508167</v>
      </c>
      <c r="G858" s="2">
        <v>561680</v>
      </c>
      <c r="H858" s="2">
        <v>1068618</v>
      </c>
      <c r="I858" s="4">
        <v>0.82667708396911621</v>
      </c>
      <c r="J858" s="4">
        <f>'[1]Sheet1 orig w sums'!$I$1473</f>
        <v>0.75962237056973825</v>
      </c>
      <c r="K858" s="4">
        <f t="shared" si="182"/>
        <v>6.7054713399377963E-2</v>
      </c>
      <c r="L858" s="2">
        <v>445887.1875</v>
      </c>
      <c r="M858" s="2">
        <v>525573.8984375</v>
      </c>
      <c r="N858" s="2">
        <v>684047.84375</v>
      </c>
      <c r="O858" s="2">
        <v>1288605</v>
      </c>
      <c r="P858" s="4">
        <v>0.84838151931762695</v>
      </c>
      <c r="Q858" s="5">
        <f>'[1]Sheet1 orig w sums'!$N$1473</f>
        <v>0.77681666360810153</v>
      </c>
      <c r="R858" s="4">
        <f t="shared" si="183"/>
        <v>7.1564855709525421E-2</v>
      </c>
      <c r="S858" s="6">
        <f t="shared" si="186"/>
        <v>133310162</v>
      </c>
      <c r="T858" s="4">
        <f t="shared" si="184"/>
        <v>0.41290965053176648</v>
      </c>
      <c r="AE858">
        <f t="shared" si="185"/>
        <v>0</v>
      </c>
    </row>
    <row r="859" spans="1:31" x14ac:dyDescent="0.45">
      <c r="A859" s="3"/>
      <c r="B859">
        <v>15804</v>
      </c>
      <c r="C859" t="s">
        <v>31</v>
      </c>
      <c r="D859" t="s">
        <v>368</v>
      </c>
      <c r="E859" s="2">
        <v>413498</v>
      </c>
      <c r="F859" s="2">
        <v>528023</v>
      </c>
      <c r="G859" s="2">
        <v>566027</v>
      </c>
      <c r="H859" s="2">
        <v>1186999</v>
      </c>
      <c r="I859" s="4">
        <v>0.78310602903366089</v>
      </c>
      <c r="J859" s="4">
        <f>'[1]Sheet1 orig w sums'!$I$1473</f>
        <v>0.75962237056973825</v>
      </c>
      <c r="K859" s="4">
        <f t="shared" si="182"/>
        <v>2.3483658463922641E-2</v>
      </c>
      <c r="L859" s="2">
        <v>393548.3125</v>
      </c>
      <c r="M859" s="2">
        <v>493468.7109375</v>
      </c>
      <c r="N859" s="2">
        <v>613039.640625</v>
      </c>
      <c r="O859" s="2">
        <v>1244586</v>
      </c>
      <c r="P859" s="4">
        <v>0.79751420021057129</v>
      </c>
      <c r="Q859" s="5">
        <f>'[1]Sheet1 orig w sums'!$N$1473</f>
        <v>0.77681666360810153</v>
      </c>
      <c r="R859" s="4">
        <f t="shared" si="183"/>
        <v>2.0697536602469757E-2</v>
      </c>
      <c r="S859" s="6">
        <f t="shared" si="186"/>
        <v>134554748</v>
      </c>
      <c r="T859" s="4">
        <f t="shared" si="184"/>
        <v>0.41676458223844859</v>
      </c>
      <c r="AE859">
        <f t="shared" si="185"/>
        <v>0</v>
      </c>
    </row>
    <row r="860" spans="1:31" x14ac:dyDescent="0.45">
      <c r="A860" s="3"/>
      <c r="B860">
        <v>29404</v>
      </c>
      <c r="C860" t="s">
        <v>31</v>
      </c>
      <c r="D860" t="s">
        <v>369</v>
      </c>
      <c r="E860" s="2">
        <v>282366</v>
      </c>
      <c r="F860" s="2">
        <v>356587</v>
      </c>
      <c r="G860" s="2">
        <v>383632</v>
      </c>
      <c r="H860" s="2">
        <v>793933</v>
      </c>
      <c r="I860" s="4">
        <v>0.79185724258422852</v>
      </c>
      <c r="J860" s="4">
        <f>'[1]Sheet1 orig w sums'!$I$1473</f>
        <v>0.75962237056973825</v>
      </c>
      <c r="K860" s="4">
        <f t="shared" si="182"/>
        <v>3.2234872014490268E-2</v>
      </c>
      <c r="L860" s="2">
        <v>271440.6171875</v>
      </c>
      <c r="M860" s="2">
        <v>334118.1875</v>
      </c>
      <c r="N860" s="2">
        <v>423766.9453125</v>
      </c>
      <c r="O860" s="2">
        <v>871949</v>
      </c>
      <c r="P860" s="4">
        <v>0.81240898370742798</v>
      </c>
      <c r="Q860" s="5">
        <f>'[1]Sheet1 orig w sums'!$N$1473</f>
        <v>0.77681666360810153</v>
      </c>
      <c r="R860" s="4">
        <f t="shared" si="183"/>
        <v>3.5592320099326447E-2</v>
      </c>
      <c r="S860" s="6">
        <f t="shared" si="186"/>
        <v>135426697</v>
      </c>
      <c r="T860" s="4">
        <f t="shared" si="184"/>
        <v>0.41946532276317711</v>
      </c>
      <c r="AE860">
        <f t="shared" si="185"/>
        <v>0</v>
      </c>
    </row>
    <row r="861" spans="1:31" x14ac:dyDescent="0.45">
      <c r="A861" s="3"/>
      <c r="B861">
        <v>45104</v>
      </c>
      <c r="C861" t="s">
        <v>31</v>
      </c>
      <c r="D861" t="s">
        <v>370</v>
      </c>
      <c r="E861" s="2">
        <v>232521</v>
      </c>
      <c r="F861" s="2">
        <v>306171</v>
      </c>
      <c r="G861" s="2">
        <v>314158</v>
      </c>
      <c r="H861" s="2">
        <v>700820</v>
      </c>
      <c r="I861" s="4">
        <v>0.75944817066192627</v>
      </c>
      <c r="J861" s="4">
        <f>'[1]Sheet1 orig w sums'!$I$1473</f>
        <v>0.75962237056973825</v>
      </c>
      <c r="K861" s="4">
        <f t="shared" si="182"/>
        <v>-1.7419990781197825E-4</v>
      </c>
      <c r="L861" s="2">
        <v>261978.796875</v>
      </c>
      <c r="M861" s="2">
        <v>345433.28125</v>
      </c>
      <c r="N861" s="2">
        <v>380920.40625</v>
      </c>
      <c r="O861" s="2">
        <v>859840</v>
      </c>
      <c r="P861" s="4">
        <v>0.75840634107589722</v>
      </c>
      <c r="Q861" s="5">
        <f>'[1]Sheet1 orig w sums'!$N$1473</f>
        <v>0.77681666360810153</v>
      </c>
      <c r="R861" s="4">
        <f t="shared" si="183"/>
        <v>-1.8410322532204315E-2</v>
      </c>
      <c r="S861" s="6">
        <f t="shared" si="186"/>
        <v>136286537</v>
      </c>
      <c r="T861" s="4">
        <f t="shared" si="184"/>
        <v>0.42212855734774868</v>
      </c>
      <c r="U861" s="6"/>
      <c r="V861" s="2"/>
      <c r="W861" s="6"/>
      <c r="X861" s="7"/>
      <c r="Y861" s="2"/>
      <c r="Z861" s="6"/>
      <c r="AA861" s="8"/>
      <c r="AB861" s="9"/>
      <c r="AC861" s="10"/>
      <c r="AD861" s="9"/>
      <c r="AE861">
        <f t="shared" si="185"/>
        <v>0</v>
      </c>
    </row>
    <row r="862" spans="1:31" x14ac:dyDescent="0.45">
      <c r="A862" s="3"/>
      <c r="B862">
        <v>20994</v>
      </c>
      <c r="C862" t="s">
        <v>31</v>
      </c>
      <c r="D862" t="s">
        <v>371</v>
      </c>
      <c r="E862" s="2">
        <v>192823</v>
      </c>
      <c r="F862" s="2">
        <v>242358</v>
      </c>
      <c r="G862" s="2">
        <v>270935</v>
      </c>
      <c r="H862" s="2">
        <v>547632</v>
      </c>
      <c r="I862" s="4">
        <v>0.79561227560043335</v>
      </c>
      <c r="J862" s="4">
        <f>'[1]Sheet1 orig w sums'!$I$1473</f>
        <v>0.75962237056973825</v>
      </c>
      <c r="K862" s="4">
        <f t="shared" si="182"/>
        <v>3.5989905030695102E-2</v>
      </c>
      <c r="L862" s="2">
        <v>246909.580078125</v>
      </c>
      <c r="M862" s="2">
        <v>303423.1171875</v>
      </c>
      <c r="N862" s="2">
        <v>382050.1875</v>
      </c>
      <c r="O862" s="2">
        <v>759665</v>
      </c>
      <c r="P862" s="4">
        <v>0.81374675035476685</v>
      </c>
      <c r="Q862" s="5">
        <f>'[1]Sheet1 orig w sums'!$N$1473</f>
        <v>0.77681666360810153</v>
      </c>
      <c r="R862" s="4">
        <f t="shared" si="183"/>
        <v>3.6930086746665314E-2</v>
      </c>
      <c r="S862" s="6">
        <f t="shared" si="186"/>
        <v>137046202</v>
      </c>
      <c r="T862" s="4">
        <f t="shared" si="184"/>
        <v>0.42448151382882482</v>
      </c>
      <c r="AE862">
        <f t="shared" si="185"/>
        <v>0</v>
      </c>
    </row>
    <row r="863" spans="1:31" x14ac:dyDescent="0.45">
      <c r="A863" s="3"/>
      <c r="B863">
        <v>48864</v>
      </c>
      <c r="C863" t="s">
        <v>31</v>
      </c>
      <c r="D863" t="s">
        <v>372</v>
      </c>
      <c r="E863" s="2">
        <v>233548</v>
      </c>
      <c r="F863" s="2">
        <v>290873</v>
      </c>
      <c r="G863" s="2">
        <v>321633</v>
      </c>
      <c r="H863" s="2">
        <v>650501</v>
      </c>
      <c r="I863" s="4">
        <v>0.8029208779335022</v>
      </c>
      <c r="J863" s="4">
        <f>'[1]Sheet1 orig w sums'!$I$1473</f>
        <v>0.75962237056973825</v>
      </c>
      <c r="K863" s="4">
        <f t="shared" si="182"/>
        <v>4.3298507363763949E-2</v>
      </c>
      <c r="L863" s="2">
        <v>228917.357421875</v>
      </c>
      <c r="M863" s="2">
        <v>289624.013671875</v>
      </c>
      <c r="N863" s="2">
        <v>353563.35546875</v>
      </c>
      <c r="O863" s="2">
        <v>720986</v>
      </c>
      <c r="P863" s="4">
        <v>0.79039496183395386</v>
      </c>
      <c r="Q863" s="5">
        <f>'[1]Sheet1 orig w sums'!$N$1473</f>
        <v>0.77681666360810153</v>
      </c>
      <c r="R863" s="4">
        <f t="shared" si="183"/>
        <v>1.3578298225852325E-2</v>
      </c>
      <c r="S863" s="6">
        <f t="shared" si="186"/>
        <v>137767188</v>
      </c>
      <c r="T863" s="4">
        <f t="shared" si="184"/>
        <v>0.4267146674971723</v>
      </c>
      <c r="AE863">
        <f t="shared" si="185"/>
        <v>0</v>
      </c>
    </row>
    <row r="864" spans="1:31" x14ac:dyDescent="0.45">
      <c r="A864" s="3"/>
      <c r="B864">
        <v>23844</v>
      </c>
      <c r="C864" t="s">
        <v>31</v>
      </c>
      <c r="D864" t="s">
        <v>373</v>
      </c>
      <c r="E864" s="2">
        <v>216888</v>
      </c>
      <c r="F864" s="2">
        <v>287429</v>
      </c>
      <c r="G864" s="2">
        <v>308064</v>
      </c>
      <c r="H864" s="2">
        <v>675971</v>
      </c>
      <c r="I864" s="4">
        <v>0.75457936525344849</v>
      </c>
      <c r="J864" s="4">
        <f>'[1]Sheet1 orig w sums'!$I$1473</f>
        <v>0.75962237056973825</v>
      </c>
      <c r="K864" s="4">
        <f t="shared" si="182"/>
        <v>-5.0430053162897615E-3</v>
      </c>
      <c r="L864" s="2">
        <v>203015.1455078125</v>
      </c>
      <c r="M864" s="2">
        <v>266283.7529296875</v>
      </c>
      <c r="N864" s="2">
        <v>319562.4716796875</v>
      </c>
      <c r="O864" s="2">
        <v>702357</v>
      </c>
      <c r="P864" s="4">
        <v>0.7624015212059021</v>
      </c>
      <c r="Q864" s="5">
        <f>'[1]Sheet1 orig w sums'!$N$1473</f>
        <v>0.77681666360810153</v>
      </c>
      <c r="R864" s="4">
        <f t="shared" si="183"/>
        <v>-1.4415142402199432E-2</v>
      </c>
      <c r="S864" s="6">
        <f t="shared" si="186"/>
        <v>138469545</v>
      </c>
      <c r="T864" s="4">
        <f t="shared" si="184"/>
        <v>0.42889012043389996</v>
      </c>
      <c r="U864" s="6"/>
      <c r="V864" s="2"/>
      <c r="W864" s="6"/>
      <c r="X864" s="7"/>
      <c r="Y864" s="2"/>
      <c r="Z864" s="6"/>
      <c r="AA864" s="8"/>
      <c r="AB864" s="9"/>
      <c r="AC864" s="10"/>
      <c r="AD864" s="9"/>
      <c r="AE864">
        <f t="shared" si="185"/>
        <v>0</v>
      </c>
    </row>
    <row r="865" spans="1:31" x14ac:dyDescent="0.45">
      <c r="A865" s="3"/>
      <c r="B865">
        <v>40484</v>
      </c>
      <c r="C865" t="s">
        <v>31</v>
      </c>
      <c r="D865" t="s">
        <v>374</v>
      </c>
      <c r="E865" s="2">
        <v>155336</v>
      </c>
      <c r="F865" s="2">
        <v>183276</v>
      </c>
      <c r="G865" s="2">
        <v>210825</v>
      </c>
      <c r="H865" s="2">
        <v>389592</v>
      </c>
      <c r="I865" s="4">
        <v>0.84755229949951172</v>
      </c>
      <c r="J865" s="4">
        <f>'[1]Sheet1 orig w sums'!$I$1473</f>
        <v>0.75962237056973825</v>
      </c>
      <c r="K865" s="4">
        <f t="shared" si="182"/>
        <v>8.7929928929773471E-2</v>
      </c>
      <c r="L865" s="2">
        <v>143241.2578125</v>
      </c>
      <c r="M865" s="2">
        <v>168268.4453125</v>
      </c>
      <c r="N865" s="2">
        <v>241759.3125</v>
      </c>
      <c r="O865" s="2">
        <v>433366</v>
      </c>
      <c r="P865" s="4">
        <v>0.85126632452011108</v>
      </c>
      <c r="Q865" s="5">
        <f>'[1]Sheet1 orig w sums'!$N$1473</f>
        <v>0.77681666360810153</v>
      </c>
      <c r="R865" s="4">
        <f t="shared" si="183"/>
        <v>7.4449660912009552E-2</v>
      </c>
      <c r="S865" s="6">
        <f t="shared" si="186"/>
        <v>138902911</v>
      </c>
      <c r="T865" s="4">
        <f t="shared" si="184"/>
        <v>0.43023241123099876</v>
      </c>
      <c r="AE865">
        <f t="shared" si="185"/>
        <v>0</v>
      </c>
    </row>
    <row r="866" spans="1:31" x14ac:dyDescent="0.45">
      <c r="A866" s="3"/>
      <c r="B866">
        <v>42034</v>
      </c>
      <c r="C866" t="s">
        <v>31</v>
      </c>
      <c r="D866" t="s">
        <v>375</v>
      </c>
      <c r="E866" s="2">
        <v>93790</v>
      </c>
      <c r="F866" s="2">
        <v>122270</v>
      </c>
      <c r="G866" s="2">
        <v>128855</v>
      </c>
      <c r="H866" s="2">
        <v>247289</v>
      </c>
      <c r="I866" s="4">
        <v>0.76707285642623901</v>
      </c>
      <c r="J866" s="4">
        <f>'[1]Sheet1 orig w sums'!$I$1473</f>
        <v>0.75962237056973825</v>
      </c>
      <c r="K866" s="4">
        <f t="shared" si="182"/>
        <v>7.4504858565007659E-3</v>
      </c>
      <c r="L866" s="2">
        <v>76447.5859375</v>
      </c>
      <c r="M866" s="2">
        <v>95787.625</v>
      </c>
      <c r="N866" s="2">
        <v>131281.734375</v>
      </c>
      <c r="O866" s="2">
        <v>260295</v>
      </c>
      <c r="P866" s="4">
        <v>0.79809457063674927</v>
      </c>
      <c r="Q866" s="5">
        <f>'[1]Sheet1 orig w sums'!$N$1473</f>
        <v>0.77681666360810153</v>
      </c>
      <c r="R866" s="4">
        <f t="shared" si="183"/>
        <v>2.1277907028647736E-2</v>
      </c>
      <c r="S866" s="6">
        <f t="shared" si="186"/>
        <v>139163206</v>
      </c>
      <c r="T866" s="4">
        <f t="shared" si="184"/>
        <v>0.43103863872238207</v>
      </c>
      <c r="AE866">
        <f t="shared" si="185"/>
        <v>0</v>
      </c>
    </row>
    <row r="867" spans="1:31" x14ac:dyDescent="0.45">
      <c r="A867" s="3"/>
      <c r="B867">
        <v>26420</v>
      </c>
      <c r="C867" t="s">
        <v>33</v>
      </c>
      <c r="D867" t="s">
        <v>376</v>
      </c>
      <c r="E867" s="2">
        <v>1580576</v>
      </c>
      <c r="F867" s="2">
        <v>2171732</v>
      </c>
      <c r="G867" s="2">
        <v>2132383</v>
      </c>
      <c r="H867" s="2">
        <v>4693161</v>
      </c>
      <c r="I867" s="4">
        <v>0.72779512405395508</v>
      </c>
      <c r="J867" s="4">
        <f>'[1]Sheet1 orig w sums'!$I$1473</f>
        <v>0.75962237056973825</v>
      </c>
      <c r="K867" s="4">
        <f t="shared" si="182"/>
        <v>-3.182724651578317E-2</v>
      </c>
      <c r="L867" s="2">
        <v>2217869.5</v>
      </c>
      <c r="M867" s="2">
        <v>2867794.400390625</v>
      </c>
      <c r="N867" s="2">
        <v>3235602.4326171875</v>
      </c>
      <c r="O867" s="2">
        <v>6779104</v>
      </c>
      <c r="P867" s="4">
        <v>0.77337116003036499</v>
      </c>
      <c r="Q867" s="5">
        <f>'[1]Sheet1 orig w sums'!$N$1473</f>
        <v>0.77681666360810153</v>
      </c>
      <c r="R867" s="4">
        <f t="shared" si="183"/>
        <v>-3.4455035777365417E-3</v>
      </c>
      <c r="S867" s="6">
        <f t="shared" si="186"/>
        <v>145942310</v>
      </c>
      <c r="T867" s="4">
        <f t="shared" si="184"/>
        <v>0.45203596872006452</v>
      </c>
      <c r="U867" s="6"/>
      <c r="V867" s="2"/>
      <c r="W867" s="6"/>
      <c r="X867" s="7"/>
      <c r="Y867" s="2"/>
      <c r="Z867" s="6"/>
      <c r="AA867" s="8"/>
      <c r="AB867" s="9"/>
      <c r="AC867" s="10"/>
      <c r="AD867" s="9"/>
      <c r="AE867">
        <f t="shared" si="185"/>
        <v>0</v>
      </c>
    </row>
    <row r="868" spans="1:31" x14ac:dyDescent="0.45">
      <c r="A868" s="3"/>
      <c r="B868">
        <v>12060</v>
      </c>
      <c r="C868" t="s">
        <v>33</v>
      </c>
      <c r="D868" t="s">
        <v>377</v>
      </c>
      <c r="E868" s="2">
        <v>1632561</v>
      </c>
      <c r="F868" s="2">
        <v>2080096</v>
      </c>
      <c r="G868" s="2">
        <v>2160537</v>
      </c>
      <c r="H868" s="2">
        <v>4263438</v>
      </c>
      <c r="I868" s="4">
        <v>0.78484886884689331</v>
      </c>
      <c r="J868" s="4">
        <f>'[1]Sheet1 orig w sums'!$I$1473</f>
        <v>0.75962237056973825</v>
      </c>
      <c r="K868" s="4">
        <f t="shared" si="182"/>
        <v>2.5226498277155063E-2</v>
      </c>
      <c r="L868" s="2">
        <v>1957999.7023925781</v>
      </c>
      <c r="M868" s="2">
        <v>2463896.5268554688</v>
      </c>
      <c r="N868" s="2">
        <v>2831996.5498046875</v>
      </c>
      <c r="O868" s="2">
        <v>5779463</v>
      </c>
      <c r="P868" s="4">
        <v>0.79467612504959106</v>
      </c>
      <c r="Q868" s="5">
        <f>'[1]Sheet1 orig w sums'!$N$1473</f>
        <v>0.77681666360810153</v>
      </c>
      <c r="R868" s="4">
        <f t="shared" si="183"/>
        <v>1.7859461441489533E-2</v>
      </c>
      <c r="S868" s="6">
        <f t="shared" si="186"/>
        <v>151721773</v>
      </c>
      <c r="T868" s="4">
        <f t="shared" si="184"/>
        <v>0.46993705001641212</v>
      </c>
      <c r="AE868">
        <f t="shared" si="185"/>
        <v>0</v>
      </c>
    </row>
    <row r="869" spans="1:31" x14ac:dyDescent="0.45">
      <c r="A869" s="3"/>
      <c r="B869">
        <v>38060</v>
      </c>
      <c r="C869" t="s">
        <v>33</v>
      </c>
      <c r="D869" t="s">
        <v>378</v>
      </c>
      <c r="E869" s="2">
        <v>1060243</v>
      </c>
      <c r="F869" s="2">
        <v>1403609</v>
      </c>
      <c r="G869" s="2">
        <v>1488583</v>
      </c>
      <c r="H869" s="2">
        <v>3251876</v>
      </c>
      <c r="I869" s="4">
        <v>0.75536918640136719</v>
      </c>
      <c r="J869" s="4">
        <f>'[1]Sheet1 orig w sums'!$I$1473</f>
        <v>0.75962237056973825</v>
      </c>
      <c r="K869" s="4">
        <f t="shared" si="182"/>
        <v>-4.2531841683710603E-3</v>
      </c>
      <c r="L869" s="2">
        <v>1430981.953125</v>
      </c>
      <c r="M869" s="2">
        <v>1869077.4375</v>
      </c>
      <c r="N869" s="2">
        <v>2148053.671875</v>
      </c>
      <c r="O869" s="2">
        <v>4673634</v>
      </c>
      <c r="P869" s="4">
        <v>0.76560872793197632</v>
      </c>
      <c r="Q869" s="5">
        <f>'[1]Sheet1 orig w sums'!$N$1473</f>
        <v>0.77681666360810153</v>
      </c>
      <c r="R869" s="4">
        <f t="shared" si="183"/>
        <v>-1.1207935676125214E-2</v>
      </c>
      <c r="S869" s="6">
        <f t="shared" si="186"/>
        <v>156395407</v>
      </c>
      <c r="T869" s="4">
        <f t="shared" si="184"/>
        <v>0.48441298007831829</v>
      </c>
      <c r="U869" s="6"/>
      <c r="V869" s="2"/>
      <c r="W869" s="6"/>
      <c r="X869" s="7"/>
      <c r="Y869" s="2"/>
      <c r="Z869" s="6"/>
      <c r="AA869" s="8"/>
      <c r="AB869" s="9"/>
      <c r="AC869" s="10"/>
      <c r="AD869" s="9"/>
      <c r="AE869">
        <f t="shared" si="185"/>
        <v>0</v>
      </c>
    </row>
    <row r="870" spans="1:31" x14ac:dyDescent="0.45">
      <c r="A870" s="3"/>
      <c r="B870">
        <v>33460</v>
      </c>
      <c r="C870" t="s">
        <v>33</v>
      </c>
      <c r="D870" t="s">
        <v>379</v>
      </c>
      <c r="E870" s="2">
        <v>1199700</v>
      </c>
      <c r="F870" s="2">
        <v>1412800</v>
      </c>
      <c r="G870" s="2">
        <v>1643550</v>
      </c>
      <c r="H870" s="2">
        <v>3016562</v>
      </c>
      <c r="I870" s="4">
        <v>0.84916478395462036</v>
      </c>
      <c r="J870" s="4">
        <f>'[1]Sheet1 orig w sums'!$I$1473</f>
        <v>0.75962237056973825</v>
      </c>
      <c r="K870" s="4">
        <f t="shared" si="182"/>
        <v>8.9542413384882114E-2</v>
      </c>
      <c r="L870" s="2">
        <v>1264170.7333984375</v>
      </c>
      <c r="M870" s="2">
        <v>1469779.5322265625</v>
      </c>
      <c r="N870" s="2">
        <v>1927997.2666015625</v>
      </c>
      <c r="O870" s="2">
        <v>3542616</v>
      </c>
      <c r="P870" s="4">
        <v>0.86010909080505371</v>
      </c>
      <c r="Q870" s="5">
        <f>'[1]Sheet1 orig w sums'!$N$1473</f>
        <v>0.77681666360810153</v>
      </c>
      <c r="R870" s="4">
        <f t="shared" si="183"/>
        <v>8.3292427196952179E-2</v>
      </c>
      <c r="S870" s="6">
        <f t="shared" si="186"/>
        <v>159938023</v>
      </c>
      <c r="T870" s="4">
        <f t="shared" si="184"/>
        <v>0.49538573948827419</v>
      </c>
      <c r="AE870">
        <f t="shared" si="185"/>
        <v>0</v>
      </c>
    </row>
    <row r="871" spans="1:31" x14ac:dyDescent="0.45">
      <c r="A871" s="3"/>
      <c r="B871">
        <v>41740</v>
      </c>
      <c r="C871" t="s">
        <v>33</v>
      </c>
      <c r="D871" t="s">
        <v>380</v>
      </c>
      <c r="E871" s="2">
        <v>904393</v>
      </c>
      <c r="F871" s="2">
        <v>1215713</v>
      </c>
      <c r="G871" s="2">
        <v>1241258</v>
      </c>
      <c r="H871" s="2">
        <v>2813833</v>
      </c>
      <c r="I871" s="4">
        <v>0.74391984939575195</v>
      </c>
      <c r="J871" s="4">
        <f>'[1]Sheet1 orig w sums'!$I$1473</f>
        <v>0.75962237056973825</v>
      </c>
      <c r="K871" s="4">
        <f t="shared" si="182"/>
        <v>-1.5702521173986295E-2</v>
      </c>
      <c r="L871" s="2">
        <v>1058364.375</v>
      </c>
      <c r="M871" s="2">
        <v>1363121</v>
      </c>
      <c r="N871" s="2">
        <v>1491157.875</v>
      </c>
      <c r="O871" s="2">
        <v>3302833</v>
      </c>
      <c r="P871" s="4">
        <v>0.77642732858657837</v>
      </c>
      <c r="Q871" s="5">
        <f>'[1]Sheet1 orig w sums'!$N$1473</f>
        <v>0.77681666360810153</v>
      </c>
      <c r="R871" s="4">
        <f t="shared" si="183"/>
        <v>-3.8933502152316279E-4</v>
      </c>
      <c r="S871" s="6">
        <f t="shared" si="186"/>
        <v>163240856</v>
      </c>
      <c r="T871" s="4">
        <f t="shared" si="184"/>
        <v>0.50561580446857768</v>
      </c>
      <c r="U871" s="6"/>
      <c r="V871" s="2"/>
      <c r="W871" s="6"/>
      <c r="X871" s="7"/>
      <c r="Y871" s="2"/>
      <c r="Z871" s="6"/>
      <c r="AA871" s="8"/>
      <c r="AB871" s="9"/>
      <c r="AC871" s="10"/>
      <c r="AD871" s="9"/>
      <c r="AE871">
        <f t="shared" si="185"/>
        <v>0</v>
      </c>
    </row>
    <row r="872" spans="1:31" x14ac:dyDescent="0.45">
      <c r="A872" s="3"/>
      <c r="B872">
        <v>45300</v>
      </c>
      <c r="C872" t="s">
        <v>33</v>
      </c>
      <c r="D872" t="s">
        <v>381</v>
      </c>
      <c r="E872" s="2">
        <v>771828</v>
      </c>
      <c r="F872" s="2">
        <v>995669</v>
      </c>
      <c r="G872" s="2">
        <v>1079627</v>
      </c>
      <c r="H872" s="2">
        <v>2395997</v>
      </c>
      <c r="I872" s="4">
        <v>0.77518534660339355</v>
      </c>
      <c r="J872" s="4">
        <f>'[1]Sheet1 orig w sums'!$I$1473</f>
        <v>0.75962237056973825</v>
      </c>
      <c r="K872" s="4">
        <f t="shared" si="182"/>
        <v>1.5562976033655307E-2</v>
      </c>
      <c r="L872" s="2">
        <v>913570.0234375</v>
      </c>
      <c r="M872" s="2">
        <v>1177846.01171875</v>
      </c>
      <c r="N872" s="2">
        <v>1379910.7890625</v>
      </c>
      <c r="O872" s="2">
        <v>3030047</v>
      </c>
      <c r="P872" s="4">
        <v>0.7756277322769165</v>
      </c>
      <c r="Q872" s="5">
        <f>'[1]Sheet1 orig w sums'!$N$1473</f>
        <v>0.77681666360810153</v>
      </c>
      <c r="R872" s="4">
        <f t="shared" si="183"/>
        <v>-1.188931331185028E-3</v>
      </c>
      <c r="S872" s="6">
        <f t="shared" si="186"/>
        <v>166270903</v>
      </c>
      <c r="T872" s="4">
        <f t="shared" si="184"/>
        <v>0.51500095282557112</v>
      </c>
      <c r="U872" s="6"/>
      <c r="V872" s="2"/>
      <c r="W872" s="6"/>
      <c r="X872" s="7"/>
      <c r="Y872" s="2"/>
      <c r="Z872" s="6"/>
      <c r="AA872" s="8"/>
      <c r="AB872" s="9"/>
      <c r="AC872" s="10"/>
      <c r="AD872" s="9"/>
      <c r="AE872">
        <f t="shared" si="185"/>
        <v>0</v>
      </c>
    </row>
    <row r="873" spans="1:31" x14ac:dyDescent="0.45">
      <c r="A873" s="3"/>
      <c r="B873">
        <v>19740</v>
      </c>
      <c r="C873" t="s">
        <v>33</v>
      </c>
      <c r="D873" t="s">
        <v>382</v>
      </c>
      <c r="E873" s="2">
        <v>853222</v>
      </c>
      <c r="F873" s="2">
        <v>1050264</v>
      </c>
      <c r="G873" s="2">
        <v>1143998</v>
      </c>
      <c r="H873" s="2">
        <v>2157756</v>
      </c>
      <c r="I873" s="4">
        <v>0.81238812208175659</v>
      </c>
      <c r="J873" s="4">
        <f>'[1]Sheet1 orig w sums'!$I$1473</f>
        <v>0.75962237056973825</v>
      </c>
      <c r="K873" s="4">
        <f t="shared" si="182"/>
        <v>5.2765751512018344E-2</v>
      </c>
      <c r="L873" s="2">
        <v>1052327.4455566406</v>
      </c>
      <c r="M873" s="2">
        <v>1261704.2316894531</v>
      </c>
      <c r="N873" s="2">
        <v>1539792.4616699219</v>
      </c>
      <c r="O873" s="2">
        <v>2850221</v>
      </c>
      <c r="P873" s="4">
        <v>0.83405238389968872</v>
      </c>
      <c r="Q873" s="5">
        <f>'[1]Sheet1 orig w sums'!$N$1473</f>
        <v>0.77681666360810153</v>
      </c>
      <c r="R873" s="4">
        <f t="shared" si="183"/>
        <v>5.7235720291587189E-2</v>
      </c>
      <c r="S873" s="6">
        <f t="shared" si="186"/>
        <v>169121124</v>
      </c>
      <c r="T873" s="4">
        <f t="shared" si="184"/>
        <v>0.52382911520563258</v>
      </c>
      <c r="AE873">
        <f t="shared" si="185"/>
        <v>0</v>
      </c>
    </row>
    <row r="874" spans="1:31" x14ac:dyDescent="0.45">
      <c r="A874" s="3"/>
      <c r="B874">
        <v>41180</v>
      </c>
      <c r="C874" t="s">
        <v>33</v>
      </c>
      <c r="D874" t="s">
        <v>383</v>
      </c>
      <c r="E874" s="2">
        <v>920507</v>
      </c>
      <c r="F874" s="2">
        <v>1158400</v>
      </c>
      <c r="G874" s="2">
        <v>1285292</v>
      </c>
      <c r="H874" s="2">
        <v>2675343</v>
      </c>
      <c r="I874" s="4">
        <v>0.79463654756546021</v>
      </c>
      <c r="J874" s="4">
        <f>'[1]Sheet1 orig w sums'!$I$1473</f>
        <v>0.75962237056973825</v>
      </c>
      <c r="K874" s="4">
        <f t="shared" si="182"/>
        <v>3.5014176995721957E-2</v>
      </c>
      <c r="L874" s="2">
        <v>889588.62426757813</v>
      </c>
      <c r="M874" s="2">
        <v>1100498.3225097656</v>
      </c>
      <c r="N874" s="2">
        <v>1379232.6232910156</v>
      </c>
      <c r="O874" s="2">
        <v>2805551</v>
      </c>
      <c r="P874" s="4">
        <v>0.80835074186325073</v>
      </c>
      <c r="Q874" s="5">
        <f>'[1]Sheet1 orig w sums'!$N$1473</f>
        <v>0.77681666360810153</v>
      </c>
      <c r="R874" s="4">
        <f t="shared" si="183"/>
        <v>3.15340782551492E-2</v>
      </c>
      <c r="S874" s="6">
        <f t="shared" si="186"/>
        <v>171926675</v>
      </c>
      <c r="T874" s="4">
        <f t="shared" si="184"/>
        <v>0.53251891848528843</v>
      </c>
      <c r="AE874">
        <f t="shared" si="185"/>
        <v>0</v>
      </c>
    </row>
    <row r="875" spans="1:31" x14ac:dyDescent="0.45">
      <c r="A875" s="3"/>
      <c r="B875">
        <v>12580</v>
      </c>
      <c r="C875" t="s">
        <v>33</v>
      </c>
      <c r="D875" t="s">
        <v>384</v>
      </c>
      <c r="E875" s="2">
        <v>901480</v>
      </c>
      <c r="F875" s="2">
        <v>1148751</v>
      </c>
      <c r="G875" s="2">
        <v>1232921</v>
      </c>
      <c r="H875" s="2">
        <v>2552994</v>
      </c>
      <c r="I875" s="4">
        <v>0.78474795818328857</v>
      </c>
      <c r="J875" s="4">
        <f>'[1]Sheet1 orig w sums'!$I$1473</f>
        <v>0.75962237056973825</v>
      </c>
      <c r="K875" s="4">
        <f t="shared" si="182"/>
        <v>2.5125587613550326E-2</v>
      </c>
      <c r="L875" s="2">
        <v>915101.375</v>
      </c>
      <c r="M875" s="2">
        <v>1131634.666015625</v>
      </c>
      <c r="N875" s="2">
        <v>1384173.03125</v>
      </c>
      <c r="O875" s="2">
        <v>2793250</v>
      </c>
      <c r="P875" s="4">
        <v>0.80865442752838135</v>
      </c>
      <c r="Q875" s="5">
        <f>'[1]Sheet1 orig w sums'!$N$1473</f>
        <v>0.77681666360810153</v>
      </c>
      <c r="R875" s="4">
        <f t="shared" si="183"/>
        <v>3.1837763920279816E-2</v>
      </c>
      <c r="S875" s="6">
        <f t="shared" si="186"/>
        <v>174719925</v>
      </c>
      <c r="T875" s="4">
        <f t="shared" si="184"/>
        <v>0.54117062113154168</v>
      </c>
      <c r="AE875">
        <f t="shared" si="185"/>
        <v>0</v>
      </c>
    </row>
    <row r="876" spans="1:31" x14ac:dyDescent="0.45">
      <c r="A876" s="3"/>
      <c r="B876">
        <v>16740</v>
      </c>
      <c r="C876" t="s">
        <v>33</v>
      </c>
      <c r="D876" t="s">
        <v>385</v>
      </c>
      <c r="E876" s="2">
        <v>649761</v>
      </c>
      <c r="F876" s="2">
        <v>816121</v>
      </c>
      <c r="G876" s="2">
        <v>879548</v>
      </c>
      <c r="H876" s="2">
        <v>1742647</v>
      </c>
      <c r="I876" s="4">
        <v>0.79615765810012817</v>
      </c>
      <c r="J876" s="4">
        <f>'[1]Sheet1 orig w sums'!$I$1473</f>
        <v>0.75962237056973825</v>
      </c>
      <c r="K876" s="4">
        <f t="shared" si="182"/>
        <v>3.6535287530389926E-2</v>
      </c>
      <c r="L876" s="2">
        <v>842693.65869140625</v>
      </c>
      <c r="M876" s="2">
        <v>1055447.4375</v>
      </c>
      <c r="N876" s="2">
        <v>1232260.8046875</v>
      </c>
      <c r="O876" s="2">
        <v>2498431</v>
      </c>
      <c r="P876" s="4">
        <v>0.798423171043396</v>
      </c>
      <c r="Q876" s="5">
        <f>'[1]Sheet1 orig w sums'!$N$1473</f>
        <v>0.77681666360810153</v>
      </c>
      <c r="R876" s="4">
        <f t="shared" si="183"/>
        <v>2.1606507435294464E-2</v>
      </c>
      <c r="S876" s="6">
        <f t="shared" si="186"/>
        <v>177218356</v>
      </c>
      <c r="T876" s="4">
        <f t="shared" si="184"/>
        <v>0.54890916300719961</v>
      </c>
      <c r="AE876">
        <f t="shared" si="185"/>
        <v>0</v>
      </c>
    </row>
    <row r="877" spans="1:31" x14ac:dyDescent="0.45">
      <c r="A877" s="3"/>
      <c r="B877">
        <v>36740</v>
      </c>
      <c r="C877" t="s">
        <v>33</v>
      </c>
      <c r="D877" t="s">
        <v>386</v>
      </c>
      <c r="E877" s="2">
        <v>578253</v>
      </c>
      <c r="F877" s="2">
        <v>741237</v>
      </c>
      <c r="G877" s="2">
        <v>801512</v>
      </c>
      <c r="H877" s="2">
        <v>1644561</v>
      </c>
      <c r="I877" s="4">
        <v>0.78011888265609741</v>
      </c>
      <c r="J877" s="4">
        <f>'[1]Sheet1 orig w sums'!$I$1473</f>
        <v>0.75962237056973825</v>
      </c>
      <c r="K877" s="4">
        <f t="shared" si="182"/>
        <v>2.0496512086359164E-2</v>
      </c>
      <c r="L877" s="2">
        <v>807970.328125</v>
      </c>
      <c r="M877" s="2">
        <v>1032316.9765625</v>
      </c>
      <c r="N877" s="2">
        <v>1176936.171875</v>
      </c>
      <c r="O877" s="2">
        <v>2450261</v>
      </c>
      <c r="P877" s="4">
        <v>0.7826765775680542</v>
      </c>
      <c r="Q877" s="5">
        <f>'[1]Sheet1 orig w sums'!$N$1473</f>
        <v>0.77681666360810153</v>
      </c>
      <c r="R877" s="4">
        <f t="shared" si="183"/>
        <v>5.8599139599526673E-3</v>
      </c>
      <c r="S877" s="6">
        <f t="shared" si="186"/>
        <v>179668617</v>
      </c>
      <c r="T877" s="4">
        <f t="shared" si="184"/>
        <v>0.5564985050201634</v>
      </c>
      <c r="AE877">
        <f t="shared" si="185"/>
        <v>0</v>
      </c>
    </row>
    <row r="878" spans="1:31" x14ac:dyDescent="0.45">
      <c r="A878" s="3"/>
      <c r="B878">
        <v>41700</v>
      </c>
      <c r="C878" t="s">
        <v>33</v>
      </c>
      <c r="D878" t="s">
        <v>387</v>
      </c>
      <c r="E878" s="2">
        <v>528984</v>
      </c>
      <c r="F878" s="2">
        <v>718299</v>
      </c>
      <c r="G878" s="2">
        <v>737324</v>
      </c>
      <c r="H878" s="2">
        <v>1711703</v>
      </c>
      <c r="I878" s="4">
        <v>0.73643982410430908</v>
      </c>
      <c r="J878" s="4">
        <f>'[1]Sheet1 orig w sums'!$I$1473</f>
        <v>0.75962237056973825</v>
      </c>
      <c r="K878" s="4">
        <f t="shared" si="182"/>
        <v>-2.3182546465429166E-2</v>
      </c>
      <c r="L878" s="2">
        <v>746061.6669921875</v>
      </c>
      <c r="M878" s="2">
        <v>976136.50048828125</v>
      </c>
      <c r="N878" s="2">
        <v>1096276.318359375</v>
      </c>
      <c r="O878" s="2">
        <v>2426204</v>
      </c>
      <c r="P878" s="4">
        <v>0.76430052518844604</v>
      </c>
      <c r="Q878" s="5">
        <f>'[1]Sheet1 orig w sums'!$N$1473</f>
        <v>0.77681666360810153</v>
      </c>
      <c r="R878" s="4">
        <f t="shared" si="183"/>
        <v>-1.2516138419655487E-2</v>
      </c>
      <c r="S878" s="6">
        <f t="shared" si="186"/>
        <v>182094821</v>
      </c>
      <c r="T878" s="4">
        <f t="shared" si="184"/>
        <v>0.56401333382787855</v>
      </c>
      <c r="U878" s="6"/>
      <c r="V878" s="2"/>
      <c r="W878" s="6"/>
      <c r="X878" s="7"/>
      <c r="Y878" s="2"/>
      <c r="Z878" s="6"/>
      <c r="AA878" s="8"/>
      <c r="AB878" s="9"/>
      <c r="AC878" s="10"/>
      <c r="AD878" s="9"/>
      <c r="AE878">
        <f t="shared" si="185"/>
        <v>0</v>
      </c>
    </row>
    <row r="879" spans="1:31" x14ac:dyDescent="0.45">
      <c r="A879" s="3"/>
      <c r="B879">
        <v>38900</v>
      </c>
      <c r="C879" t="s">
        <v>33</v>
      </c>
      <c r="D879" t="s">
        <v>388</v>
      </c>
      <c r="E879" s="2">
        <v>717261</v>
      </c>
      <c r="F879" s="2">
        <v>905551</v>
      </c>
      <c r="G879" s="2">
        <v>971454</v>
      </c>
      <c r="H879" s="2">
        <v>1927881</v>
      </c>
      <c r="I879" s="4">
        <v>0.79207134246826172</v>
      </c>
      <c r="J879" s="4">
        <f>'[1]Sheet1 orig w sums'!$I$1473</f>
        <v>0.75962237056973825</v>
      </c>
      <c r="K879" s="4">
        <f t="shared" si="182"/>
        <v>3.2448971898523471E-2</v>
      </c>
      <c r="L879" s="2">
        <v>838944.46240234375</v>
      </c>
      <c r="M879" s="2">
        <v>1043853.6040039063</v>
      </c>
      <c r="N879" s="2">
        <v>1228461.5512695313</v>
      </c>
      <c r="O879" s="2">
        <v>2417931</v>
      </c>
      <c r="P879" s="4">
        <v>0.80369937419891357</v>
      </c>
      <c r="Q879" s="5">
        <f>'[1]Sheet1 orig w sums'!$N$1473</f>
        <v>0.77681666360810153</v>
      </c>
      <c r="R879" s="4">
        <f t="shared" si="183"/>
        <v>2.6882710590812042E-2</v>
      </c>
      <c r="S879" s="6">
        <f t="shared" si="186"/>
        <v>184512752</v>
      </c>
      <c r="T879" s="4">
        <f t="shared" si="184"/>
        <v>0.57150253817090479</v>
      </c>
      <c r="AE879">
        <f t="shared" si="185"/>
        <v>0</v>
      </c>
    </row>
    <row r="880" spans="1:31" x14ac:dyDescent="0.45">
      <c r="A880" s="3"/>
      <c r="B880">
        <v>38300</v>
      </c>
      <c r="C880" t="s">
        <v>33</v>
      </c>
      <c r="D880" t="s">
        <v>389</v>
      </c>
      <c r="E880" s="2">
        <v>799355</v>
      </c>
      <c r="F880" s="2">
        <v>1030732</v>
      </c>
      <c r="G880" s="2">
        <v>1104971</v>
      </c>
      <c r="H880" s="2">
        <v>2431087</v>
      </c>
      <c r="I880" s="4">
        <v>0.77552169561386108</v>
      </c>
      <c r="J880" s="4">
        <f>'[1]Sheet1 orig w sums'!$I$1473</f>
        <v>0.75962237056973825</v>
      </c>
      <c r="K880" s="4">
        <f t="shared" si="182"/>
        <v>1.5899325044122836E-2</v>
      </c>
      <c r="L880" s="2">
        <v>716767.76953125</v>
      </c>
      <c r="M880" s="2">
        <v>889688.052734375</v>
      </c>
      <c r="N880" s="2">
        <v>1155579.494140625</v>
      </c>
      <c r="O880" s="2">
        <v>2339941</v>
      </c>
      <c r="P880" s="4">
        <v>0.80563944578170776</v>
      </c>
      <c r="Q880" s="5">
        <f>'[1]Sheet1 orig w sums'!$N$1473</f>
        <v>0.77681666360810153</v>
      </c>
      <c r="R880" s="4">
        <f t="shared" si="183"/>
        <v>2.8822782173606232E-2</v>
      </c>
      <c r="S880" s="6">
        <f t="shared" si="186"/>
        <v>186852693</v>
      </c>
      <c r="T880" s="4">
        <f t="shared" si="184"/>
        <v>0.57875017935654038</v>
      </c>
      <c r="AE880">
        <f t="shared" si="185"/>
        <v>0</v>
      </c>
    </row>
    <row r="881" spans="1:31" x14ac:dyDescent="0.45">
      <c r="A881" s="3"/>
      <c r="B881">
        <v>40900</v>
      </c>
      <c r="C881" t="s">
        <v>33</v>
      </c>
      <c r="D881" t="s">
        <v>390</v>
      </c>
      <c r="E881" s="2">
        <v>591905</v>
      </c>
      <c r="F881" s="2">
        <v>790090</v>
      </c>
      <c r="G881" s="2">
        <v>815041</v>
      </c>
      <c r="H881" s="2">
        <v>1796857</v>
      </c>
      <c r="I881" s="4">
        <v>0.7491614818572998</v>
      </c>
      <c r="J881" s="4">
        <f>'[1]Sheet1 orig w sums'!$I$1473</f>
        <v>0.75962237056973825</v>
      </c>
      <c r="K881" s="4">
        <f t="shared" si="182"/>
        <v>-1.0460888712438443E-2</v>
      </c>
      <c r="L881" s="2">
        <v>693828.25390625</v>
      </c>
      <c r="M881" s="2">
        <v>912519.28125</v>
      </c>
      <c r="N881" s="2">
        <v>1037384.078125</v>
      </c>
      <c r="O881" s="2">
        <v>2291738</v>
      </c>
      <c r="P881" s="4">
        <v>0.76034367084503174</v>
      </c>
      <c r="Q881" s="5">
        <f>'[1]Sheet1 orig w sums'!$N$1473</f>
        <v>0.77681666360810153</v>
      </c>
      <c r="R881" s="4">
        <f t="shared" si="183"/>
        <v>-1.6472992763069794E-2</v>
      </c>
      <c r="S881" s="6">
        <f t="shared" si="186"/>
        <v>189144431</v>
      </c>
      <c r="T881" s="4">
        <f t="shared" si="184"/>
        <v>0.58584851846658037</v>
      </c>
      <c r="U881" s="6"/>
      <c r="V881" s="2"/>
      <c r="W881" s="6"/>
      <c r="X881" s="7"/>
      <c r="Y881" s="2"/>
      <c r="Z881" s="6"/>
      <c r="AA881" s="8"/>
      <c r="AB881" s="9"/>
      <c r="AC881" s="10"/>
      <c r="AD881" s="9"/>
      <c r="AE881">
        <f t="shared" si="185"/>
        <v>0</v>
      </c>
    </row>
    <row r="882" spans="1:31" x14ac:dyDescent="0.45">
      <c r="A882" s="3"/>
      <c r="B882">
        <v>17140</v>
      </c>
      <c r="C882" t="s">
        <v>33</v>
      </c>
      <c r="D882" t="s">
        <v>391</v>
      </c>
      <c r="E882" s="2">
        <v>708322</v>
      </c>
      <c r="F882" s="2">
        <v>889400</v>
      </c>
      <c r="G882" s="2">
        <v>986219</v>
      </c>
      <c r="H882" s="2">
        <v>2016981</v>
      </c>
      <c r="I882" s="4">
        <v>0.79640430212020874</v>
      </c>
      <c r="J882" s="4">
        <f>'[1]Sheet1 orig w sums'!$I$1473</f>
        <v>0.75962237056973825</v>
      </c>
      <c r="K882" s="4">
        <f t="shared" si="182"/>
        <v>3.6781931550470492E-2</v>
      </c>
      <c r="L882" s="2">
        <v>688747.93933105469</v>
      </c>
      <c r="M882" s="2">
        <v>857452.22021484375</v>
      </c>
      <c r="N882" s="2">
        <v>1080781.2604980469</v>
      </c>
      <c r="O882" s="2">
        <v>2191667</v>
      </c>
      <c r="P882" s="4">
        <v>0.80324935913085938</v>
      </c>
      <c r="Q882" s="5">
        <f>'[1]Sheet1 orig w sums'!$N$1473</f>
        <v>0.77681666360810153</v>
      </c>
      <c r="R882" s="4">
        <f t="shared" si="183"/>
        <v>2.6432695522757843E-2</v>
      </c>
      <c r="S882" s="6">
        <f t="shared" si="186"/>
        <v>191336098</v>
      </c>
      <c r="T882" s="4">
        <f t="shared" si="184"/>
        <v>0.59263690159863303</v>
      </c>
      <c r="AE882">
        <f t="shared" si="185"/>
        <v>0</v>
      </c>
    </row>
    <row r="883" spans="1:31" x14ac:dyDescent="0.45">
      <c r="A883" s="3"/>
      <c r="B883">
        <v>29820</v>
      </c>
      <c r="C883" t="s">
        <v>33</v>
      </c>
      <c r="D883" t="s">
        <v>392</v>
      </c>
      <c r="E883" s="2">
        <v>458690</v>
      </c>
      <c r="F883" s="2">
        <v>620708</v>
      </c>
      <c r="G883" s="2">
        <v>637339</v>
      </c>
      <c r="H883" s="2">
        <v>1375765</v>
      </c>
      <c r="I883" s="4">
        <v>0.73897874355316162</v>
      </c>
      <c r="J883" s="4">
        <f>'[1]Sheet1 orig w sums'!$I$1473</f>
        <v>0.75962237056973825</v>
      </c>
      <c r="K883" s="4">
        <f t="shared" si="182"/>
        <v>-2.0643627016576627E-2</v>
      </c>
      <c r="L883" s="2">
        <v>688069.25</v>
      </c>
      <c r="M883" s="2">
        <v>898374</v>
      </c>
      <c r="N883" s="2">
        <v>996769.9375</v>
      </c>
      <c r="O883" s="2">
        <v>2141574</v>
      </c>
      <c r="P883" s="4">
        <v>0.76590514183044434</v>
      </c>
      <c r="Q883" s="5">
        <f>'[1]Sheet1 orig w sums'!$N$1473</f>
        <v>0.77681666360810153</v>
      </c>
      <c r="R883" s="4">
        <f t="shared" si="183"/>
        <v>-1.0911521777657196E-2</v>
      </c>
      <c r="S883" s="6">
        <f t="shared" si="186"/>
        <v>193477672</v>
      </c>
      <c r="T883" s="4">
        <f t="shared" si="184"/>
        <v>0.59927012864345441</v>
      </c>
      <c r="U883" s="6"/>
      <c r="V883" s="2"/>
      <c r="W883" s="6"/>
      <c r="X883" s="7"/>
      <c r="Y883" s="2"/>
      <c r="Z883" s="6"/>
      <c r="AA883" s="8"/>
      <c r="AB883" s="9"/>
      <c r="AC883" s="10"/>
      <c r="AD883" s="9"/>
      <c r="AE883">
        <f t="shared" si="185"/>
        <v>0</v>
      </c>
    </row>
    <row r="884" spans="1:31" x14ac:dyDescent="0.45">
      <c r="A884" s="3"/>
      <c r="B884">
        <v>28140</v>
      </c>
      <c r="C884" t="s">
        <v>33</v>
      </c>
      <c r="D884" t="s">
        <v>393</v>
      </c>
      <c r="E884" s="2">
        <v>656673</v>
      </c>
      <c r="F884" s="2">
        <v>814870</v>
      </c>
      <c r="G884" s="2">
        <v>907007</v>
      </c>
      <c r="H884" s="2">
        <v>1811254</v>
      </c>
      <c r="I884" s="4">
        <v>0.80586230754852295</v>
      </c>
      <c r="J884" s="4">
        <f>'[1]Sheet1 orig w sums'!$I$1473</f>
        <v>0.75962237056973825</v>
      </c>
      <c r="K884" s="4">
        <f t="shared" si="182"/>
        <v>4.6239936978784701E-2</v>
      </c>
      <c r="L884" s="2">
        <v>698018.10571289063</v>
      </c>
      <c r="M884" s="2">
        <v>848305.392578125</v>
      </c>
      <c r="N884" s="2">
        <v>1064626.544921875</v>
      </c>
      <c r="O884" s="2">
        <v>2106632</v>
      </c>
      <c r="P884" s="4">
        <v>0.82283824682235718</v>
      </c>
      <c r="Q884" s="5">
        <f>'[1]Sheet1 orig w sums'!$N$1473</f>
        <v>0.77681666360810153</v>
      </c>
      <c r="R884" s="4">
        <f t="shared" si="183"/>
        <v>4.6021583214255646E-2</v>
      </c>
      <c r="S884" s="6">
        <f t="shared" si="186"/>
        <v>195584304</v>
      </c>
      <c r="T884" s="4">
        <f t="shared" si="184"/>
        <v>0.60579512771231037</v>
      </c>
      <c r="AE884">
        <f t="shared" si="185"/>
        <v>0</v>
      </c>
    </row>
    <row r="885" spans="1:31" x14ac:dyDescent="0.45">
      <c r="A885" s="3"/>
      <c r="B885">
        <v>17460</v>
      </c>
      <c r="C885" t="s">
        <v>33</v>
      </c>
      <c r="D885" t="s">
        <v>394</v>
      </c>
      <c r="E885" s="2">
        <v>728155</v>
      </c>
      <c r="F885" s="2">
        <v>930587</v>
      </c>
      <c r="G885" s="2">
        <v>1011701</v>
      </c>
      <c r="H885" s="2">
        <v>2148143</v>
      </c>
      <c r="I885" s="4">
        <v>0.78246849775314331</v>
      </c>
      <c r="J885" s="4">
        <f>'[1]Sheet1 orig w sums'!$I$1473</f>
        <v>0.75962237056973825</v>
      </c>
      <c r="K885" s="4">
        <f t="shared" si="182"/>
        <v>2.2846127183405063E-2</v>
      </c>
      <c r="L885" s="2">
        <v>611307.16015625</v>
      </c>
      <c r="M885" s="2">
        <v>778263.162109375</v>
      </c>
      <c r="N885" s="2">
        <v>991470.890625</v>
      </c>
      <c r="O885" s="2">
        <v>2061766</v>
      </c>
      <c r="P885" s="4">
        <v>0.78547614812850952</v>
      </c>
      <c r="Q885" s="5">
        <f>'[1]Sheet1 orig w sums'!$N$1473</f>
        <v>0.77681666360810153</v>
      </c>
      <c r="R885" s="4">
        <f t="shared" si="183"/>
        <v>8.6594845204079895E-3</v>
      </c>
      <c r="S885" s="6">
        <f t="shared" si="186"/>
        <v>197646070</v>
      </c>
      <c r="T885" s="4">
        <f t="shared" si="184"/>
        <v>0.61218116059807248</v>
      </c>
      <c r="AE885">
        <f t="shared" si="185"/>
        <v>0</v>
      </c>
    </row>
    <row r="886" spans="1:31" x14ac:dyDescent="0.45">
      <c r="A886" s="3"/>
      <c r="B886">
        <v>12420</v>
      </c>
      <c r="C886" t="s">
        <v>33</v>
      </c>
      <c r="D886" t="s">
        <v>395</v>
      </c>
      <c r="E886" s="2">
        <v>481671</v>
      </c>
      <c r="F886" s="2">
        <v>599759</v>
      </c>
      <c r="G886" s="2">
        <v>660769</v>
      </c>
      <c r="H886" s="2">
        <v>1249763</v>
      </c>
      <c r="I886" s="4">
        <v>0.80310755968093872</v>
      </c>
      <c r="J886" s="4">
        <f>'[1]Sheet1 orig w sums'!$I$1473</f>
        <v>0.75962237056973825</v>
      </c>
      <c r="K886" s="4">
        <f t="shared" si="182"/>
        <v>4.3485189111200473E-2</v>
      </c>
      <c r="L886" s="2">
        <v>772912.33203125</v>
      </c>
      <c r="M886" s="2">
        <v>940071.4794921875</v>
      </c>
      <c r="N886" s="2">
        <v>1089398.373046875</v>
      </c>
      <c r="O886" s="2">
        <v>2058351</v>
      </c>
      <c r="P886" s="4">
        <v>0.82218462228775024</v>
      </c>
      <c r="Q886" s="5">
        <f>'[1]Sheet1 orig w sums'!$N$1473</f>
        <v>0.77681666360810153</v>
      </c>
      <c r="R886" s="4">
        <f t="shared" si="183"/>
        <v>4.5367958679648712E-2</v>
      </c>
      <c r="S886" s="6">
        <f t="shared" si="186"/>
        <v>199704421</v>
      </c>
      <c r="T886" s="4">
        <f t="shared" si="184"/>
        <v>0.6185566159972018</v>
      </c>
      <c r="AE886">
        <f t="shared" si="185"/>
        <v>0</v>
      </c>
    </row>
    <row r="887" spans="1:31" x14ac:dyDescent="0.45">
      <c r="A887" s="3"/>
      <c r="B887">
        <v>18140</v>
      </c>
      <c r="C887" t="s">
        <v>33</v>
      </c>
      <c r="D887" t="s">
        <v>396</v>
      </c>
      <c r="E887" s="2">
        <v>616023</v>
      </c>
      <c r="F887" s="2">
        <v>766891</v>
      </c>
      <c r="G887" s="2">
        <v>855029</v>
      </c>
      <c r="H887" s="2">
        <v>1675013</v>
      </c>
      <c r="I887" s="4">
        <v>0.80327320098876953</v>
      </c>
      <c r="J887" s="4">
        <f>'[1]Sheet1 orig w sums'!$I$1473</f>
        <v>0.75962237056973825</v>
      </c>
      <c r="K887" s="4">
        <f t="shared" si="182"/>
        <v>4.3650830419031283E-2</v>
      </c>
      <c r="L887" s="2">
        <v>697656.677734375</v>
      </c>
      <c r="M887" s="2">
        <v>865866.478515625</v>
      </c>
      <c r="N887" s="2">
        <v>1038479.64453125</v>
      </c>
      <c r="O887" s="2">
        <v>2054062</v>
      </c>
      <c r="P887" s="4">
        <v>0.80573242902755737</v>
      </c>
      <c r="Q887" s="5">
        <f>'[1]Sheet1 orig w sums'!$N$1473</f>
        <v>0.77681666360810153</v>
      </c>
      <c r="R887" s="4">
        <f t="shared" si="183"/>
        <v>2.8915765419455841E-2</v>
      </c>
      <c r="S887" s="6">
        <f t="shared" si="186"/>
        <v>201758483</v>
      </c>
      <c r="T887" s="4">
        <f t="shared" si="184"/>
        <v>0.62491878681648705</v>
      </c>
      <c r="AE887">
        <f t="shared" si="185"/>
        <v>0</v>
      </c>
    </row>
    <row r="888" spans="1:31" x14ac:dyDescent="0.45">
      <c r="A888" s="3"/>
      <c r="B888">
        <v>26900</v>
      </c>
      <c r="C888" t="s">
        <v>33</v>
      </c>
      <c r="D888" t="s">
        <v>397</v>
      </c>
      <c r="E888" s="2">
        <v>609006</v>
      </c>
      <c r="F888" s="2">
        <v>754510</v>
      </c>
      <c r="G888" s="2">
        <v>834238</v>
      </c>
      <c r="H888" s="2">
        <v>1658462</v>
      </c>
      <c r="I888" s="4">
        <v>0.80715429782867432</v>
      </c>
      <c r="J888" s="4">
        <f>'[1]Sheet1 orig w sums'!$I$1473</f>
        <v>0.75962237056973825</v>
      </c>
      <c r="K888" s="4">
        <f t="shared" si="182"/>
        <v>4.7531927258936069E-2</v>
      </c>
      <c r="L888" s="2">
        <v>655541.71240234375</v>
      </c>
      <c r="M888" s="2">
        <v>821178.091796875</v>
      </c>
      <c r="N888" s="2">
        <v>991873.83740234375</v>
      </c>
      <c r="O888" s="2">
        <v>2007497</v>
      </c>
      <c r="P888" s="4">
        <v>0.79829418659210205</v>
      </c>
      <c r="Q888" s="5">
        <f>'[1]Sheet1 orig w sums'!$N$1473</f>
        <v>0.77681666360810153</v>
      </c>
      <c r="R888" s="4">
        <f t="shared" si="183"/>
        <v>2.1477522984000519E-2</v>
      </c>
      <c r="S888" s="6">
        <f t="shared" si="186"/>
        <v>203765980</v>
      </c>
      <c r="T888" s="4">
        <f t="shared" si="184"/>
        <v>0.63113672903692764</v>
      </c>
      <c r="AE888">
        <f t="shared" si="185"/>
        <v>0</v>
      </c>
    </row>
    <row r="889" spans="1:31" x14ac:dyDescent="0.45">
      <c r="A889" s="3"/>
      <c r="B889">
        <v>41940</v>
      </c>
      <c r="C889" t="s">
        <v>33</v>
      </c>
      <c r="D889" t="s">
        <v>398</v>
      </c>
      <c r="E889" s="2">
        <v>650089</v>
      </c>
      <c r="F889" s="2">
        <v>842289</v>
      </c>
      <c r="G889" s="2">
        <v>867575</v>
      </c>
      <c r="H889" s="2">
        <v>1735819</v>
      </c>
      <c r="I889" s="4">
        <v>0.77181226015090942</v>
      </c>
      <c r="J889" s="4">
        <f>'[1]Sheet1 orig w sums'!$I$1473</f>
        <v>0.75962237056973825</v>
      </c>
      <c r="K889" s="4">
        <f t="shared" si="182"/>
        <v>1.2189889581171176E-2</v>
      </c>
      <c r="L889" s="2">
        <v>709702.279296875</v>
      </c>
      <c r="M889" s="2">
        <v>878607.22265625</v>
      </c>
      <c r="N889" s="2">
        <v>1013063.998046875</v>
      </c>
      <c r="O889" s="2">
        <v>1981616</v>
      </c>
      <c r="P889" s="4">
        <v>0.80775833129882813</v>
      </c>
      <c r="Q889" s="5">
        <f>'[1]Sheet1 orig w sums'!$N$1473</f>
        <v>0.77681666360810153</v>
      </c>
      <c r="R889" s="4">
        <f t="shared" si="183"/>
        <v>3.0941667690726593E-2</v>
      </c>
      <c r="S889" s="6">
        <f t="shared" si="186"/>
        <v>205747596</v>
      </c>
      <c r="T889" s="4">
        <f t="shared" si="184"/>
        <v>0.63727450846628686</v>
      </c>
      <c r="AE889">
        <f t="shared" si="185"/>
        <v>0</v>
      </c>
    </row>
    <row r="890" spans="1:31" x14ac:dyDescent="0.45">
      <c r="A890" s="3"/>
      <c r="B890">
        <v>34980</v>
      </c>
      <c r="C890" t="s">
        <v>33</v>
      </c>
      <c r="D890" t="s">
        <v>399</v>
      </c>
      <c r="E890" s="2">
        <v>503249</v>
      </c>
      <c r="F890" s="2">
        <v>630883</v>
      </c>
      <c r="G890" s="2">
        <v>693057</v>
      </c>
      <c r="H890" s="2">
        <v>1358992</v>
      </c>
      <c r="I890" s="4">
        <v>0.79768991470336914</v>
      </c>
      <c r="J890" s="4">
        <f>'[1]Sheet1 orig w sums'!$I$1473</f>
        <v>0.75962237056973825</v>
      </c>
      <c r="K890" s="4">
        <f t="shared" si="182"/>
        <v>3.8067544133630893E-2</v>
      </c>
      <c r="L890" s="2">
        <v>630044.6591796875</v>
      </c>
      <c r="M890" s="2">
        <v>777170.63623046875</v>
      </c>
      <c r="N890" s="2">
        <v>947238.46826171875</v>
      </c>
      <c r="O890" s="2">
        <v>1839460</v>
      </c>
      <c r="P890" s="4">
        <v>0.81069022417068481</v>
      </c>
      <c r="Q890" s="5">
        <f>'[1]Sheet1 orig w sums'!$N$1473</f>
        <v>0.77681666360810153</v>
      </c>
      <c r="R890" s="4">
        <f t="shared" si="183"/>
        <v>3.3873560562583283E-2</v>
      </c>
      <c r="S890" s="6">
        <f t="shared" si="186"/>
        <v>207587056</v>
      </c>
      <c r="T890" s="4">
        <f t="shared" si="184"/>
        <v>0.64297197949454321</v>
      </c>
      <c r="AE890">
        <f t="shared" si="185"/>
        <v>0</v>
      </c>
    </row>
    <row r="891" spans="1:31" x14ac:dyDescent="0.45">
      <c r="A891" s="3"/>
      <c r="B891">
        <v>47260</v>
      </c>
      <c r="C891" t="s">
        <v>33</v>
      </c>
      <c r="D891" t="s">
        <v>400</v>
      </c>
      <c r="E891" s="2">
        <v>507419</v>
      </c>
      <c r="F891" s="2">
        <v>659338</v>
      </c>
      <c r="G891" s="2">
        <v>700222</v>
      </c>
      <c r="H891" s="2">
        <v>1612770</v>
      </c>
      <c r="I891" s="4">
        <v>0.76958858966827393</v>
      </c>
      <c r="J891" s="4">
        <f>'[1]Sheet1 orig w sums'!$I$1473</f>
        <v>0.75962237056973825</v>
      </c>
      <c r="K891" s="4">
        <f t="shared" si="182"/>
        <v>9.966219098535678E-3</v>
      </c>
      <c r="L891" s="2">
        <v>517820.54223632813</v>
      </c>
      <c r="M891" s="2">
        <v>663163.54345703125</v>
      </c>
      <c r="N891" s="2">
        <v>731443.47338867188</v>
      </c>
      <c r="O891" s="2">
        <v>1758598</v>
      </c>
      <c r="P891" s="4">
        <v>0.78083384037017822</v>
      </c>
      <c r="Q891" s="5">
        <f>'[1]Sheet1 orig w sums'!$N$1473</f>
        <v>0.77681666360810153</v>
      </c>
      <c r="R891" s="4">
        <f t="shared" si="183"/>
        <v>4.0171767620766907E-3</v>
      </c>
      <c r="S891" s="6">
        <f t="shared" si="186"/>
        <v>209345654</v>
      </c>
      <c r="T891" s="4">
        <f t="shared" si="184"/>
        <v>0.64841899174561124</v>
      </c>
      <c r="AE891">
        <f t="shared" si="185"/>
        <v>0</v>
      </c>
    </row>
    <row r="892" spans="1:31" x14ac:dyDescent="0.45">
      <c r="A892" s="3"/>
      <c r="B892">
        <v>39300</v>
      </c>
      <c r="C892" t="s">
        <v>33</v>
      </c>
      <c r="D892" t="s">
        <v>401</v>
      </c>
      <c r="E892" s="2">
        <v>539775</v>
      </c>
      <c r="F892" s="2">
        <v>685918</v>
      </c>
      <c r="G892" s="2">
        <v>759640</v>
      </c>
      <c r="H892" s="2">
        <v>1582997</v>
      </c>
      <c r="I892" s="4">
        <v>0.78693807125091553</v>
      </c>
      <c r="J892" s="4">
        <f>'[1]Sheet1 orig w sums'!$I$1473</f>
        <v>0.75962237056973825</v>
      </c>
      <c r="K892" s="4">
        <f t="shared" si="182"/>
        <v>2.731570068117728E-2</v>
      </c>
      <c r="L892" s="2">
        <v>503699.6083984375</v>
      </c>
      <c r="M892" s="2">
        <v>632396.783203125</v>
      </c>
      <c r="N892" s="2">
        <v>807557.634765625</v>
      </c>
      <c r="O892" s="2">
        <v>1615516</v>
      </c>
      <c r="P892" s="4">
        <v>0.79649299383163452</v>
      </c>
      <c r="Q892" s="5">
        <f>'[1]Sheet1 orig w sums'!$N$1473</f>
        <v>0.77681666360810153</v>
      </c>
      <c r="R892" s="4">
        <f t="shared" si="183"/>
        <v>1.967633022353299E-2</v>
      </c>
      <c r="S892" s="6">
        <f t="shared" si="186"/>
        <v>210961170</v>
      </c>
      <c r="T892" s="4">
        <f t="shared" si="184"/>
        <v>0.653422827439611</v>
      </c>
      <c r="AE892">
        <f t="shared" si="185"/>
        <v>0</v>
      </c>
    </row>
    <row r="893" spans="1:31" x14ac:dyDescent="0.45">
      <c r="A893" s="3"/>
      <c r="B893">
        <v>33340</v>
      </c>
      <c r="C893" t="s">
        <v>33</v>
      </c>
      <c r="D893" t="s">
        <v>402</v>
      </c>
      <c r="E893" s="2">
        <v>528257</v>
      </c>
      <c r="F893" s="2">
        <v>657174</v>
      </c>
      <c r="G893" s="2">
        <v>741058</v>
      </c>
      <c r="H893" s="2">
        <v>1500741</v>
      </c>
      <c r="I893" s="4">
        <v>0.80383127927780151</v>
      </c>
      <c r="J893" s="4">
        <f>'[1]Sheet1 orig w sums'!$I$1473</f>
        <v>0.75962237056973825</v>
      </c>
      <c r="K893" s="4">
        <f t="shared" si="182"/>
        <v>4.4208908708063266E-2</v>
      </c>
      <c r="L893" s="2">
        <v>508837.67578125</v>
      </c>
      <c r="M893" s="2">
        <v>622599.2109375</v>
      </c>
      <c r="N893" s="2">
        <v>793142.921875</v>
      </c>
      <c r="O893" s="2">
        <v>1575907</v>
      </c>
      <c r="P893" s="4">
        <v>0.81727969646453857</v>
      </c>
      <c r="Q893" s="5">
        <f>'[1]Sheet1 orig w sums'!$N$1473</f>
        <v>0.77681666360810153</v>
      </c>
      <c r="R893" s="4">
        <f t="shared" si="183"/>
        <v>4.0463032856437042E-2</v>
      </c>
      <c r="S893" s="6">
        <f t="shared" si="186"/>
        <v>212537077</v>
      </c>
      <c r="T893" s="4">
        <f t="shared" si="184"/>
        <v>0.65830397977547384</v>
      </c>
      <c r="AE893">
        <f t="shared" si="185"/>
        <v>0</v>
      </c>
    </row>
    <row r="894" spans="1:31" x14ac:dyDescent="0.45">
      <c r="A894" s="3"/>
      <c r="B894">
        <v>27260</v>
      </c>
      <c r="C894" t="s">
        <v>33</v>
      </c>
      <c r="D894" t="s">
        <v>403</v>
      </c>
      <c r="E894" s="2">
        <v>383119</v>
      </c>
      <c r="F894" s="2">
        <v>496271</v>
      </c>
      <c r="G894" s="2">
        <v>529169</v>
      </c>
      <c r="H894" s="2">
        <v>1122750</v>
      </c>
      <c r="I894" s="4">
        <v>0.77199554443359375</v>
      </c>
      <c r="J894" s="4">
        <f>'[1]Sheet1 orig w sums'!$I$1473</f>
        <v>0.75962237056973825</v>
      </c>
      <c r="K894" s="4">
        <f t="shared" si="182"/>
        <v>1.2373173863855502E-2</v>
      </c>
      <c r="L894" s="2">
        <v>456602.134765625</v>
      </c>
      <c r="M894" s="2">
        <v>590536.5234375</v>
      </c>
      <c r="N894" s="2">
        <v>675589.1220703125</v>
      </c>
      <c r="O894" s="2">
        <v>1475386</v>
      </c>
      <c r="P894" s="4">
        <v>0.77319878339767456</v>
      </c>
      <c r="Q894" s="5">
        <f>'[1]Sheet1 orig w sums'!$N$1473</f>
        <v>0.77681666360810153</v>
      </c>
      <c r="R894" s="4">
        <f t="shared" si="183"/>
        <v>-3.6178802104269714E-3</v>
      </c>
      <c r="S894" s="6">
        <f t="shared" si="186"/>
        <v>214012463</v>
      </c>
      <c r="T894" s="4">
        <f t="shared" si="184"/>
        <v>0.6628737823210552</v>
      </c>
      <c r="U894" s="6"/>
      <c r="V894" s="2"/>
      <c r="W894" s="6"/>
      <c r="X894" s="7"/>
      <c r="Y894" s="2"/>
      <c r="Z894" s="6"/>
      <c r="AA894" s="8"/>
      <c r="AB894" s="9"/>
      <c r="AC894" s="10"/>
      <c r="AD894" s="9"/>
      <c r="AE894">
        <f t="shared" si="185"/>
        <v>0</v>
      </c>
    </row>
    <row r="895" spans="1:31" x14ac:dyDescent="0.45">
      <c r="A895" s="3"/>
      <c r="B895">
        <v>36420</v>
      </c>
      <c r="C895" t="s">
        <v>33</v>
      </c>
      <c r="D895" t="s">
        <v>404</v>
      </c>
      <c r="E895" s="2">
        <v>358544</v>
      </c>
      <c r="F895" s="2">
        <v>469692</v>
      </c>
      <c r="G895" s="2">
        <v>517986</v>
      </c>
      <c r="H895" s="2">
        <v>1095421</v>
      </c>
      <c r="I895" s="4">
        <v>0.76335984468460083</v>
      </c>
      <c r="J895" s="4">
        <f>'[1]Sheet1 orig w sums'!$I$1473</f>
        <v>0.75962237056973825</v>
      </c>
      <c r="K895" s="4">
        <f t="shared" si="182"/>
        <v>3.7374741148625823E-3</v>
      </c>
      <c r="L895" s="2">
        <v>425537.798828125</v>
      </c>
      <c r="M895" s="2">
        <v>542443.0849609375</v>
      </c>
      <c r="N895" s="2">
        <v>652901.490234375</v>
      </c>
      <c r="O895" s="2">
        <v>1369759</v>
      </c>
      <c r="P895" s="4">
        <v>0.78448379039764404</v>
      </c>
      <c r="Q895" s="5">
        <f>'[1]Sheet1 orig w sums'!$N$1473</f>
        <v>0.77681666360810153</v>
      </c>
      <c r="R895" s="4">
        <f t="shared" si="183"/>
        <v>7.667126789542511E-3</v>
      </c>
      <c r="S895" s="6">
        <f t="shared" si="186"/>
        <v>215382222</v>
      </c>
      <c r="T895" s="4">
        <f t="shared" si="184"/>
        <v>0.66711641995285664</v>
      </c>
      <c r="AE895">
        <f t="shared" si="185"/>
        <v>0</v>
      </c>
    </row>
    <row r="896" spans="1:31" x14ac:dyDescent="0.45">
      <c r="A896" s="3"/>
      <c r="B896">
        <v>32820</v>
      </c>
      <c r="C896" t="s">
        <v>33</v>
      </c>
      <c r="D896" t="s">
        <v>405</v>
      </c>
      <c r="E896" s="2">
        <v>397393</v>
      </c>
      <c r="F896" s="2">
        <v>531603</v>
      </c>
      <c r="G896" s="2">
        <v>546714</v>
      </c>
      <c r="H896" s="2">
        <v>1205204</v>
      </c>
      <c r="I896" s="4">
        <v>0.74753719568252563</v>
      </c>
      <c r="J896" s="4">
        <f>'[1]Sheet1 orig w sums'!$I$1473</f>
        <v>0.75962237056973825</v>
      </c>
      <c r="K896" s="4">
        <f t="shared" si="182"/>
        <v>-1.2085174887212613E-2</v>
      </c>
      <c r="L896" s="2">
        <v>402587.82934570313</v>
      </c>
      <c r="M896" s="2">
        <v>531604.798828125</v>
      </c>
      <c r="N896" s="2">
        <v>612774.5849609375</v>
      </c>
      <c r="O896" s="2">
        <v>1337738</v>
      </c>
      <c r="P896" s="4">
        <v>0.75730663537979126</v>
      </c>
      <c r="Q896" s="5">
        <f>'[1]Sheet1 orig w sums'!$N$1473</f>
        <v>0.77681666360810153</v>
      </c>
      <c r="R896" s="4">
        <f t="shared" si="183"/>
        <v>-1.9510028228310272E-2</v>
      </c>
      <c r="S896" s="6">
        <f t="shared" si="186"/>
        <v>216719960</v>
      </c>
      <c r="T896" s="4">
        <f t="shared" si="184"/>
        <v>0.67125987699916234</v>
      </c>
      <c r="U896" s="6"/>
      <c r="V896" s="2"/>
      <c r="W896" s="6"/>
      <c r="X896" s="7"/>
      <c r="Y896" s="2"/>
      <c r="Z896" s="6"/>
      <c r="AA896" s="8"/>
      <c r="AB896" s="9"/>
      <c r="AC896" s="10"/>
      <c r="AD896" s="9"/>
      <c r="AE896">
        <f t="shared" si="185"/>
        <v>0</v>
      </c>
    </row>
    <row r="897" spans="1:31" x14ac:dyDescent="0.45">
      <c r="A897" s="3"/>
      <c r="B897">
        <v>39580</v>
      </c>
      <c r="C897" t="s">
        <v>33</v>
      </c>
      <c r="D897" t="s">
        <v>406</v>
      </c>
      <c r="E897" s="2">
        <v>320395</v>
      </c>
      <c r="F897" s="2">
        <v>393066</v>
      </c>
      <c r="G897" s="2">
        <v>425793</v>
      </c>
      <c r="H897" s="2">
        <v>797071</v>
      </c>
      <c r="I897" s="4">
        <v>0.81511753797531128</v>
      </c>
      <c r="J897" s="4">
        <f>'[1]Sheet1 orig w sums'!$I$1473</f>
        <v>0.75962237056973825</v>
      </c>
      <c r="K897" s="4">
        <f t="shared" si="182"/>
        <v>5.5495167405573032E-2</v>
      </c>
      <c r="L897" s="2">
        <v>468648.75</v>
      </c>
      <c r="M897" s="2">
        <v>568026.06640625</v>
      </c>
      <c r="N897" s="2">
        <v>670330.841796875</v>
      </c>
      <c r="O897" s="2">
        <v>1302632</v>
      </c>
      <c r="P897" s="4">
        <v>0.82504796981811523</v>
      </c>
      <c r="Q897" s="5">
        <f>'[1]Sheet1 orig w sums'!$N$1473</f>
        <v>0.77681666360810153</v>
      </c>
      <c r="R897" s="4">
        <f t="shared" si="183"/>
        <v>4.8231306210013702E-2</v>
      </c>
      <c r="S897" s="6">
        <f t="shared" si="186"/>
        <v>218022592</v>
      </c>
      <c r="T897" s="4">
        <f t="shared" si="184"/>
        <v>0.67529459810235548</v>
      </c>
      <c r="AE897">
        <f t="shared" si="185"/>
        <v>0</v>
      </c>
    </row>
    <row r="898" spans="1:31" x14ac:dyDescent="0.45">
      <c r="A898" s="3"/>
      <c r="B898">
        <v>35380</v>
      </c>
      <c r="C898" t="s">
        <v>33</v>
      </c>
      <c r="D898" t="s">
        <v>407</v>
      </c>
      <c r="E898" s="2">
        <v>422629</v>
      </c>
      <c r="F898" s="2">
        <v>581957</v>
      </c>
      <c r="G898" s="2">
        <v>578676</v>
      </c>
      <c r="H898" s="2">
        <v>1337726</v>
      </c>
      <c r="I898" s="4">
        <v>0.72622030973434448</v>
      </c>
      <c r="J898" s="4">
        <f>'[1]Sheet1 orig w sums'!$I$1473</f>
        <v>0.75962237056973825</v>
      </c>
      <c r="K898" s="4">
        <f t="shared" ref="K898:K961" si="187">I898-J898</f>
        <v>-3.3402060835393765E-2</v>
      </c>
      <c r="L898" s="2">
        <v>389125.41455078125</v>
      </c>
      <c r="M898" s="2">
        <v>514005.6494140625</v>
      </c>
      <c r="N898" s="2">
        <v>584599.544921875</v>
      </c>
      <c r="O898" s="2">
        <v>1263635</v>
      </c>
      <c r="P898" s="4">
        <v>0.75704503059387207</v>
      </c>
      <c r="Q898" s="5">
        <f>'[1]Sheet1 orig w sums'!$N$1473</f>
        <v>0.77681666360810153</v>
      </c>
      <c r="R898" s="4">
        <f t="shared" ref="R898:R961" si="188">P898-Q898</f>
        <v>-1.9771633014229462E-2</v>
      </c>
      <c r="S898" s="6">
        <f t="shared" si="186"/>
        <v>219286227</v>
      </c>
      <c r="T898" s="4">
        <f t="shared" ref="T898:T961" si="189">S898/S$1469</f>
        <v>0.67920853143213211</v>
      </c>
      <c r="U898" s="6"/>
      <c r="V898" s="2"/>
      <c r="W898" s="6"/>
      <c r="X898" s="7"/>
      <c r="Y898" s="2"/>
      <c r="Z898" s="6"/>
      <c r="AA898" s="8"/>
      <c r="AB898" s="9"/>
      <c r="AC898" s="10"/>
      <c r="AD898" s="9"/>
      <c r="AE898">
        <f t="shared" ref="AE898:AE961" si="190">IF(R898&lt;-0.05,1,0)</f>
        <v>0</v>
      </c>
    </row>
    <row r="899" spans="1:31" x14ac:dyDescent="0.45">
      <c r="A899" s="3"/>
      <c r="B899">
        <v>40060</v>
      </c>
      <c r="C899" t="s">
        <v>33</v>
      </c>
      <c r="D899" t="s">
        <v>408</v>
      </c>
      <c r="E899" s="2">
        <v>378041</v>
      </c>
      <c r="F899" s="2">
        <v>477286</v>
      </c>
      <c r="G899" s="2">
        <v>514181</v>
      </c>
      <c r="H899" s="2">
        <v>1040192</v>
      </c>
      <c r="I899" s="4">
        <v>0.79206389188766479</v>
      </c>
      <c r="J899" s="4">
        <f>'[1]Sheet1 orig w sums'!$I$1473</f>
        <v>0.75962237056973825</v>
      </c>
      <c r="K899" s="4">
        <f t="shared" si="187"/>
        <v>3.2441521317926547E-2</v>
      </c>
      <c r="L899" s="2">
        <v>406528.76940917969</v>
      </c>
      <c r="M899" s="2">
        <v>509867.56103515625</v>
      </c>
      <c r="N899" s="2">
        <v>625443.99389648438</v>
      </c>
      <c r="O899" s="2">
        <v>1258398</v>
      </c>
      <c r="P899" s="4">
        <v>0.79732227325439453</v>
      </c>
      <c r="Q899" s="5">
        <f>'[1]Sheet1 orig w sums'!$N$1473</f>
        <v>0.77681666360810153</v>
      </c>
      <c r="R899" s="4">
        <f t="shared" si="188"/>
        <v>2.0505609646292999E-2</v>
      </c>
      <c r="S899" s="6">
        <f t="shared" ref="S899:S962" si="191">O899+S898</f>
        <v>220544625</v>
      </c>
      <c r="T899" s="4">
        <f t="shared" si="189"/>
        <v>0.68310624388416463</v>
      </c>
      <c r="AE899">
        <f t="shared" si="190"/>
        <v>0</v>
      </c>
    </row>
    <row r="900" spans="1:31" x14ac:dyDescent="0.45">
      <c r="A900" s="3"/>
      <c r="B900">
        <v>31140</v>
      </c>
      <c r="C900" t="s">
        <v>33</v>
      </c>
      <c r="D900" t="s">
        <v>409</v>
      </c>
      <c r="E900" s="2">
        <v>386640</v>
      </c>
      <c r="F900" s="2">
        <v>490939</v>
      </c>
      <c r="G900" s="2">
        <v>533962</v>
      </c>
      <c r="H900" s="2">
        <v>1090024</v>
      </c>
      <c r="I900" s="4">
        <v>0.78755199909210205</v>
      </c>
      <c r="J900" s="4">
        <f>'[1]Sheet1 orig w sums'!$I$1473</f>
        <v>0.75962237056973825</v>
      </c>
      <c r="K900" s="4">
        <f t="shared" si="187"/>
        <v>2.7929628522363803E-2</v>
      </c>
      <c r="L900" s="2">
        <v>398185.29736328125</v>
      </c>
      <c r="M900" s="2">
        <v>501392.28955078125</v>
      </c>
      <c r="N900" s="2">
        <v>616660.4052734375</v>
      </c>
      <c r="O900" s="2">
        <v>1252890</v>
      </c>
      <c r="P900" s="4">
        <v>0.7941591739654541</v>
      </c>
      <c r="Q900" s="5">
        <f>'[1]Sheet1 orig w sums'!$N$1473</f>
        <v>0.77681666360810153</v>
      </c>
      <c r="R900" s="4">
        <f t="shared" si="188"/>
        <v>1.734251035735257E-2</v>
      </c>
      <c r="S900" s="6">
        <f t="shared" si="191"/>
        <v>221797515</v>
      </c>
      <c r="T900" s="4">
        <f t="shared" si="189"/>
        <v>0.68698689607371599</v>
      </c>
      <c r="AE900">
        <f t="shared" si="190"/>
        <v>0</v>
      </c>
    </row>
    <row r="901" spans="1:31" x14ac:dyDescent="0.45">
      <c r="A901" s="3"/>
      <c r="B901">
        <v>25540</v>
      </c>
      <c r="C901" t="s">
        <v>33</v>
      </c>
      <c r="D901" t="s">
        <v>410</v>
      </c>
      <c r="E901" s="2">
        <v>411594</v>
      </c>
      <c r="F901" s="2">
        <v>509989</v>
      </c>
      <c r="G901" s="2">
        <v>565554</v>
      </c>
      <c r="H901" s="2">
        <v>1148618</v>
      </c>
      <c r="I901" s="4">
        <v>0.8070644736289978</v>
      </c>
      <c r="J901" s="4">
        <f>'[1]Sheet1 orig w sums'!$I$1473</f>
        <v>0.75962237056973825</v>
      </c>
      <c r="K901" s="4">
        <f t="shared" si="187"/>
        <v>4.7442103059259555E-2</v>
      </c>
      <c r="L901" s="2">
        <v>379434.26171875</v>
      </c>
      <c r="M901" s="2">
        <v>466542.87109375</v>
      </c>
      <c r="N901" s="2">
        <v>617039.5625</v>
      </c>
      <c r="O901" s="2">
        <v>1209367</v>
      </c>
      <c r="P901" s="4">
        <v>0.81328916549682617</v>
      </c>
      <c r="Q901" s="5">
        <f>'[1]Sheet1 orig w sums'!$N$1473</f>
        <v>0.77681666360810153</v>
      </c>
      <c r="R901" s="4">
        <f t="shared" si="188"/>
        <v>3.647250188872464E-2</v>
      </c>
      <c r="S901" s="6">
        <f t="shared" si="191"/>
        <v>223006882</v>
      </c>
      <c r="T901" s="4">
        <f t="shared" si="189"/>
        <v>0.69073274183553157</v>
      </c>
      <c r="AE901">
        <f t="shared" si="190"/>
        <v>0</v>
      </c>
    </row>
    <row r="902" spans="1:31" x14ac:dyDescent="0.45">
      <c r="A902" s="3"/>
      <c r="B902">
        <v>41620</v>
      </c>
      <c r="C902" t="s">
        <v>33</v>
      </c>
      <c r="D902" t="s">
        <v>411</v>
      </c>
      <c r="E902" s="2">
        <v>310897</v>
      </c>
      <c r="F902" s="2">
        <v>394714</v>
      </c>
      <c r="G902" s="2">
        <v>463201</v>
      </c>
      <c r="H902" s="2">
        <v>939122</v>
      </c>
      <c r="I902" s="4">
        <v>0.78765130043029785</v>
      </c>
      <c r="J902" s="4">
        <f>'[1]Sheet1 orig w sums'!$I$1473</f>
        <v>0.75962237056973825</v>
      </c>
      <c r="K902" s="4">
        <f t="shared" si="187"/>
        <v>2.8028929860559604E-2</v>
      </c>
      <c r="L902" s="2">
        <v>404252.115234375</v>
      </c>
      <c r="M902" s="2">
        <v>498817.9921875</v>
      </c>
      <c r="N902" s="2">
        <v>604908.685546875</v>
      </c>
      <c r="O902" s="2">
        <v>1185990</v>
      </c>
      <c r="P902" s="4">
        <v>0.81042009592056274</v>
      </c>
      <c r="Q902" s="5">
        <f>'[1]Sheet1 orig w sums'!$N$1473</f>
        <v>0.77681666360810153</v>
      </c>
      <c r="R902" s="4">
        <f t="shared" si="188"/>
        <v>3.3603432312461212E-2</v>
      </c>
      <c r="S902" s="6">
        <f t="shared" si="191"/>
        <v>224192872</v>
      </c>
      <c r="T902" s="4">
        <f t="shared" si="189"/>
        <v>0.69440618059734305</v>
      </c>
      <c r="AE902">
        <f t="shared" si="190"/>
        <v>0</v>
      </c>
    </row>
    <row r="903" spans="1:31" x14ac:dyDescent="0.45">
      <c r="A903" s="3"/>
      <c r="B903">
        <v>15380</v>
      </c>
      <c r="C903" t="s">
        <v>33</v>
      </c>
      <c r="D903" t="s">
        <v>412</v>
      </c>
      <c r="E903" s="2">
        <v>381618</v>
      </c>
      <c r="F903" s="2">
        <v>493049</v>
      </c>
      <c r="G903" s="2">
        <v>531984</v>
      </c>
      <c r="H903" s="2">
        <v>1170111</v>
      </c>
      <c r="I903" s="4">
        <v>0.77399611473083496</v>
      </c>
      <c r="J903" s="4">
        <f>'[1]Sheet1 orig w sums'!$I$1473</f>
        <v>0.75962237056973825</v>
      </c>
      <c r="K903" s="4">
        <f t="shared" si="187"/>
        <v>1.4373744161096713E-2</v>
      </c>
      <c r="L903" s="2">
        <v>343376.27734375</v>
      </c>
      <c r="M903" s="2">
        <v>432594.9609375</v>
      </c>
      <c r="N903" s="2">
        <v>548566.015625</v>
      </c>
      <c r="O903" s="2">
        <v>1131570</v>
      </c>
      <c r="P903" s="4">
        <v>0.79375928640365601</v>
      </c>
      <c r="Q903" s="5">
        <f>'[1]Sheet1 orig w sums'!$N$1473</f>
        <v>0.77681666360810153</v>
      </c>
      <c r="R903" s="4">
        <f t="shared" si="188"/>
        <v>1.6942622795554474E-2</v>
      </c>
      <c r="S903" s="6">
        <f t="shared" si="191"/>
        <v>225324442</v>
      </c>
      <c r="T903" s="4">
        <f t="shared" si="189"/>
        <v>0.69791106099237421</v>
      </c>
      <c r="AE903">
        <f t="shared" si="190"/>
        <v>0</v>
      </c>
    </row>
    <row r="904" spans="1:31" x14ac:dyDescent="0.45">
      <c r="A904" s="3"/>
      <c r="B904">
        <v>13820</v>
      </c>
      <c r="C904" t="s">
        <v>33</v>
      </c>
      <c r="D904" t="s">
        <v>413</v>
      </c>
      <c r="E904" s="2">
        <v>325125</v>
      </c>
      <c r="F904" s="2">
        <v>433637</v>
      </c>
      <c r="G904" s="2">
        <v>448045</v>
      </c>
      <c r="H904" s="2">
        <v>981525</v>
      </c>
      <c r="I904" s="4">
        <v>0.74976307153701782</v>
      </c>
      <c r="J904" s="4">
        <f>'[1]Sheet1 orig w sums'!$I$1473</f>
        <v>0.75962237056973825</v>
      </c>
      <c r="K904" s="4">
        <f t="shared" si="187"/>
        <v>-9.8592990327204255E-3</v>
      </c>
      <c r="L904" s="2">
        <v>327440.0419921875</v>
      </c>
      <c r="M904" s="2">
        <v>431232.7763671875</v>
      </c>
      <c r="N904" s="2">
        <v>493394.2197265625</v>
      </c>
      <c r="O904" s="2">
        <v>1082561</v>
      </c>
      <c r="P904" s="4">
        <v>0.75931155681610107</v>
      </c>
      <c r="Q904" s="5">
        <f>'[1]Sheet1 orig w sums'!$N$1473</f>
        <v>0.77681666360810153</v>
      </c>
      <c r="R904" s="4">
        <f t="shared" si="188"/>
        <v>-1.7505106792000458E-2</v>
      </c>
      <c r="S904" s="6">
        <f t="shared" si="191"/>
        <v>226407003</v>
      </c>
      <c r="T904" s="4">
        <f t="shared" si="189"/>
        <v>0.70126414283912286</v>
      </c>
      <c r="U904" s="6"/>
      <c r="V904" s="2"/>
      <c r="W904" s="6"/>
      <c r="X904" s="7"/>
      <c r="Y904" s="2"/>
      <c r="Z904" s="6"/>
      <c r="AA904" s="8"/>
      <c r="AB904" s="9"/>
      <c r="AC904" s="10"/>
      <c r="AD904" s="9"/>
      <c r="AE904">
        <f t="shared" si="190"/>
        <v>0</v>
      </c>
    </row>
    <row r="905" spans="1:31" x14ac:dyDescent="0.45">
      <c r="A905" s="3"/>
      <c r="B905">
        <v>40380</v>
      </c>
      <c r="C905" t="s">
        <v>33</v>
      </c>
      <c r="D905" t="s">
        <v>414</v>
      </c>
      <c r="E905" s="2">
        <v>366886</v>
      </c>
      <c r="F905" s="2">
        <v>460670</v>
      </c>
      <c r="G905" s="2">
        <v>508431</v>
      </c>
      <c r="H905" s="2">
        <v>1062452</v>
      </c>
      <c r="I905" s="4">
        <v>0.79641824960708618</v>
      </c>
      <c r="J905" s="4">
        <f>'[1]Sheet1 orig w sums'!$I$1473</f>
        <v>0.75962237056973825</v>
      </c>
      <c r="K905" s="4">
        <f t="shared" si="187"/>
        <v>3.6795879037347934E-2</v>
      </c>
      <c r="L905" s="2">
        <v>324503.94482421875</v>
      </c>
      <c r="M905" s="2">
        <v>407565.728515625</v>
      </c>
      <c r="N905" s="2">
        <v>523467.515625</v>
      </c>
      <c r="O905" s="2">
        <v>1074667</v>
      </c>
      <c r="P905" s="4">
        <v>0.79620027542114258</v>
      </c>
      <c r="Q905" s="5">
        <f>'[1]Sheet1 orig w sums'!$N$1473</f>
        <v>0.77681666360810153</v>
      </c>
      <c r="R905" s="4">
        <f t="shared" si="188"/>
        <v>1.9383611813041046E-2</v>
      </c>
      <c r="S905" s="6">
        <f t="shared" si="191"/>
        <v>227481670</v>
      </c>
      <c r="T905" s="4">
        <f t="shared" si="189"/>
        <v>0.70459277412087029</v>
      </c>
      <c r="AE905">
        <f t="shared" si="190"/>
        <v>0</v>
      </c>
    </row>
    <row r="906" spans="1:31" x14ac:dyDescent="0.45">
      <c r="A906" s="3"/>
      <c r="B906">
        <v>24340</v>
      </c>
      <c r="C906" t="s">
        <v>33</v>
      </c>
      <c r="D906" t="s">
        <v>415</v>
      </c>
      <c r="E906" s="2">
        <v>327406</v>
      </c>
      <c r="F906" s="2">
        <v>405186</v>
      </c>
      <c r="G906" s="2">
        <v>465951</v>
      </c>
      <c r="H906" s="2">
        <v>935433</v>
      </c>
      <c r="I906" s="4">
        <v>0.80803877115249634</v>
      </c>
      <c r="J906" s="4">
        <f>'[1]Sheet1 orig w sums'!$I$1473</f>
        <v>0.75962237056973825</v>
      </c>
      <c r="K906" s="4">
        <f t="shared" si="187"/>
        <v>4.841640058275809E-2</v>
      </c>
      <c r="L906" s="2">
        <v>336027.6484375</v>
      </c>
      <c r="M906" s="2">
        <v>411575.037109375</v>
      </c>
      <c r="N906" s="2">
        <v>531924.044921875</v>
      </c>
      <c r="O906" s="2">
        <v>1054559</v>
      </c>
      <c r="P906" s="4">
        <v>0.81644320487976074</v>
      </c>
      <c r="Q906" s="5">
        <f>'[1]Sheet1 orig w sums'!$N$1473</f>
        <v>0.77681666360810153</v>
      </c>
      <c r="R906" s="4">
        <f t="shared" si="188"/>
        <v>3.962654127165921E-2</v>
      </c>
      <c r="S906" s="6">
        <f t="shared" si="191"/>
        <v>228536229</v>
      </c>
      <c r="T906" s="4">
        <f t="shared" si="189"/>
        <v>0.70785912367459103</v>
      </c>
      <c r="AE906">
        <f t="shared" si="190"/>
        <v>0</v>
      </c>
    </row>
    <row r="907" spans="1:31" x14ac:dyDescent="0.45">
      <c r="A907" s="3"/>
      <c r="B907">
        <v>46060</v>
      </c>
      <c r="C907" t="s">
        <v>33</v>
      </c>
      <c r="D907" t="s">
        <v>416</v>
      </c>
      <c r="E907" s="2">
        <v>259327</v>
      </c>
      <c r="F907" s="2">
        <v>349340</v>
      </c>
      <c r="G907" s="2">
        <v>370768</v>
      </c>
      <c r="H907" s="2">
        <v>843746</v>
      </c>
      <c r="I907" s="4">
        <v>0.74233412742614746</v>
      </c>
      <c r="J907" s="4">
        <f>'[1]Sheet1 orig w sums'!$I$1473</f>
        <v>0.75962237056973825</v>
      </c>
      <c r="K907" s="4">
        <f t="shared" si="187"/>
        <v>-1.7288243143590787E-2</v>
      </c>
      <c r="L907" s="2">
        <v>268306.03125</v>
      </c>
      <c r="M907" s="2">
        <v>356149.375</v>
      </c>
      <c r="N907" s="2">
        <v>434666</v>
      </c>
      <c r="O907" s="2">
        <v>1019722</v>
      </c>
      <c r="P907" s="4">
        <v>0.75335252285003662</v>
      </c>
      <c r="Q907" s="5">
        <f>'[1]Sheet1 orig w sums'!$N$1473</f>
        <v>0.77681666360810153</v>
      </c>
      <c r="R907" s="4">
        <f t="shared" si="188"/>
        <v>-2.3464140758064911E-2</v>
      </c>
      <c r="S907" s="6">
        <f t="shared" si="191"/>
        <v>229555951</v>
      </c>
      <c r="T907" s="4">
        <f t="shared" si="189"/>
        <v>0.71101757047521486</v>
      </c>
      <c r="U907" s="6"/>
      <c r="V907" s="2"/>
      <c r="W907" s="6"/>
      <c r="X907" s="7"/>
      <c r="Y907" s="2"/>
      <c r="Z907" s="6"/>
      <c r="AA907" s="8"/>
      <c r="AB907" s="9"/>
      <c r="AC907" s="10"/>
      <c r="AD907" s="9"/>
      <c r="AE907">
        <f t="shared" si="190"/>
        <v>0</v>
      </c>
    </row>
    <row r="908" spans="1:31" x14ac:dyDescent="0.45">
      <c r="A908" s="3"/>
      <c r="B908">
        <v>46520</v>
      </c>
      <c r="C908" t="s">
        <v>33</v>
      </c>
      <c r="D908" t="s">
        <v>417</v>
      </c>
      <c r="E908" s="2">
        <v>275751</v>
      </c>
      <c r="F908" s="2">
        <v>363491</v>
      </c>
      <c r="G908" s="2">
        <v>383148</v>
      </c>
      <c r="H908" s="2">
        <v>876156</v>
      </c>
      <c r="I908" s="4">
        <v>0.75861853361129761</v>
      </c>
      <c r="J908" s="4">
        <f>'[1]Sheet1 orig w sums'!$I$1473</f>
        <v>0.75962237056973825</v>
      </c>
      <c r="K908" s="4">
        <f t="shared" si="187"/>
        <v>-1.0038369584406404E-3</v>
      </c>
      <c r="L908" s="2">
        <v>299462.46875</v>
      </c>
      <c r="M908" s="2">
        <v>373180.125</v>
      </c>
      <c r="N908" s="2">
        <v>432343.71875</v>
      </c>
      <c r="O908" s="2">
        <v>987638</v>
      </c>
      <c r="P908" s="4">
        <v>0.80246090888977051</v>
      </c>
      <c r="Q908" s="5">
        <f>'[1]Sheet1 orig w sums'!$N$1473</f>
        <v>0.77681666360810153</v>
      </c>
      <c r="R908" s="4">
        <f t="shared" si="188"/>
        <v>2.5644245281668976E-2</v>
      </c>
      <c r="S908" s="6">
        <f t="shared" si="191"/>
        <v>230543589</v>
      </c>
      <c r="T908" s="4">
        <f t="shared" si="189"/>
        <v>0.71407664155662198</v>
      </c>
      <c r="AE908">
        <f t="shared" si="190"/>
        <v>0</v>
      </c>
    </row>
    <row r="909" spans="1:31" x14ac:dyDescent="0.45">
      <c r="A909" s="3"/>
      <c r="B909">
        <v>46140</v>
      </c>
      <c r="C909" t="s">
        <v>33</v>
      </c>
      <c r="D909" t="s">
        <v>418</v>
      </c>
      <c r="E909" s="2">
        <v>288287</v>
      </c>
      <c r="F909" s="2">
        <v>370664</v>
      </c>
      <c r="G909" s="2">
        <v>408255</v>
      </c>
      <c r="H909" s="2">
        <v>859532</v>
      </c>
      <c r="I909" s="4">
        <v>0.77775830030441284</v>
      </c>
      <c r="J909" s="4">
        <f>'[1]Sheet1 orig w sums'!$I$1473</f>
        <v>0.75962237056973825</v>
      </c>
      <c r="K909" s="4">
        <f t="shared" si="187"/>
        <v>1.8135929734674594E-2</v>
      </c>
      <c r="L909" s="2">
        <v>296868.548828125</v>
      </c>
      <c r="M909" s="2">
        <v>383465.1357421875</v>
      </c>
      <c r="N909" s="2">
        <v>463273.236328125</v>
      </c>
      <c r="O909" s="2">
        <v>985233</v>
      </c>
      <c r="P909" s="4">
        <v>0.77417349815368652</v>
      </c>
      <c r="Q909" s="5">
        <f>'[1]Sheet1 orig w sums'!$N$1473</f>
        <v>0.77681666360810153</v>
      </c>
      <c r="R909" s="4">
        <f t="shared" si="188"/>
        <v>-2.6431654544150085E-3</v>
      </c>
      <c r="S909" s="6">
        <f t="shared" si="191"/>
        <v>231528822</v>
      </c>
      <c r="T909" s="4">
        <f t="shared" si="189"/>
        <v>0.71712826348565661</v>
      </c>
      <c r="U909" s="6"/>
      <c r="V909" s="2"/>
      <c r="W909" s="6"/>
      <c r="X909" s="7"/>
      <c r="Y909" s="2"/>
      <c r="Z909" s="6"/>
      <c r="AA909" s="8"/>
      <c r="AB909" s="9"/>
      <c r="AC909" s="10"/>
      <c r="AD909" s="9"/>
      <c r="AE909">
        <f t="shared" si="190"/>
        <v>0</v>
      </c>
    </row>
    <row r="910" spans="1:31" x14ac:dyDescent="0.45">
      <c r="A910" s="3"/>
      <c r="B910">
        <v>14860</v>
      </c>
      <c r="C910" t="s">
        <v>33</v>
      </c>
      <c r="D910" t="s">
        <v>419</v>
      </c>
      <c r="E910" s="2">
        <v>311041</v>
      </c>
      <c r="F910" s="2">
        <v>397661</v>
      </c>
      <c r="G910" s="2">
        <v>426638</v>
      </c>
      <c r="H910" s="2">
        <v>882567</v>
      </c>
      <c r="I910" s="4">
        <v>0.78217625617980957</v>
      </c>
      <c r="J910" s="4">
        <f>'[1]Sheet1 orig w sums'!$I$1473</f>
        <v>0.75962237056973825</v>
      </c>
      <c r="K910" s="4">
        <f t="shared" si="187"/>
        <v>2.2553885610071323E-2</v>
      </c>
      <c r="L910" s="2">
        <v>295062.34375</v>
      </c>
      <c r="M910" s="2">
        <v>370701.5</v>
      </c>
      <c r="N910" s="2">
        <v>474699.28125</v>
      </c>
      <c r="O910" s="2">
        <v>944348</v>
      </c>
      <c r="P910" s="4">
        <v>0.79595673084259033</v>
      </c>
      <c r="Q910" s="5">
        <f>'[1]Sheet1 orig w sums'!$N$1473</f>
        <v>0.77681666360810153</v>
      </c>
      <c r="R910" s="4">
        <f t="shared" si="188"/>
        <v>1.91400672344888E-2</v>
      </c>
      <c r="S910" s="6">
        <f t="shared" si="191"/>
        <v>232473170</v>
      </c>
      <c r="T910" s="4">
        <f t="shared" si="189"/>
        <v>0.72005324982436025</v>
      </c>
      <c r="AE910">
        <f t="shared" si="190"/>
        <v>0</v>
      </c>
    </row>
    <row r="911" spans="1:31" x14ac:dyDescent="0.45">
      <c r="A911" s="3"/>
      <c r="B911">
        <v>49340</v>
      </c>
      <c r="C911" t="s">
        <v>33</v>
      </c>
      <c r="D911" t="s">
        <v>420</v>
      </c>
      <c r="E911" s="2">
        <v>307882</v>
      </c>
      <c r="F911" s="2">
        <v>385215</v>
      </c>
      <c r="G911" s="2">
        <v>422044</v>
      </c>
      <c r="H911" s="2">
        <v>860054</v>
      </c>
      <c r="I911" s="4">
        <v>0.799247145652771</v>
      </c>
      <c r="J911" s="4">
        <f>'[1]Sheet1 orig w sums'!$I$1473</f>
        <v>0.75962237056973825</v>
      </c>
      <c r="K911" s="4">
        <f t="shared" si="187"/>
        <v>3.9624775083032748E-2</v>
      </c>
      <c r="L911" s="2">
        <v>297388.1171875</v>
      </c>
      <c r="M911" s="2">
        <v>372524.69140625</v>
      </c>
      <c r="N911" s="2">
        <v>477672.515625</v>
      </c>
      <c r="O911" s="2">
        <v>938818</v>
      </c>
      <c r="P911" s="4">
        <v>0.79830443859100342</v>
      </c>
      <c r="Q911" s="5">
        <f>'[1]Sheet1 orig w sums'!$N$1473</f>
        <v>0.77681666360810153</v>
      </c>
      <c r="R911" s="4">
        <f t="shared" si="188"/>
        <v>2.1487774982901886E-2</v>
      </c>
      <c r="S911" s="6">
        <f t="shared" si="191"/>
        <v>233411988</v>
      </c>
      <c r="T911" s="4">
        <f t="shared" si="189"/>
        <v>0.72296110775864841</v>
      </c>
      <c r="AE911">
        <f t="shared" si="190"/>
        <v>0</v>
      </c>
    </row>
    <row r="912" spans="1:31" x14ac:dyDescent="0.45">
      <c r="A912" s="3"/>
      <c r="B912">
        <v>36540</v>
      </c>
      <c r="C912" t="s">
        <v>33</v>
      </c>
      <c r="D912" t="s">
        <v>421</v>
      </c>
      <c r="E912" s="2">
        <v>276519</v>
      </c>
      <c r="F912" s="2">
        <v>334678</v>
      </c>
      <c r="G912" s="2">
        <v>393280</v>
      </c>
      <c r="H912" s="2">
        <v>767041</v>
      </c>
      <c r="I912" s="4">
        <v>0.82622402906417847</v>
      </c>
      <c r="J912" s="4">
        <f>'[1]Sheet1 orig w sums'!$I$1473</f>
        <v>0.75962237056973825</v>
      </c>
      <c r="K912" s="4">
        <f t="shared" si="187"/>
        <v>6.6601658494440219E-2</v>
      </c>
      <c r="L912" s="2">
        <v>308588.2470703125</v>
      </c>
      <c r="M912" s="2">
        <v>368253.13671875</v>
      </c>
      <c r="N912" s="2">
        <v>474663.55810546875</v>
      </c>
      <c r="O912" s="2">
        <v>922891</v>
      </c>
      <c r="P912" s="4">
        <v>0.83797860145568848</v>
      </c>
      <c r="Q912" s="5">
        <f>'[1]Sheet1 orig w sums'!$N$1473</f>
        <v>0.77681666360810153</v>
      </c>
      <c r="R912" s="4">
        <f t="shared" si="188"/>
        <v>6.1161937847586945E-2</v>
      </c>
      <c r="S912" s="6">
        <f t="shared" si="191"/>
        <v>234334879</v>
      </c>
      <c r="T912" s="4">
        <f t="shared" si="189"/>
        <v>0.72581963402980332</v>
      </c>
      <c r="AE912">
        <f t="shared" si="190"/>
        <v>0</v>
      </c>
    </row>
    <row r="913" spans="1:31" x14ac:dyDescent="0.45">
      <c r="A913" s="3"/>
      <c r="B913">
        <v>10740</v>
      </c>
      <c r="C913" t="s">
        <v>33</v>
      </c>
      <c r="D913" t="s">
        <v>422</v>
      </c>
      <c r="E913" s="2">
        <v>241847</v>
      </c>
      <c r="F913" s="2">
        <v>321125</v>
      </c>
      <c r="G913" s="2">
        <v>335307</v>
      </c>
      <c r="H913" s="2">
        <v>729649</v>
      </c>
      <c r="I913" s="4">
        <v>0.7531241774559021</v>
      </c>
      <c r="J913" s="4">
        <f>'[1]Sheet1 orig w sums'!$I$1473</f>
        <v>0.75962237056973825</v>
      </c>
      <c r="K913" s="4">
        <f t="shared" si="187"/>
        <v>-6.4981931138361482E-3</v>
      </c>
      <c r="L913" s="2">
        <v>265083.03515625</v>
      </c>
      <c r="M913" s="2">
        <v>356838.08740234375</v>
      </c>
      <c r="N913" s="2">
        <v>407265.43115234375</v>
      </c>
      <c r="O913" s="2">
        <v>910012</v>
      </c>
      <c r="P913" s="4">
        <v>0.74286645650863647</v>
      </c>
      <c r="Q913" s="5">
        <f>'[1]Sheet1 orig w sums'!$N$1473</f>
        <v>0.77681666360810153</v>
      </c>
      <c r="R913" s="4">
        <f t="shared" si="188"/>
        <v>-3.3950207099465057E-2</v>
      </c>
      <c r="S913" s="6">
        <f t="shared" si="191"/>
        <v>235244891</v>
      </c>
      <c r="T913" s="4">
        <f t="shared" si="189"/>
        <v>0.72863826939309773</v>
      </c>
      <c r="U913" s="6"/>
      <c r="V913" s="2"/>
      <c r="W913" s="6"/>
      <c r="X913" s="7"/>
      <c r="Y913" s="2"/>
      <c r="Z913" s="6"/>
      <c r="AA913" s="8"/>
      <c r="AB913" s="9"/>
      <c r="AC913" s="10"/>
      <c r="AD913" s="9"/>
      <c r="AE913">
        <f t="shared" si="190"/>
        <v>0</v>
      </c>
    </row>
    <row r="914" spans="1:31" x14ac:dyDescent="0.45">
      <c r="A914" s="3"/>
      <c r="B914">
        <v>24860</v>
      </c>
      <c r="C914" t="s">
        <v>33</v>
      </c>
      <c r="D914" t="s">
        <v>423</v>
      </c>
      <c r="E914" s="2">
        <v>245806</v>
      </c>
      <c r="F914" s="2">
        <v>316303</v>
      </c>
      <c r="G914" s="2">
        <v>350728</v>
      </c>
      <c r="H914" s="2">
        <v>725680</v>
      </c>
      <c r="I914" s="4">
        <v>0.77712196111679077</v>
      </c>
      <c r="J914" s="4">
        <f>'[1]Sheet1 orig w sums'!$I$1473</f>
        <v>0.75962237056973825</v>
      </c>
      <c r="K914" s="4">
        <f t="shared" si="187"/>
        <v>1.7499590547052524E-2</v>
      </c>
      <c r="L914" s="2">
        <v>263960.365234375</v>
      </c>
      <c r="M914" s="2">
        <v>341173.42578125</v>
      </c>
      <c r="N914" s="2">
        <v>410897.58984375</v>
      </c>
      <c r="O914" s="2">
        <v>883853</v>
      </c>
      <c r="P914" s="4">
        <v>0.77368384599685669</v>
      </c>
      <c r="Q914" s="5">
        <f>'[1]Sheet1 orig w sums'!$N$1473</f>
        <v>0.77681666360810153</v>
      </c>
      <c r="R914" s="4">
        <f t="shared" si="188"/>
        <v>-3.1328176112448425E-3</v>
      </c>
      <c r="S914" s="6">
        <f t="shared" si="191"/>
        <v>236128744</v>
      </c>
      <c r="T914" s="4">
        <f t="shared" si="189"/>
        <v>0.73137588089904915</v>
      </c>
      <c r="U914" s="6"/>
      <c r="V914" s="2"/>
      <c r="W914" s="6"/>
      <c r="X914" s="7"/>
      <c r="Y914" s="2"/>
      <c r="Z914" s="6"/>
      <c r="AA914" s="8"/>
      <c r="AB914" s="9"/>
      <c r="AC914" s="10"/>
      <c r="AD914" s="9"/>
      <c r="AE914">
        <f t="shared" si="190"/>
        <v>0</v>
      </c>
    </row>
    <row r="915" spans="1:31" x14ac:dyDescent="0.45">
      <c r="A915" s="3"/>
      <c r="B915">
        <v>10580</v>
      </c>
      <c r="C915" t="s">
        <v>33</v>
      </c>
      <c r="D915" t="s">
        <v>424</v>
      </c>
      <c r="E915" s="2">
        <v>294420</v>
      </c>
      <c r="F915" s="2">
        <v>361587</v>
      </c>
      <c r="G915" s="2">
        <v>404347</v>
      </c>
      <c r="H915" s="2">
        <v>825875</v>
      </c>
      <c r="I915" s="4">
        <v>0.8142438530921936</v>
      </c>
      <c r="J915" s="4">
        <f>'[1]Sheet1 orig w sums'!$I$1473</f>
        <v>0.75962237056973825</v>
      </c>
      <c r="K915" s="4">
        <f t="shared" si="187"/>
        <v>5.4621482522455356E-2</v>
      </c>
      <c r="L915" s="2">
        <v>278527.5244140625</v>
      </c>
      <c r="M915" s="2">
        <v>337163.12890625</v>
      </c>
      <c r="N915" s="2">
        <v>445587.3310546875</v>
      </c>
      <c r="O915" s="2">
        <v>880481</v>
      </c>
      <c r="P915" s="4">
        <v>0.82609128952026367</v>
      </c>
      <c r="Q915" s="5">
        <f>'[1]Sheet1 orig w sums'!$N$1473</f>
        <v>0.77681666360810153</v>
      </c>
      <c r="R915" s="4">
        <f t="shared" si="188"/>
        <v>4.927462591216214E-2</v>
      </c>
      <c r="S915" s="6">
        <f t="shared" si="191"/>
        <v>237009225</v>
      </c>
      <c r="T915" s="4">
        <f t="shared" si="189"/>
        <v>0.73410304810487603</v>
      </c>
      <c r="AE915">
        <f t="shared" si="190"/>
        <v>0</v>
      </c>
    </row>
    <row r="916" spans="1:31" x14ac:dyDescent="0.45">
      <c r="A916" s="3"/>
      <c r="B916">
        <v>35300</v>
      </c>
      <c r="C916" t="s">
        <v>33</v>
      </c>
      <c r="D916" t="s">
        <v>425</v>
      </c>
      <c r="E916" s="2">
        <v>285593</v>
      </c>
      <c r="F916" s="2">
        <v>360392</v>
      </c>
      <c r="G916" s="2">
        <v>396326</v>
      </c>
      <c r="H916" s="2">
        <v>824008</v>
      </c>
      <c r="I916" s="4">
        <v>0.79245102405548096</v>
      </c>
      <c r="J916" s="4">
        <f>'[1]Sheet1 orig w sums'!$I$1473</f>
        <v>0.75962237056973825</v>
      </c>
      <c r="K916" s="4">
        <f t="shared" si="187"/>
        <v>3.2828653485742709E-2</v>
      </c>
      <c r="L916" s="2">
        <v>262804.71875</v>
      </c>
      <c r="M916" s="2">
        <v>335453.875</v>
      </c>
      <c r="N916" s="2">
        <v>427829.25</v>
      </c>
      <c r="O916" s="2">
        <v>859339</v>
      </c>
      <c r="P916" s="4">
        <v>0.78343027830123901</v>
      </c>
      <c r="Q916" s="5">
        <f>'[1]Sheet1 orig w sums'!$N$1473</f>
        <v>0.77681666360810153</v>
      </c>
      <c r="R916" s="4">
        <f t="shared" si="188"/>
        <v>6.6136146931374817E-3</v>
      </c>
      <c r="S916" s="6">
        <f t="shared" si="191"/>
        <v>237868564</v>
      </c>
      <c r="T916" s="4">
        <f t="shared" si="189"/>
        <v>0.73676473091175998</v>
      </c>
      <c r="AE916">
        <f t="shared" si="190"/>
        <v>0</v>
      </c>
    </row>
    <row r="917" spans="1:31" x14ac:dyDescent="0.45">
      <c r="A917" s="3"/>
      <c r="B917">
        <v>12940</v>
      </c>
      <c r="C917" t="s">
        <v>33</v>
      </c>
      <c r="D917" t="s">
        <v>426</v>
      </c>
      <c r="E917" s="2">
        <v>227944</v>
      </c>
      <c r="F917" s="2">
        <v>313899</v>
      </c>
      <c r="G917" s="2">
        <v>323079</v>
      </c>
      <c r="H917" s="2">
        <v>729361</v>
      </c>
      <c r="I917" s="4">
        <v>0.7261698842048645</v>
      </c>
      <c r="J917" s="4">
        <f>'[1]Sheet1 orig w sums'!$I$1473</f>
        <v>0.75962237056973825</v>
      </c>
      <c r="K917" s="4">
        <f t="shared" si="187"/>
        <v>-3.3452486364873746E-2</v>
      </c>
      <c r="L917" s="2">
        <v>258095.85107421875</v>
      </c>
      <c r="M917" s="2">
        <v>334888.06494140625</v>
      </c>
      <c r="N917" s="2">
        <v>398240.7900390625</v>
      </c>
      <c r="O917" s="2">
        <v>852356</v>
      </c>
      <c r="P917" s="4">
        <v>0.77069288492202759</v>
      </c>
      <c r="Q917" s="5">
        <f>'[1]Sheet1 orig w sums'!$N$1473</f>
        <v>0.77681666360810153</v>
      </c>
      <c r="R917" s="4">
        <f t="shared" si="188"/>
        <v>-6.123778686073944E-3</v>
      </c>
      <c r="S917" s="6">
        <f t="shared" si="191"/>
        <v>238720920</v>
      </c>
      <c r="T917" s="4">
        <f t="shared" si="189"/>
        <v>0.73940478484919836</v>
      </c>
      <c r="U917" s="6"/>
      <c r="V917" s="2"/>
      <c r="W917" s="6"/>
      <c r="X917" s="7"/>
      <c r="Y917" s="2"/>
      <c r="Z917" s="6"/>
      <c r="AA917" s="8"/>
      <c r="AB917" s="9"/>
      <c r="AC917" s="10"/>
      <c r="AD917" s="9"/>
      <c r="AE917">
        <f t="shared" si="190"/>
        <v>0</v>
      </c>
    </row>
    <row r="918" spans="1:31" x14ac:dyDescent="0.45">
      <c r="A918" s="3"/>
      <c r="B918">
        <v>37100</v>
      </c>
      <c r="C918" t="s">
        <v>33</v>
      </c>
      <c r="D918" t="s">
        <v>427</v>
      </c>
      <c r="E918" s="2">
        <v>251013</v>
      </c>
      <c r="F918" s="2">
        <v>332072</v>
      </c>
      <c r="G918" s="2">
        <v>348338</v>
      </c>
      <c r="H918" s="2">
        <v>753197</v>
      </c>
      <c r="I918" s="4">
        <v>0.75589931011199951</v>
      </c>
      <c r="J918" s="4">
        <f>'[1]Sheet1 orig w sums'!$I$1473</f>
        <v>0.75962237056973825</v>
      </c>
      <c r="K918" s="4">
        <f t="shared" si="187"/>
        <v>-3.7230604577387361E-3</v>
      </c>
      <c r="L918" s="2">
        <v>262661.03125</v>
      </c>
      <c r="M918" s="2">
        <v>332048.5625</v>
      </c>
      <c r="N918" s="2">
        <v>408228.875</v>
      </c>
      <c r="O918" s="2">
        <v>848112</v>
      </c>
      <c r="P918" s="4">
        <v>0.79103195667266846</v>
      </c>
      <c r="Q918" s="5">
        <f>'[1]Sheet1 orig w sums'!$N$1473</f>
        <v>0.77681666360810153</v>
      </c>
      <c r="R918" s="4">
        <f t="shared" si="188"/>
        <v>1.4215293064566925E-2</v>
      </c>
      <c r="S918" s="6">
        <f t="shared" si="191"/>
        <v>239569032</v>
      </c>
      <c r="T918" s="4">
        <f t="shared" si="189"/>
        <v>0.74203169358802212</v>
      </c>
      <c r="AE918">
        <f t="shared" si="190"/>
        <v>0</v>
      </c>
    </row>
    <row r="919" spans="1:31" x14ac:dyDescent="0.45">
      <c r="A919" s="3"/>
      <c r="B919">
        <v>28940</v>
      </c>
      <c r="C919" t="s">
        <v>33</v>
      </c>
      <c r="D919" t="s">
        <v>428</v>
      </c>
      <c r="E919" s="2">
        <v>240571</v>
      </c>
      <c r="F919" s="2">
        <v>318832</v>
      </c>
      <c r="G919" s="2">
        <v>339422</v>
      </c>
      <c r="H919" s="2">
        <v>727600</v>
      </c>
      <c r="I919" s="4">
        <v>0.75453841686248779</v>
      </c>
      <c r="J919" s="4">
        <f>'[1]Sheet1 orig w sums'!$I$1473</f>
        <v>0.75962237056973825</v>
      </c>
      <c r="K919" s="4">
        <f t="shared" si="187"/>
        <v>-5.0839537072504548E-3</v>
      </c>
      <c r="L919" s="2">
        <v>244030.1494140625</v>
      </c>
      <c r="M919" s="2">
        <v>321537.01318359375</v>
      </c>
      <c r="N919" s="2">
        <v>390830.21728515625</v>
      </c>
      <c r="O919" s="2">
        <v>845486</v>
      </c>
      <c r="P919" s="4">
        <v>0.75894886255264282</v>
      </c>
      <c r="Q919" s="5">
        <f>'[1]Sheet1 orig w sums'!$N$1473</f>
        <v>0.77681666360810153</v>
      </c>
      <c r="R919" s="4">
        <f t="shared" si="188"/>
        <v>-1.786780105545871E-2</v>
      </c>
      <c r="S919" s="6">
        <f t="shared" si="191"/>
        <v>240414518</v>
      </c>
      <c r="T919" s="4">
        <f t="shared" si="189"/>
        <v>0.74465046865776885</v>
      </c>
      <c r="U919" s="6"/>
      <c r="V919" s="2"/>
      <c r="W919" s="6"/>
      <c r="X919" s="7"/>
      <c r="Y919" s="2"/>
      <c r="Z919" s="6"/>
      <c r="AA919" s="8"/>
      <c r="AB919" s="9"/>
      <c r="AC919" s="10"/>
      <c r="AD919" s="9"/>
      <c r="AE919">
        <f t="shared" si="190"/>
        <v>0</v>
      </c>
    </row>
    <row r="920" spans="1:31" x14ac:dyDescent="0.45">
      <c r="A920" s="3"/>
      <c r="B920">
        <v>21340</v>
      </c>
      <c r="C920" t="s">
        <v>33</v>
      </c>
      <c r="D920" t="s">
        <v>429</v>
      </c>
      <c r="E920" s="2">
        <v>175267</v>
      </c>
      <c r="F920" s="2">
        <v>273110</v>
      </c>
      <c r="G920" s="2">
        <v>241850</v>
      </c>
      <c r="H920" s="2">
        <v>682966</v>
      </c>
      <c r="I920" s="4">
        <v>0.64174509048461914</v>
      </c>
      <c r="J920" s="4">
        <f>'[1]Sheet1 orig w sums'!$I$1473</f>
        <v>0.75962237056973825</v>
      </c>
      <c r="K920" s="4">
        <f t="shared" si="187"/>
        <v>-0.11787728008511911</v>
      </c>
      <c r="L920" s="2">
        <v>231937.33276367188</v>
      </c>
      <c r="M920" s="2">
        <v>316034.14501953125</v>
      </c>
      <c r="N920" s="2">
        <v>331414.41076660156</v>
      </c>
      <c r="O920" s="2">
        <v>841752</v>
      </c>
      <c r="P920" s="4">
        <v>0.73389959335327148</v>
      </c>
      <c r="Q920" s="5">
        <f>'[1]Sheet1 orig w sums'!$N$1473</f>
        <v>0.77681666360810153</v>
      </c>
      <c r="R920" s="4">
        <f t="shared" si="188"/>
        <v>-4.2917070254830048E-2</v>
      </c>
      <c r="S920" s="6">
        <f t="shared" si="191"/>
        <v>241256270</v>
      </c>
      <c r="T920" s="4">
        <f t="shared" si="189"/>
        <v>0.74725767818283428</v>
      </c>
      <c r="U920" s="6"/>
      <c r="V920" s="2"/>
      <c r="W920" s="6"/>
      <c r="X920" s="7"/>
      <c r="Y920" s="2"/>
      <c r="Z920" s="6"/>
      <c r="AA920" s="8"/>
      <c r="AB920" s="9"/>
      <c r="AC920" s="10"/>
      <c r="AD920" s="9"/>
      <c r="AE920">
        <f t="shared" si="190"/>
        <v>0</v>
      </c>
    </row>
    <row r="921" spans="1:31" x14ac:dyDescent="0.45">
      <c r="A921" s="3"/>
      <c r="B921">
        <v>10900</v>
      </c>
      <c r="C921" t="s">
        <v>33</v>
      </c>
      <c r="D921" t="s">
        <v>430</v>
      </c>
      <c r="E921" s="2">
        <v>260013</v>
      </c>
      <c r="F921" s="2">
        <v>321293</v>
      </c>
      <c r="G921" s="2">
        <v>355911</v>
      </c>
      <c r="H921" s="2">
        <v>740395</v>
      </c>
      <c r="I921" s="4">
        <v>0.80927067995071411</v>
      </c>
      <c r="J921" s="4">
        <f>'[1]Sheet1 orig w sums'!$I$1473</f>
        <v>0.75962237056973825</v>
      </c>
      <c r="K921" s="4">
        <f t="shared" si="187"/>
        <v>4.9648309380975864E-2</v>
      </c>
      <c r="L921" s="2">
        <v>256905.9140625</v>
      </c>
      <c r="M921" s="2">
        <v>318039.669921875</v>
      </c>
      <c r="N921" s="2">
        <v>409828.458984375</v>
      </c>
      <c r="O921" s="2">
        <v>834615</v>
      </c>
      <c r="P921" s="4">
        <v>0.80777949094772339</v>
      </c>
      <c r="Q921" s="5">
        <f>'[1]Sheet1 orig w sums'!$N$1473</f>
        <v>0.77681666360810153</v>
      </c>
      <c r="R921" s="4">
        <f t="shared" si="188"/>
        <v>3.0962827339621857E-2</v>
      </c>
      <c r="S921" s="6">
        <f t="shared" si="191"/>
        <v>242090885</v>
      </c>
      <c r="T921" s="4">
        <f t="shared" si="189"/>
        <v>0.74984278184491349</v>
      </c>
      <c r="AE921">
        <f t="shared" si="190"/>
        <v>0</v>
      </c>
    </row>
    <row r="922" spans="1:31" x14ac:dyDescent="0.45">
      <c r="A922" s="3"/>
      <c r="B922">
        <v>17900</v>
      </c>
      <c r="C922" t="s">
        <v>33</v>
      </c>
      <c r="D922" t="s">
        <v>431</v>
      </c>
      <c r="E922" s="2">
        <v>224583</v>
      </c>
      <c r="F922" s="2">
        <v>287039</v>
      </c>
      <c r="G922" s="2">
        <v>310847</v>
      </c>
      <c r="H922" s="2">
        <v>647158</v>
      </c>
      <c r="I922" s="4">
        <v>0.7824128270149231</v>
      </c>
      <c r="J922" s="4">
        <f>'[1]Sheet1 orig w sums'!$I$1473</f>
        <v>0.75962237056973825</v>
      </c>
      <c r="K922" s="4">
        <f t="shared" si="187"/>
        <v>2.2790456445184848E-2</v>
      </c>
      <c r="L922" s="2">
        <v>245323.55541992188</v>
      </c>
      <c r="M922" s="2">
        <v>314940.33837890625</v>
      </c>
      <c r="N922" s="2">
        <v>372972.29541015625</v>
      </c>
      <c r="O922" s="2">
        <v>816664</v>
      </c>
      <c r="P922" s="4">
        <v>0.77895247936248779</v>
      </c>
      <c r="Q922" s="5">
        <f>'[1]Sheet1 orig w sums'!$N$1473</f>
        <v>0.77681666360810153</v>
      </c>
      <c r="R922" s="4">
        <f t="shared" si="188"/>
        <v>2.135815754386261E-3</v>
      </c>
      <c r="S922" s="6">
        <f t="shared" si="191"/>
        <v>242907549</v>
      </c>
      <c r="T922" s="4">
        <f t="shared" si="189"/>
        <v>0.75237228478589613</v>
      </c>
      <c r="AE922">
        <f t="shared" si="190"/>
        <v>0</v>
      </c>
    </row>
    <row r="923" spans="1:31" x14ac:dyDescent="0.45">
      <c r="A923" s="3"/>
      <c r="B923">
        <v>19430</v>
      </c>
      <c r="C923" t="s">
        <v>33</v>
      </c>
      <c r="D923" t="s">
        <v>432</v>
      </c>
      <c r="E923" s="2">
        <v>268476</v>
      </c>
      <c r="F923" s="2">
        <v>339221</v>
      </c>
      <c r="G923" s="2">
        <v>384616</v>
      </c>
      <c r="H923" s="2">
        <v>805816</v>
      </c>
      <c r="I923" s="4">
        <v>0.79144865274429321</v>
      </c>
      <c r="J923" s="4">
        <f>'[1]Sheet1 orig w sums'!$I$1473</f>
        <v>0.75962237056973825</v>
      </c>
      <c r="K923" s="4">
        <f t="shared" si="187"/>
        <v>3.1826282174554965E-2</v>
      </c>
      <c r="L923" s="2">
        <v>229779.826171875</v>
      </c>
      <c r="M923" s="2">
        <v>297326.18359375</v>
      </c>
      <c r="N923" s="2">
        <v>368428.19921875</v>
      </c>
      <c r="O923" s="2">
        <v>802645</v>
      </c>
      <c r="P923" s="4">
        <v>0.77282071113586426</v>
      </c>
      <c r="Q923" s="5">
        <f>'[1]Sheet1 orig w sums'!$N$1473</f>
        <v>0.77681666360810153</v>
      </c>
      <c r="R923" s="4">
        <f t="shared" si="188"/>
        <v>-3.9959524722372741E-3</v>
      </c>
      <c r="S923" s="6">
        <f t="shared" si="191"/>
        <v>243710194</v>
      </c>
      <c r="T923" s="4">
        <f t="shared" si="189"/>
        <v>0.75485836582787302</v>
      </c>
      <c r="U923" s="6"/>
      <c r="V923" s="2"/>
      <c r="W923" s="6"/>
      <c r="X923" s="7"/>
      <c r="Y923" s="2"/>
      <c r="Z923" s="6"/>
      <c r="AA923" s="8"/>
      <c r="AB923" s="9"/>
      <c r="AC923" s="10"/>
      <c r="AD923" s="9"/>
      <c r="AE923">
        <f t="shared" si="190"/>
        <v>0</v>
      </c>
    </row>
    <row r="924" spans="1:31" x14ac:dyDescent="0.45">
      <c r="A924" s="3"/>
      <c r="B924">
        <v>35840</v>
      </c>
      <c r="C924" t="s">
        <v>33</v>
      </c>
      <c r="D924" t="s">
        <v>433</v>
      </c>
      <c r="E924" s="2">
        <v>166190</v>
      </c>
      <c r="F924" s="2">
        <v>210024</v>
      </c>
      <c r="G924" s="2">
        <v>247212</v>
      </c>
      <c r="H924" s="2">
        <v>589959</v>
      </c>
      <c r="I924" s="4">
        <v>0.7912905216217041</v>
      </c>
      <c r="J924" s="4">
        <f>'[1]Sheet1 orig w sums'!$I$1473</f>
        <v>0.75962237056973825</v>
      </c>
      <c r="K924" s="4">
        <f t="shared" si="187"/>
        <v>3.1668151051965854E-2</v>
      </c>
      <c r="L924" s="2">
        <v>188198.3984375</v>
      </c>
      <c r="M924" s="2">
        <v>243074.15625</v>
      </c>
      <c r="N924" s="2">
        <v>322434.453125</v>
      </c>
      <c r="O924" s="2">
        <v>785997</v>
      </c>
      <c r="P924" s="4">
        <v>0.77424275875091553</v>
      </c>
      <c r="Q924" s="5">
        <f>'[1]Sheet1 orig w sums'!$N$1473</f>
        <v>0.77681666360810153</v>
      </c>
      <c r="R924" s="4">
        <f t="shared" si="188"/>
        <v>-2.5739048571860046E-3</v>
      </c>
      <c r="S924" s="6">
        <f t="shared" si="191"/>
        <v>244496191</v>
      </c>
      <c r="T924" s="4">
        <f t="shared" si="189"/>
        <v>0.75729288200968525</v>
      </c>
      <c r="U924" s="6"/>
      <c r="V924" s="2"/>
      <c r="W924" s="6"/>
      <c r="X924" s="7"/>
      <c r="Y924" s="2"/>
      <c r="Z924" s="6"/>
      <c r="AA924" s="8"/>
      <c r="AB924" s="9"/>
      <c r="AC924" s="10"/>
      <c r="AD924" s="9"/>
      <c r="AE924">
        <f t="shared" si="190"/>
        <v>0</v>
      </c>
    </row>
    <row r="925" spans="1:31" x14ac:dyDescent="0.45">
      <c r="A925" s="3"/>
      <c r="B925">
        <v>16700</v>
      </c>
      <c r="C925" t="s">
        <v>33</v>
      </c>
      <c r="D925" t="s">
        <v>434</v>
      </c>
      <c r="E925" s="2">
        <v>179416</v>
      </c>
      <c r="F925" s="2">
        <v>237993</v>
      </c>
      <c r="G925" s="2">
        <v>247879</v>
      </c>
      <c r="H925" s="2">
        <v>549033</v>
      </c>
      <c r="I925" s="4">
        <v>0.75387090444564819</v>
      </c>
      <c r="J925" s="4">
        <f>'[1]Sheet1 orig w sums'!$I$1473</f>
        <v>0.75962237056973825</v>
      </c>
      <c r="K925" s="4">
        <f t="shared" si="187"/>
        <v>-5.7514661240900544E-3</v>
      </c>
      <c r="L925" s="2">
        <v>250159.26171875</v>
      </c>
      <c r="M925" s="2">
        <v>313415.26953125</v>
      </c>
      <c r="N925" s="2">
        <v>361063.703125</v>
      </c>
      <c r="O925" s="2">
        <v>759247</v>
      </c>
      <c r="P925" s="4">
        <v>0.79817187786102295</v>
      </c>
      <c r="Q925" s="5">
        <f>'[1]Sheet1 orig w sums'!$N$1473</f>
        <v>0.77681666360810153</v>
      </c>
      <c r="R925" s="4">
        <f t="shared" si="188"/>
        <v>2.1355214252921417E-2</v>
      </c>
      <c r="S925" s="6">
        <f t="shared" si="191"/>
        <v>245255438</v>
      </c>
      <c r="T925" s="4">
        <f t="shared" si="189"/>
        <v>0.75964454379400814</v>
      </c>
      <c r="AE925">
        <f t="shared" si="190"/>
        <v>0</v>
      </c>
    </row>
    <row r="926" spans="1:31" x14ac:dyDescent="0.45">
      <c r="A926" s="3"/>
      <c r="B926">
        <v>24660</v>
      </c>
      <c r="C926" t="s">
        <v>33</v>
      </c>
      <c r="D926" t="s">
        <v>435</v>
      </c>
      <c r="E926" s="2">
        <v>232824</v>
      </c>
      <c r="F926" s="2">
        <v>289813</v>
      </c>
      <c r="G926" s="2">
        <v>326667</v>
      </c>
      <c r="H926" s="2">
        <v>643430</v>
      </c>
      <c r="I926" s="4">
        <v>0.80335938930511475</v>
      </c>
      <c r="J926" s="4">
        <f>'[1]Sheet1 orig w sums'!$I$1473</f>
        <v>0.75962237056973825</v>
      </c>
      <c r="K926" s="4">
        <f t="shared" si="187"/>
        <v>4.3737018735376498E-2</v>
      </c>
      <c r="L926" s="2">
        <v>230835.701171875</v>
      </c>
      <c r="M926" s="2">
        <v>296621.50390625</v>
      </c>
      <c r="N926" s="2">
        <v>355424.36328125</v>
      </c>
      <c r="O926" s="2">
        <v>757810</v>
      </c>
      <c r="P926" s="4">
        <v>0.77821636199951172</v>
      </c>
      <c r="Q926" s="5">
        <f>'[1]Sheet1 orig w sums'!$N$1473</f>
        <v>0.77681666360810153</v>
      </c>
      <c r="R926" s="4">
        <f t="shared" si="188"/>
        <v>1.3996983914101868E-3</v>
      </c>
      <c r="S926" s="6">
        <f t="shared" si="191"/>
        <v>246013248</v>
      </c>
      <c r="T926" s="4">
        <f t="shared" si="189"/>
        <v>0.7619917546710715</v>
      </c>
      <c r="AE926">
        <f t="shared" si="190"/>
        <v>0</v>
      </c>
    </row>
    <row r="927" spans="1:31" x14ac:dyDescent="0.45">
      <c r="A927" s="3"/>
      <c r="B927">
        <v>30780</v>
      </c>
      <c r="C927" t="s">
        <v>33</v>
      </c>
      <c r="D927" t="s">
        <v>436</v>
      </c>
      <c r="E927" s="2">
        <v>209540</v>
      </c>
      <c r="F927" s="2">
        <v>268063</v>
      </c>
      <c r="G927" s="2">
        <v>291948</v>
      </c>
      <c r="H927" s="2">
        <v>610518</v>
      </c>
      <c r="I927" s="4">
        <v>0.78168189525604248</v>
      </c>
      <c r="J927" s="4">
        <f>'[1]Sheet1 orig w sums'!$I$1473</f>
        <v>0.75962237056973825</v>
      </c>
      <c r="K927" s="4">
        <f t="shared" si="187"/>
        <v>2.2059524686304233E-2</v>
      </c>
      <c r="L927" s="2">
        <v>223711.75341796875</v>
      </c>
      <c r="M927" s="2">
        <v>290135.95556640625</v>
      </c>
      <c r="N927" s="2">
        <v>338200.49877929688</v>
      </c>
      <c r="O927" s="2">
        <v>734502</v>
      </c>
      <c r="P927" s="4">
        <v>0.77105838060379028</v>
      </c>
      <c r="Q927" s="5">
        <f>'[1]Sheet1 orig w sums'!$N$1473</f>
        <v>0.77681666360810153</v>
      </c>
      <c r="R927" s="4">
        <f t="shared" si="188"/>
        <v>-5.7582830043112487E-3</v>
      </c>
      <c r="S927" s="6">
        <f t="shared" si="191"/>
        <v>246747750</v>
      </c>
      <c r="T927" s="4">
        <f t="shared" si="189"/>
        <v>0.76426677226601591</v>
      </c>
      <c r="U927" s="6"/>
      <c r="V927" s="2"/>
      <c r="W927" s="6"/>
      <c r="X927" s="7"/>
      <c r="Y927" s="2"/>
      <c r="Z927" s="6"/>
      <c r="AA927" s="8"/>
      <c r="AB927" s="9"/>
      <c r="AC927" s="10"/>
      <c r="AD927" s="9"/>
      <c r="AE927">
        <f t="shared" si="190"/>
        <v>0</v>
      </c>
    </row>
    <row r="928" spans="1:31" x14ac:dyDescent="0.45">
      <c r="A928" s="3"/>
      <c r="B928">
        <v>15980</v>
      </c>
      <c r="C928" t="s">
        <v>33</v>
      </c>
      <c r="D928" t="s">
        <v>437</v>
      </c>
      <c r="E928" s="2">
        <v>126213</v>
      </c>
      <c r="F928" s="2">
        <v>160936</v>
      </c>
      <c r="G928" s="2">
        <v>186417</v>
      </c>
      <c r="H928" s="2">
        <v>440888</v>
      </c>
      <c r="I928" s="4">
        <v>0.78424340486526489</v>
      </c>
      <c r="J928" s="4">
        <f>'[1]Sheet1 orig w sums'!$I$1473</f>
        <v>0.75962237056973825</v>
      </c>
      <c r="K928" s="4">
        <f t="shared" si="187"/>
        <v>2.4621034295526645E-2</v>
      </c>
      <c r="L928" s="2">
        <v>182872.375</v>
      </c>
      <c r="M928" s="2">
        <v>238915.625</v>
      </c>
      <c r="N928" s="2">
        <v>299352.96875</v>
      </c>
      <c r="O928" s="2">
        <v>718679</v>
      </c>
      <c r="P928" s="4">
        <v>0.76542657613754272</v>
      </c>
      <c r="Q928" s="5">
        <f>'[1]Sheet1 orig w sums'!$N$1473</f>
        <v>0.77681666360810153</v>
      </c>
      <c r="R928" s="4">
        <f t="shared" si="188"/>
        <v>-1.1390087470558807E-2</v>
      </c>
      <c r="S928" s="6">
        <f t="shared" si="191"/>
        <v>247466429</v>
      </c>
      <c r="T928" s="4">
        <f t="shared" si="189"/>
        <v>0.76649278032333501</v>
      </c>
      <c r="U928" s="6"/>
      <c r="V928" s="2"/>
      <c r="W928" s="6"/>
      <c r="X928" s="7"/>
      <c r="Y928" s="2"/>
      <c r="Z928" s="6"/>
      <c r="AA928" s="8"/>
      <c r="AB928" s="9"/>
      <c r="AC928" s="10"/>
      <c r="AD928" s="9"/>
      <c r="AE928">
        <f t="shared" si="190"/>
        <v>0</v>
      </c>
    </row>
    <row r="929" spans="1:31" x14ac:dyDescent="0.45">
      <c r="A929" s="3"/>
      <c r="B929">
        <v>17820</v>
      </c>
      <c r="C929" t="s">
        <v>33</v>
      </c>
      <c r="D929" t="s">
        <v>438</v>
      </c>
      <c r="E929" s="2">
        <v>187675</v>
      </c>
      <c r="F929" s="2">
        <v>234764</v>
      </c>
      <c r="G929" s="2">
        <v>255893</v>
      </c>
      <c r="H929" s="2">
        <v>537484</v>
      </c>
      <c r="I929" s="4">
        <v>0.7994198203086853</v>
      </c>
      <c r="J929" s="4">
        <f>'[1]Sheet1 orig w sums'!$I$1473</f>
        <v>0.75962237056973825</v>
      </c>
      <c r="K929" s="4">
        <f t="shared" si="187"/>
        <v>3.9797449738947055E-2</v>
      </c>
      <c r="L929" s="2">
        <v>209300.580078125</v>
      </c>
      <c r="M929" s="2">
        <v>270792.6494140625</v>
      </c>
      <c r="N929" s="2">
        <v>296331.7568359375</v>
      </c>
      <c r="O929" s="2">
        <v>712266</v>
      </c>
      <c r="P929" s="4">
        <v>0.7729182243347168</v>
      </c>
      <c r="Q929" s="5">
        <f>'[1]Sheet1 orig w sums'!$N$1473</f>
        <v>0.77681666360810153</v>
      </c>
      <c r="R929" s="4">
        <f t="shared" si="188"/>
        <v>-3.8984392733847351E-3</v>
      </c>
      <c r="S929" s="6">
        <f t="shared" si="191"/>
        <v>248178695</v>
      </c>
      <c r="T929" s="4">
        <f t="shared" si="189"/>
        <v>0.76869892500678128</v>
      </c>
      <c r="U929" s="6"/>
      <c r="V929" s="2"/>
      <c r="W929" s="6"/>
      <c r="X929" s="7"/>
      <c r="Y929" s="2"/>
      <c r="Z929" s="6"/>
      <c r="AA929" s="8"/>
      <c r="AB929" s="9"/>
      <c r="AC929" s="10"/>
      <c r="AD929" s="9"/>
      <c r="AE929">
        <f t="shared" si="190"/>
        <v>0</v>
      </c>
    </row>
    <row r="930" spans="1:31" x14ac:dyDescent="0.45">
      <c r="A930" s="3"/>
      <c r="B930">
        <v>10420</v>
      </c>
      <c r="C930" t="s">
        <v>33</v>
      </c>
      <c r="D930" t="s">
        <v>439</v>
      </c>
      <c r="E930" s="2">
        <v>242019</v>
      </c>
      <c r="F930" s="2">
        <v>302610</v>
      </c>
      <c r="G930" s="2">
        <v>342806</v>
      </c>
      <c r="H930" s="2">
        <v>694960</v>
      </c>
      <c r="I930" s="4">
        <v>0.79977196455001831</v>
      </c>
      <c r="J930" s="4">
        <f>'[1]Sheet1 orig w sums'!$I$1473</f>
        <v>0.75962237056973825</v>
      </c>
      <c r="K930" s="4">
        <f t="shared" si="187"/>
        <v>4.0149593980280063E-2</v>
      </c>
      <c r="L930" s="2">
        <v>211105.59375</v>
      </c>
      <c r="M930" s="2">
        <v>265149.91796875</v>
      </c>
      <c r="N930" s="2">
        <v>349668.796875</v>
      </c>
      <c r="O930" s="2">
        <v>704454</v>
      </c>
      <c r="P930" s="4">
        <v>0.79617446660995483</v>
      </c>
      <c r="Q930" s="5">
        <f>'[1]Sheet1 orig w sums'!$N$1473</f>
        <v>0.77681666360810153</v>
      </c>
      <c r="R930" s="4">
        <f t="shared" si="188"/>
        <v>1.9357803001853302E-2</v>
      </c>
      <c r="S930" s="6">
        <f t="shared" si="191"/>
        <v>248883149</v>
      </c>
      <c r="T930" s="4">
        <f t="shared" si="189"/>
        <v>0.77088087310879994</v>
      </c>
      <c r="AE930">
        <f t="shared" si="190"/>
        <v>0</v>
      </c>
    </row>
    <row r="931" spans="1:31" x14ac:dyDescent="0.45">
      <c r="A931" s="3"/>
      <c r="B931">
        <v>44140</v>
      </c>
      <c r="C931" t="s">
        <v>33</v>
      </c>
      <c r="D931" t="s">
        <v>440</v>
      </c>
      <c r="E931" s="2">
        <v>225450</v>
      </c>
      <c r="F931" s="2">
        <v>286285</v>
      </c>
      <c r="G931" s="2">
        <v>326465</v>
      </c>
      <c r="H931" s="2">
        <v>680014</v>
      </c>
      <c r="I931" s="4">
        <v>0.7875019907951355</v>
      </c>
      <c r="J931" s="4">
        <f>'[1]Sheet1 orig w sums'!$I$1473</f>
        <v>0.75962237056973825</v>
      </c>
      <c r="K931" s="4">
        <f t="shared" si="187"/>
        <v>2.787962022539725E-2</v>
      </c>
      <c r="L931" s="2">
        <v>197331.107421875</v>
      </c>
      <c r="M931" s="2">
        <v>255933.8671875</v>
      </c>
      <c r="N931" s="2">
        <v>337012.55078125</v>
      </c>
      <c r="O931" s="2">
        <v>701210</v>
      </c>
      <c r="P931" s="4">
        <v>0.77102380990982056</v>
      </c>
      <c r="Q931" s="5">
        <f>'[1]Sheet1 orig w sums'!$N$1473</f>
        <v>0.77681666360810153</v>
      </c>
      <c r="R931" s="4">
        <f t="shared" si="188"/>
        <v>-5.7928536982809753E-3</v>
      </c>
      <c r="S931" s="6">
        <f t="shared" si="191"/>
        <v>249584359</v>
      </c>
      <c r="T931" s="4">
        <f t="shared" si="189"/>
        <v>0.77305277337285772</v>
      </c>
      <c r="U931" s="6"/>
      <c r="V931" s="2"/>
      <c r="W931" s="6"/>
      <c r="X931" s="7"/>
      <c r="Y931" s="2"/>
      <c r="Z931" s="6"/>
      <c r="AA931" s="8"/>
      <c r="AB931" s="9"/>
      <c r="AC931" s="10"/>
      <c r="AD931" s="9"/>
      <c r="AE931">
        <f t="shared" si="190"/>
        <v>0</v>
      </c>
    </row>
    <row r="932" spans="1:31" x14ac:dyDescent="0.45">
      <c r="A932" s="3"/>
      <c r="B932">
        <v>14260</v>
      </c>
      <c r="C932" t="s">
        <v>33</v>
      </c>
      <c r="D932" t="s">
        <v>441</v>
      </c>
      <c r="E932" s="2">
        <v>164623</v>
      </c>
      <c r="F932" s="2">
        <v>203860</v>
      </c>
      <c r="G932" s="2">
        <v>230121</v>
      </c>
      <c r="H932" s="2">
        <v>464840</v>
      </c>
      <c r="I932" s="4">
        <v>0.80752968788146973</v>
      </c>
      <c r="J932" s="4">
        <f>'[1]Sheet1 orig w sums'!$I$1473</f>
        <v>0.75962237056973825</v>
      </c>
      <c r="K932" s="4">
        <f t="shared" si="187"/>
        <v>4.7907317311731479E-2</v>
      </c>
      <c r="L932" s="2">
        <v>215607.47741699219</v>
      </c>
      <c r="M932" s="2">
        <v>274999.95288085938</v>
      </c>
      <c r="N932" s="2">
        <v>326287.791015625</v>
      </c>
      <c r="O932" s="2">
        <v>693952</v>
      </c>
      <c r="P932" s="4">
        <v>0.7840273380279541</v>
      </c>
      <c r="Q932" s="5">
        <f>'[1]Sheet1 orig w sums'!$N$1473</f>
        <v>0.77681666360810153</v>
      </c>
      <c r="R932" s="4">
        <f t="shared" si="188"/>
        <v>7.2106744198525696E-3</v>
      </c>
      <c r="S932" s="6">
        <f t="shared" si="191"/>
        <v>250278311</v>
      </c>
      <c r="T932" s="4">
        <f t="shared" si="189"/>
        <v>0.77520219299329007</v>
      </c>
      <c r="AE932">
        <f t="shared" si="190"/>
        <v>0</v>
      </c>
    </row>
    <row r="933" spans="1:31" x14ac:dyDescent="0.45">
      <c r="A933" s="3"/>
      <c r="B933">
        <v>39100</v>
      </c>
      <c r="C933" t="s">
        <v>33</v>
      </c>
      <c r="D933" t="s">
        <v>442</v>
      </c>
      <c r="E933" s="2">
        <v>206577</v>
      </c>
      <c r="F933" s="2">
        <v>273253</v>
      </c>
      <c r="G933" s="2">
        <v>282537</v>
      </c>
      <c r="H933" s="2">
        <v>621517</v>
      </c>
      <c r="I933" s="4">
        <v>0.75599169731140137</v>
      </c>
      <c r="J933" s="4">
        <f>'[1]Sheet1 orig w sums'!$I$1473</f>
        <v>0.75962237056973825</v>
      </c>
      <c r="K933" s="4">
        <f t="shared" si="187"/>
        <v>-3.6306732583368806E-3</v>
      </c>
      <c r="L933" s="2">
        <v>198120.5</v>
      </c>
      <c r="M933" s="2">
        <v>254151.296875</v>
      </c>
      <c r="N933" s="2">
        <v>315373.140625</v>
      </c>
      <c r="O933" s="2">
        <v>672121</v>
      </c>
      <c r="P933" s="4">
        <v>0.7795376181602478</v>
      </c>
      <c r="Q933" s="5">
        <f>'[1]Sheet1 orig w sums'!$N$1473</f>
        <v>0.77681666360810153</v>
      </c>
      <c r="R933" s="4">
        <f t="shared" si="188"/>
        <v>2.7209545521462708E-3</v>
      </c>
      <c r="S933" s="6">
        <f t="shared" si="191"/>
        <v>250950432</v>
      </c>
      <c r="T933" s="4">
        <f t="shared" si="189"/>
        <v>0.77728399413328919</v>
      </c>
      <c r="AE933">
        <f t="shared" si="190"/>
        <v>0</v>
      </c>
    </row>
    <row r="934" spans="1:31" x14ac:dyDescent="0.45">
      <c r="A934" s="3"/>
      <c r="B934">
        <v>19780</v>
      </c>
      <c r="C934" t="s">
        <v>33</v>
      </c>
      <c r="D934" t="s">
        <v>443</v>
      </c>
      <c r="E934" s="2">
        <v>196176</v>
      </c>
      <c r="F934" s="2">
        <v>233300</v>
      </c>
      <c r="G934" s="2">
        <v>275964</v>
      </c>
      <c r="H934" s="2">
        <v>518607</v>
      </c>
      <c r="I934" s="4">
        <v>0.84087443351745605</v>
      </c>
      <c r="J934" s="4">
        <f>'[1]Sheet1 orig w sums'!$I$1473</f>
        <v>0.75962237056973825</v>
      </c>
      <c r="K934" s="4">
        <f t="shared" si="187"/>
        <v>8.1252062947717807E-2</v>
      </c>
      <c r="L934" s="2">
        <v>236275.62817382813</v>
      </c>
      <c r="M934" s="2">
        <v>277045.94921875</v>
      </c>
      <c r="N934" s="2">
        <v>356837.9990234375</v>
      </c>
      <c r="O934" s="2">
        <v>671092</v>
      </c>
      <c r="P934" s="4">
        <v>0.85283911228179932</v>
      </c>
      <c r="Q934" s="5">
        <f>'[1]Sheet1 orig w sums'!$N$1473</f>
        <v>0.77681666360810153</v>
      </c>
      <c r="R934" s="4">
        <f t="shared" si="188"/>
        <v>7.6022448673697784E-2</v>
      </c>
      <c r="S934" s="6">
        <f t="shared" si="191"/>
        <v>251621524</v>
      </c>
      <c r="T934" s="4">
        <f t="shared" si="189"/>
        <v>0.77936260808917546</v>
      </c>
      <c r="AE934">
        <f t="shared" si="190"/>
        <v>0</v>
      </c>
    </row>
    <row r="935" spans="1:31" x14ac:dyDescent="0.45">
      <c r="A935" s="3"/>
      <c r="B935">
        <v>29460</v>
      </c>
      <c r="C935" t="s">
        <v>33</v>
      </c>
      <c r="D935" t="s">
        <v>444</v>
      </c>
      <c r="E935" s="2">
        <v>140869</v>
      </c>
      <c r="F935" s="2">
        <v>187980</v>
      </c>
      <c r="G935" s="2">
        <v>206460</v>
      </c>
      <c r="H935" s="2">
        <v>483924</v>
      </c>
      <c r="I935" s="4">
        <v>0.74938291311264038</v>
      </c>
      <c r="J935" s="4">
        <f>'[1]Sheet1 orig w sums'!$I$1473</f>
        <v>0.75962237056973825</v>
      </c>
      <c r="K935" s="4">
        <f t="shared" si="187"/>
        <v>-1.0239457457097867E-2</v>
      </c>
      <c r="L935" s="2">
        <v>178816.1875</v>
      </c>
      <c r="M935" s="2">
        <v>245594.21875</v>
      </c>
      <c r="N935" s="2">
        <v>273594.03125</v>
      </c>
      <c r="O935" s="2">
        <v>668671</v>
      </c>
      <c r="P935" s="4">
        <v>0.72809606790542603</v>
      </c>
      <c r="Q935" s="5">
        <f>'[1]Sheet1 orig w sums'!$N$1473</f>
        <v>0.77681666360810153</v>
      </c>
      <c r="R935" s="4">
        <f t="shared" si="188"/>
        <v>-4.8720595702675507E-2</v>
      </c>
      <c r="S935" s="6">
        <f t="shared" si="191"/>
        <v>252290195</v>
      </c>
      <c r="T935" s="4">
        <f t="shared" si="189"/>
        <v>0.78143372333491889</v>
      </c>
      <c r="U935" s="6"/>
      <c r="V935" s="2"/>
      <c r="W935" s="6"/>
      <c r="X935" s="7"/>
      <c r="Y935" s="2"/>
      <c r="Z935" s="6"/>
      <c r="AA935" s="8"/>
      <c r="AB935" s="9"/>
      <c r="AC935" s="10"/>
      <c r="AD935" s="9"/>
      <c r="AE935">
        <f t="shared" si="190"/>
        <v>0</v>
      </c>
    </row>
    <row r="936" spans="1:31" x14ac:dyDescent="0.45">
      <c r="A936" s="3"/>
      <c r="B936">
        <v>49180</v>
      </c>
      <c r="C936" t="s">
        <v>33</v>
      </c>
      <c r="D936" t="s">
        <v>445</v>
      </c>
      <c r="E936" s="2">
        <v>206394</v>
      </c>
      <c r="F936" s="2">
        <v>256775</v>
      </c>
      <c r="G936" s="2">
        <v>281854</v>
      </c>
      <c r="H936" s="2">
        <v>569207</v>
      </c>
      <c r="I936" s="4">
        <v>0.80379319190979004</v>
      </c>
      <c r="J936" s="4">
        <f>'[1]Sheet1 orig w sums'!$I$1473</f>
        <v>0.75962237056973825</v>
      </c>
      <c r="K936" s="4">
        <f t="shared" si="187"/>
        <v>4.4170821340051791E-2</v>
      </c>
      <c r="L936" s="2">
        <v>194583.0283203125</v>
      </c>
      <c r="M936" s="2">
        <v>253585.6826171875</v>
      </c>
      <c r="N936" s="2">
        <v>299212.6513671875</v>
      </c>
      <c r="O936" s="2">
        <v>661798</v>
      </c>
      <c r="P936" s="4">
        <v>0.76732653379440308</v>
      </c>
      <c r="Q936" s="5">
        <f>'[1]Sheet1 orig w sums'!$N$1473</f>
        <v>0.77681666360810153</v>
      </c>
      <c r="R936" s="4">
        <f t="shared" si="188"/>
        <v>-9.4901298136984558E-3</v>
      </c>
      <c r="S936" s="6">
        <f t="shared" si="191"/>
        <v>252951993</v>
      </c>
      <c r="T936" s="4">
        <f t="shared" si="189"/>
        <v>0.78348355042088869</v>
      </c>
      <c r="U936" s="6"/>
      <c r="V936" s="2"/>
      <c r="W936" s="6"/>
      <c r="X936" s="7"/>
      <c r="Y936" s="2"/>
      <c r="Z936" s="6"/>
      <c r="AA936" s="8"/>
      <c r="AB936" s="9"/>
      <c r="AC936" s="10"/>
      <c r="AD936" s="9"/>
      <c r="AE936">
        <f t="shared" si="190"/>
        <v>0</v>
      </c>
    </row>
    <row r="937" spans="1:31" x14ac:dyDescent="0.45">
      <c r="A937" s="3"/>
      <c r="B937">
        <v>45060</v>
      </c>
      <c r="C937" t="s">
        <v>33</v>
      </c>
      <c r="D937" t="s">
        <v>446</v>
      </c>
      <c r="E937" s="2">
        <v>217749</v>
      </c>
      <c r="F937" s="2">
        <v>275113</v>
      </c>
      <c r="G937" s="2">
        <v>302516</v>
      </c>
      <c r="H937" s="2">
        <v>650154</v>
      </c>
      <c r="I937" s="4">
        <v>0.79148930311203003</v>
      </c>
      <c r="J937" s="4">
        <f>'[1]Sheet1 orig w sums'!$I$1473</f>
        <v>0.75962237056973825</v>
      </c>
      <c r="K937" s="4">
        <f t="shared" si="187"/>
        <v>3.1866932542291782E-2</v>
      </c>
      <c r="L937" s="2">
        <v>191759.248046875</v>
      </c>
      <c r="M937" s="2">
        <v>245559.552734375</v>
      </c>
      <c r="N937" s="2">
        <v>307213.4453125</v>
      </c>
      <c r="O937" s="2">
        <v>654705</v>
      </c>
      <c r="P937" s="4">
        <v>0.7809072732925415</v>
      </c>
      <c r="Q937" s="5">
        <f>'[1]Sheet1 orig w sums'!$N$1473</f>
        <v>0.77681666360810153</v>
      </c>
      <c r="R937" s="4">
        <f t="shared" si="188"/>
        <v>4.090609684439972E-3</v>
      </c>
      <c r="S937" s="6">
        <f t="shared" si="191"/>
        <v>253606698</v>
      </c>
      <c r="T937" s="4">
        <f t="shared" si="189"/>
        <v>0.7855114079277411</v>
      </c>
      <c r="AE937">
        <f t="shared" si="190"/>
        <v>0</v>
      </c>
    </row>
    <row r="938" spans="1:31" x14ac:dyDescent="0.45">
      <c r="A938" s="3"/>
      <c r="B938">
        <v>36260</v>
      </c>
      <c r="C938" t="s">
        <v>33</v>
      </c>
      <c r="D938" t="s">
        <v>447</v>
      </c>
      <c r="E938" s="2">
        <v>147872</v>
      </c>
      <c r="F938" s="2">
        <v>185029</v>
      </c>
      <c r="G938" s="2">
        <v>224424</v>
      </c>
      <c r="H938" s="2">
        <v>485401</v>
      </c>
      <c r="I938" s="4">
        <v>0.79918283224105835</v>
      </c>
      <c r="J938" s="4">
        <f>'[1]Sheet1 orig w sums'!$I$1473</f>
        <v>0.75962237056973825</v>
      </c>
      <c r="K938" s="4">
        <f t="shared" si="187"/>
        <v>3.9560461671320102E-2</v>
      </c>
      <c r="L938" s="2">
        <v>199808.9453125</v>
      </c>
      <c r="M938" s="2">
        <v>252865.23095703125</v>
      </c>
      <c r="N938" s="2">
        <v>303212.3232421875</v>
      </c>
      <c r="O938" s="2">
        <v>652744</v>
      </c>
      <c r="P938" s="4">
        <v>0.79017961025238037</v>
      </c>
      <c r="Q938" s="5">
        <f>'[1]Sheet1 orig w sums'!$N$1473</f>
        <v>0.77681666360810153</v>
      </c>
      <c r="R938" s="4">
        <f t="shared" si="188"/>
        <v>1.3362946644278839E-2</v>
      </c>
      <c r="S938" s="6">
        <f t="shared" si="191"/>
        <v>254259442</v>
      </c>
      <c r="T938" s="4">
        <f t="shared" si="189"/>
        <v>0.78753319151035128</v>
      </c>
      <c r="AE938">
        <f t="shared" si="190"/>
        <v>0</v>
      </c>
    </row>
    <row r="939" spans="1:31" x14ac:dyDescent="0.45">
      <c r="A939" s="3"/>
      <c r="B939">
        <v>31540</v>
      </c>
      <c r="C939" t="s">
        <v>33</v>
      </c>
      <c r="D939" t="s">
        <v>448</v>
      </c>
      <c r="E939" s="2">
        <v>212996</v>
      </c>
      <c r="F939" s="2">
        <v>246887</v>
      </c>
      <c r="G939" s="2">
        <v>304223</v>
      </c>
      <c r="H939" s="2">
        <v>535421</v>
      </c>
      <c r="I939" s="4">
        <v>0.86272668838500977</v>
      </c>
      <c r="J939" s="4">
        <f>'[1]Sheet1 orig w sums'!$I$1473</f>
        <v>0.75962237056973825</v>
      </c>
      <c r="K939" s="4">
        <f t="shared" si="187"/>
        <v>0.10310431781527152</v>
      </c>
      <c r="L939" s="2">
        <v>226839.662109375</v>
      </c>
      <c r="M939" s="2">
        <v>260622.2919921875</v>
      </c>
      <c r="N939" s="2">
        <v>364828.7734375</v>
      </c>
      <c r="O939" s="2">
        <v>647281</v>
      </c>
      <c r="P939" s="4">
        <v>0.8703770637512207</v>
      </c>
      <c r="Q939" s="5">
        <f>'[1]Sheet1 orig w sums'!$N$1473</f>
        <v>0.77681666360810153</v>
      </c>
      <c r="R939" s="4">
        <f t="shared" si="188"/>
        <v>9.3560400143119171E-2</v>
      </c>
      <c r="S939" s="6">
        <f t="shared" si="191"/>
        <v>254906723</v>
      </c>
      <c r="T939" s="4">
        <f t="shared" si="189"/>
        <v>0.78953805421170975</v>
      </c>
      <c r="AE939">
        <f t="shared" si="190"/>
        <v>0</v>
      </c>
    </row>
    <row r="940" spans="1:31" x14ac:dyDescent="0.45">
      <c r="A940" s="3"/>
      <c r="B940">
        <v>45780</v>
      </c>
      <c r="C940" t="s">
        <v>33</v>
      </c>
      <c r="D940" t="s">
        <v>449</v>
      </c>
      <c r="E940" s="2">
        <v>221329</v>
      </c>
      <c r="F940" s="2">
        <v>277860</v>
      </c>
      <c r="G940" s="2">
        <v>315539</v>
      </c>
      <c r="H940" s="2">
        <v>659188</v>
      </c>
      <c r="I940" s="4">
        <v>0.79654860496520996</v>
      </c>
      <c r="J940" s="4">
        <f>'[1]Sheet1 orig w sums'!$I$1473</f>
        <v>0.75962237056973825</v>
      </c>
      <c r="K940" s="4">
        <f t="shared" si="187"/>
        <v>3.6926234395471713E-2</v>
      </c>
      <c r="L940" s="2">
        <v>186984.8203125</v>
      </c>
      <c r="M940" s="2">
        <v>239594.4580078125</v>
      </c>
      <c r="N940" s="2">
        <v>308742.552734375</v>
      </c>
      <c r="O940" s="2">
        <v>645329</v>
      </c>
      <c r="P940" s="4">
        <v>0.7804221510887146</v>
      </c>
      <c r="Q940" s="5">
        <f>'[1]Sheet1 orig w sums'!$N$1473</f>
        <v>0.77681666360810153</v>
      </c>
      <c r="R940" s="4">
        <f t="shared" si="188"/>
        <v>3.6054874806130677E-3</v>
      </c>
      <c r="S940" s="6">
        <f t="shared" si="191"/>
        <v>255552052</v>
      </c>
      <c r="T940" s="4">
        <f t="shared" si="189"/>
        <v>0.79153687086507196</v>
      </c>
      <c r="AE940">
        <f t="shared" si="190"/>
        <v>0</v>
      </c>
    </row>
    <row r="941" spans="1:31" x14ac:dyDescent="0.45">
      <c r="A941" s="3"/>
      <c r="B941">
        <v>48620</v>
      </c>
      <c r="C941" t="s">
        <v>33</v>
      </c>
      <c r="D941" t="s">
        <v>450</v>
      </c>
      <c r="E941" s="2">
        <v>194951</v>
      </c>
      <c r="F941" s="2">
        <v>244061</v>
      </c>
      <c r="G941" s="2">
        <v>275271</v>
      </c>
      <c r="H941" s="2">
        <v>571166</v>
      </c>
      <c r="I941" s="4">
        <v>0.79877978563308716</v>
      </c>
      <c r="J941" s="4">
        <f>'[1]Sheet1 orig w sums'!$I$1473</f>
        <v>0.75962237056973825</v>
      </c>
      <c r="K941" s="4">
        <f t="shared" si="187"/>
        <v>3.915741506334891E-2</v>
      </c>
      <c r="L941" s="2">
        <v>191464.39453125</v>
      </c>
      <c r="M941" s="2">
        <v>239815.7431640625</v>
      </c>
      <c r="N941" s="2">
        <v>303873.9111328125</v>
      </c>
      <c r="O941" s="2">
        <v>636295</v>
      </c>
      <c r="P941" s="4">
        <v>0.7983812689781189</v>
      </c>
      <c r="Q941" s="5">
        <f>'[1]Sheet1 orig w sums'!$N$1473</f>
        <v>0.77681666360810153</v>
      </c>
      <c r="R941" s="4">
        <f t="shared" si="188"/>
        <v>2.1564605370017365E-2</v>
      </c>
      <c r="S941" s="6">
        <f t="shared" si="191"/>
        <v>256188347</v>
      </c>
      <c r="T941" s="4">
        <f t="shared" si="189"/>
        <v>0.79350770596228759</v>
      </c>
      <c r="AE941">
        <f t="shared" si="190"/>
        <v>0</v>
      </c>
    </row>
    <row r="942" spans="1:31" x14ac:dyDescent="0.45">
      <c r="A942" s="3"/>
      <c r="B942">
        <v>19660</v>
      </c>
      <c r="C942" t="s">
        <v>33</v>
      </c>
      <c r="D942" t="s">
        <v>451</v>
      </c>
      <c r="E942" s="2">
        <v>141927</v>
      </c>
      <c r="F942" s="2">
        <v>187727</v>
      </c>
      <c r="G942" s="2">
        <v>207850</v>
      </c>
      <c r="H942" s="2">
        <v>493175</v>
      </c>
      <c r="I942" s="4">
        <v>0.75602871179580688</v>
      </c>
      <c r="J942" s="4">
        <f>'[1]Sheet1 orig w sums'!$I$1473</f>
        <v>0.75962237056973825</v>
      </c>
      <c r="K942" s="4">
        <f t="shared" si="187"/>
        <v>-3.593658773931363E-3</v>
      </c>
      <c r="L942" s="2">
        <v>160400.39453125</v>
      </c>
      <c r="M942" s="2">
        <v>216870.07421875</v>
      </c>
      <c r="N942" s="2">
        <v>260048.6796875</v>
      </c>
      <c r="O942" s="2">
        <v>634773</v>
      </c>
      <c r="P942" s="4">
        <v>0.73961514234542847</v>
      </c>
      <c r="Q942" s="5">
        <f>'[1]Sheet1 orig w sums'!$N$1473</f>
        <v>0.77681666360810153</v>
      </c>
      <c r="R942" s="4">
        <f t="shared" si="188"/>
        <v>-3.7201521262673065E-2</v>
      </c>
      <c r="S942" s="6">
        <f t="shared" si="191"/>
        <v>256823120</v>
      </c>
      <c r="T942" s="4">
        <f t="shared" si="189"/>
        <v>0.79547382687658819</v>
      </c>
      <c r="U942" s="6"/>
      <c r="V942" s="2"/>
      <c r="W942" s="6"/>
      <c r="X942" s="7"/>
      <c r="Y942" s="2"/>
      <c r="Z942" s="6"/>
      <c r="AA942" s="8"/>
      <c r="AB942" s="9"/>
      <c r="AC942" s="10"/>
      <c r="AD942" s="9"/>
      <c r="AE942">
        <f t="shared" si="190"/>
        <v>0</v>
      </c>
    </row>
    <row r="943" spans="1:31" x14ac:dyDescent="0.45">
      <c r="A943" s="3"/>
      <c r="B943">
        <v>20500</v>
      </c>
      <c r="C943" t="s">
        <v>33</v>
      </c>
      <c r="D943" t="s">
        <v>452</v>
      </c>
      <c r="E943" s="2">
        <v>172500</v>
      </c>
      <c r="F943" s="2">
        <v>219229</v>
      </c>
      <c r="G943" s="2">
        <v>239632</v>
      </c>
      <c r="H943" s="2">
        <v>474991</v>
      </c>
      <c r="I943" s="4">
        <v>0.78684842586517334</v>
      </c>
      <c r="J943" s="4">
        <f>'[1]Sheet1 orig w sums'!$I$1473</f>
        <v>0.75962237056973825</v>
      </c>
      <c r="K943" s="4">
        <f t="shared" si="187"/>
        <v>2.7226055295435092E-2</v>
      </c>
      <c r="L943" s="2">
        <v>200869.1484375</v>
      </c>
      <c r="M943" s="2">
        <v>252180.474609375</v>
      </c>
      <c r="N943" s="2">
        <v>307173.982421875</v>
      </c>
      <c r="O943" s="2">
        <v>617365</v>
      </c>
      <c r="P943" s="4">
        <v>0.79652935266494751</v>
      </c>
      <c r="Q943" s="5">
        <f>'[1]Sheet1 orig w sums'!$N$1473</f>
        <v>0.77681666360810153</v>
      </c>
      <c r="R943" s="4">
        <f t="shared" si="188"/>
        <v>1.9712689056845978E-2</v>
      </c>
      <c r="S943" s="6">
        <f t="shared" si="191"/>
        <v>257440485</v>
      </c>
      <c r="T943" s="4">
        <f t="shared" si="189"/>
        <v>0.79738602893662736</v>
      </c>
      <c r="AE943">
        <f t="shared" si="190"/>
        <v>0</v>
      </c>
    </row>
    <row r="944" spans="1:31" x14ac:dyDescent="0.45">
      <c r="A944" s="3"/>
      <c r="B944">
        <v>39340</v>
      </c>
      <c r="C944" t="s">
        <v>33</v>
      </c>
      <c r="D944" t="s">
        <v>453</v>
      </c>
      <c r="E944" s="2">
        <v>97299</v>
      </c>
      <c r="F944" s="2">
        <v>127789</v>
      </c>
      <c r="G944" s="2">
        <v>169528</v>
      </c>
      <c r="H944" s="2">
        <v>376774</v>
      </c>
      <c r="I944" s="4">
        <v>0.76140356063842773</v>
      </c>
      <c r="J944" s="4">
        <f>'[1]Sheet1 orig w sums'!$I$1473</f>
        <v>0.75962237056973825</v>
      </c>
      <c r="K944" s="4">
        <f t="shared" si="187"/>
        <v>1.7811900686894866E-3</v>
      </c>
      <c r="L944" s="2">
        <v>158589.00634765625</v>
      </c>
      <c r="M944" s="2">
        <v>210051.1689453125</v>
      </c>
      <c r="N944" s="2">
        <v>273095.34130859375</v>
      </c>
      <c r="O944" s="2">
        <v>601388</v>
      </c>
      <c r="P944" s="4">
        <v>0.75500178337097168</v>
      </c>
      <c r="Q944" s="5">
        <f>'[1]Sheet1 orig w sums'!$N$1473</f>
        <v>0.77681666360810153</v>
      </c>
      <c r="R944" s="4">
        <f t="shared" si="188"/>
        <v>-2.1814880237129852E-2</v>
      </c>
      <c r="S944" s="6">
        <f t="shared" si="191"/>
        <v>258041873</v>
      </c>
      <c r="T944" s="4">
        <f t="shared" si="189"/>
        <v>0.79924874446550043</v>
      </c>
      <c r="U944" s="6"/>
      <c r="V944" s="2"/>
      <c r="W944" s="6"/>
      <c r="X944" s="7"/>
      <c r="Y944" s="2"/>
      <c r="Z944" s="6"/>
      <c r="AA944" s="8"/>
      <c r="AB944" s="9"/>
      <c r="AC944" s="10"/>
      <c r="AD944" s="9"/>
      <c r="AE944">
        <f t="shared" si="190"/>
        <v>0</v>
      </c>
    </row>
    <row r="945" spans="1:31" x14ac:dyDescent="0.45">
      <c r="A945" s="3"/>
      <c r="B945">
        <v>27140</v>
      </c>
      <c r="C945" t="s">
        <v>33</v>
      </c>
      <c r="D945" t="s">
        <v>454</v>
      </c>
      <c r="E945" s="2">
        <v>170971</v>
      </c>
      <c r="F945" s="2">
        <v>233636</v>
      </c>
      <c r="G945" s="2">
        <v>238992</v>
      </c>
      <c r="H945" s="2">
        <v>546955</v>
      </c>
      <c r="I945" s="4">
        <v>0.73178362846374512</v>
      </c>
      <c r="J945" s="4">
        <f>'[1]Sheet1 orig w sums'!$I$1473</f>
        <v>0.75962237056973825</v>
      </c>
      <c r="K945" s="4">
        <f t="shared" si="187"/>
        <v>-2.7838742105993131E-2</v>
      </c>
      <c r="L945" s="2">
        <v>175830.4365234375</v>
      </c>
      <c r="M945" s="2">
        <v>236143.34521484375</v>
      </c>
      <c r="N945" s="2">
        <v>264731.4482421875</v>
      </c>
      <c r="O945" s="2">
        <v>598355</v>
      </c>
      <c r="P945" s="4">
        <v>0.74459195137023926</v>
      </c>
      <c r="Q945" s="5">
        <f>'[1]Sheet1 orig w sums'!$N$1473</f>
        <v>0.77681666360810153</v>
      </c>
      <c r="R945" s="4">
        <f t="shared" si="188"/>
        <v>-3.2224712237862274E-2</v>
      </c>
      <c r="S945" s="6">
        <f t="shared" si="191"/>
        <v>258640228</v>
      </c>
      <c r="T945" s="4">
        <f t="shared" si="189"/>
        <v>0.80110206569951059</v>
      </c>
      <c r="U945" s="6"/>
      <c r="V945" s="2"/>
      <c r="W945" s="6"/>
      <c r="X945" s="7"/>
      <c r="Y945" s="2"/>
      <c r="Z945" s="6"/>
      <c r="AA945" s="8"/>
      <c r="AB945" s="9"/>
      <c r="AC945" s="10"/>
      <c r="AD945" s="9"/>
      <c r="AE945">
        <f t="shared" si="190"/>
        <v>0</v>
      </c>
    </row>
    <row r="946" spans="1:31" x14ac:dyDescent="0.45">
      <c r="A946" s="3"/>
      <c r="B946">
        <v>37340</v>
      </c>
      <c r="C946" t="s">
        <v>33</v>
      </c>
      <c r="D946" t="s">
        <v>455</v>
      </c>
      <c r="E946" s="2">
        <v>147609</v>
      </c>
      <c r="F946" s="2">
        <v>190938</v>
      </c>
      <c r="G946" s="2">
        <v>207366</v>
      </c>
      <c r="H946" s="2">
        <v>476230</v>
      </c>
      <c r="I946" s="4">
        <v>0.77307295799255371</v>
      </c>
      <c r="J946" s="4">
        <f>'[1]Sheet1 orig w sums'!$I$1473</f>
        <v>0.75962237056973825</v>
      </c>
      <c r="K946" s="4">
        <f t="shared" si="187"/>
        <v>1.3450587422815463E-2</v>
      </c>
      <c r="L946" s="2">
        <v>150713.453125</v>
      </c>
      <c r="M946" s="2">
        <v>200991.75</v>
      </c>
      <c r="N946" s="2">
        <v>243462.515625</v>
      </c>
      <c r="O946" s="2">
        <v>576808</v>
      </c>
      <c r="P946" s="4">
        <v>0.74984896183013916</v>
      </c>
      <c r="Q946" s="5">
        <f>'[1]Sheet1 orig w sums'!$N$1473</f>
        <v>0.77681666360810153</v>
      </c>
      <c r="R946" s="4">
        <f t="shared" si="188"/>
        <v>-2.6967701777962372E-2</v>
      </c>
      <c r="S946" s="6">
        <f t="shared" si="191"/>
        <v>259217036</v>
      </c>
      <c r="T946" s="4">
        <f t="shared" si="189"/>
        <v>0.80288864810351313</v>
      </c>
      <c r="U946" s="6"/>
      <c r="V946" s="2"/>
      <c r="W946" s="6"/>
      <c r="X946" s="7"/>
      <c r="Y946" s="2"/>
      <c r="Z946" s="6"/>
      <c r="AA946" s="8"/>
      <c r="AB946" s="9"/>
      <c r="AC946" s="10"/>
      <c r="AD946" s="9"/>
      <c r="AE946">
        <f t="shared" si="190"/>
        <v>0</v>
      </c>
    </row>
    <row r="947" spans="1:31" x14ac:dyDescent="0.45">
      <c r="A947" s="3"/>
      <c r="B947">
        <v>25420</v>
      </c>
      <c r="C947" t="s">
        <v>33</v>
      </c>
      <c r="D947" t="s">
        <v>456</v>
      </c>
      <c r="E947" s="2">
        <v>182342</v>
      </c>
      <c r="F947" s="2">
        <v>224473</v>
      </c>
      <c r="G947" s="2">
        <v>251256</v>
      </c>
      <c r="H947" s="2">
        <v>509074</v>
      </c>
      <c r="I947" s="4">
        <v>0.81231153011322021</v>
      </c>
      <c r="J947" s="4">
        <f>'[1]Sheet1 orig w sums'!$I$1473</f>
        <v>0.75962237056973825</v>
      </c>
      <c r="K947" s="4">
        <f t="shared" si="187"/>
        <v>5.2689159543481967E-2</v>
      </c>
      <c r="L947" s="2">
        <v>179637.77734375</v>
      </c>
      <c r="M947" s="2">
        <v>219691.912109375</v>
      </c>
      <c r="N947" s="2">
        <v>284958.60546875</v>
      </c>
      <c r="O947" s="2">
        <v>567872</v>
      </c>
      <c r="P947" s="4">
        <v>0.81768041849136353</v>
      </c>
      <c r="Q947" s="5">
        <f>'[1]Sheet1 orig w sums'!$N$1473</f>
        <v>0.77681666360810153</v>
      </c>
      <c r="R947" s="4">
        <f t="shared" si="188"/>
        <v>4.0863754883261993E-2</v>
      </c>
      <c r="S947" s="6">
        <f t="shared" si="191"/>
        <v>259784908</v>
      </c>
      <c r="T947" s="4">
        <f t="shared" si="189"/>
        <v>0.80464755249271325</v>
      </c>
      <c r="AE947">
        <f t="shared" si="190"/>
        <v>0</v>
      </c>
    </row>
    <row r="948" spans="1:31" x14ac:dyDescent="0.45">
      <c r="A948" s="3"/>
      <c r="B948">
        <v>42540</v>
      </c>
      <c r="C948" t="s">
        <v>33</v>
      </c>
      <c r="D948" t="s">
        <v>457</v>
      </c>
      <c r="E948" s="2">
        <v>177704</v>
      </c>
      <c r="F948" s="2">
        <v>229782</v>
      </c>
      <c r="G948" s="2">
        <v>252570</v>
      </c>
      <c r="H948" s="2">
        <v>560625</v>
      </c>
      <c r="I948" s="4">
        <v>0.77335911989212036</v>
      </c>
      <c r="J948" s="4">
        <f>'[1]Sheet1 orig w sums'!$I$1473</f>
        <v>0.75962237056973825</v>
      </c>
      <c r="K948" s="4">
        <f t="shared" si="187"/>
        <v>1.3736749322382114E-2</v>
      </c>
      <c r="L948" s="2">
        <v>162225.703125</v>
      </c>
      <c r="M948" s="2">
        <v>208736.326171875</v>
      </c>
      <c r="N948" s="2">
        <v>261262.1494140625</v>
      </c>
      <c r="O948" s="2">
        <v>556926</v>
      </c>
      <c r="P948" s="4">
        <v>0.777180016040802</v>
      </c>
      <c r="Q948" s="5">
        <f>'[1]Sheet1 orig w sums'!$N$1473</f>
        <v>0.77681666360810153</v>
      </c>
      <c r="R948" s="4">
        <f t="shared" si="188"/>
        <v>3.6335243270047002E-4</v>
      </c>
      <c r="S948" s="6">
        <f t="shared" si="191"/>
        <v>260341834</v>
      </c>
      <c r="T948" s="4">
        <f t="shared" si="189"/>
        <v>0.8063725531721968</v>
      </c>
      <c r="AE948">
        <f t="shared" si="190"/>
        <v>0</v>
      </c>
    </row>
    <row r="949" spans="1:31" x14ac:dyDescent="0.45">
      <c r="A949" s="3"/>
      <c r="B949">
        <v>16860</v>
      </c>
      <c r="C949" t="s">
        <v>33</v>
      </c>
      <c r="D949" t="s">
        <v>458</v>
      </c>
      <c r="E949" s="2">
        <v>160644</v>
      </c>
      <c r="F949" s="2">
        <v>208364</v>
      </c>
      <c r="G949" s="2">
        <v>228127</v>
      </c>
      <c r="H949" s="2">
        <v>476531</v>
      </c>
      <c r="I949" s="4">
        <v>0.77097773551940918</v>
      </c>
      <c r="J949" s="4">
        <f>'[1]Sheet1 orig w sums'!$I$1473</f>
        <v>0.75962237056973825</v>
      </c>
      <c r="K949" s="4">
        <f t="shared" si="187"/>
        <v>1.1355364949670932E-2</v>
      </c>
      <c r="L949" s="2">
        <v>164297.8046875</v>
      </c>
      <c r="M949" s="2">
        <v>215729.7294921875</v>
      </c>
      <c r="N949" s="2">
        <v>255495.52978515625</v>
      </c>
      <c r="O949" s="2">
        <v>552043</v>
      </c>
      <c r="P949" s="4">
        <v>0.76159089803695679</v>
      </c>
      <c r="Q949" s="5">
        <f>'[1]Sheet1 orig w sums'!$N$1473</f>
        <v>0.77681666360810153</v>
      </c>
      <c r="R949" s="4">
        <f t="shared" si="188"/>
        <v>-1.5225765571144745E-2</v>
      </c>
      <c r="S949" s="6">
        <f t="shared" si="191"/>
        <v>260893877</v>
      </c>
      <c r="T949" s="4">
        <f t="shared" si="189"/>
        <v>0.80808242943960773</v>
      </c>
      <c r="U949" s="6"/>
      <c r="V949" s="2"/>
      <c r="W949" s="6"/>
      <c r="X949" s="7"/>
      <c r="Y949" s="2"/>
      <c r="Z949" s="6"/>
      <c r="AA949" s="8"/>
      <c r="AB949" s="9"/>
      <c r="AC949" s="10"/>
      <c r="AD949" s="9"/>
      <c r="AE949">
        <f t="shared" si="190"/>
        <v>0</v>
      </c>
    </row>
    <row r="950" spans="1:31" x14ac:dyDescent="0.45">
      <c r="A950" s="3"/>
      <c r="B950">
        <v>49660</v>
      </c>
      <c r="C950" t="s">
        <v>33</v>
      </c>
      <c r="D950" t="s">
        <v>459</v>
      </c>
      <c r="E950" s="2">
        <v>186615</v>
      </c>
      <c r="F950" s="2">
        <v>248004</v>
      </c>
      <c r="G950" s="2">
        <v>263062</v>
      </c>
      <c r="H950" s="2">
        <v>602964</v>
      </c>
      <c r="I950" s="4">
        <v>0.75246769189834595</v>
      </c>
      <c r="J950" s="4">
        <f>'[1]Sheet1 orig w sums'!$I$1473</f>
        <v>0.75962237056973825</v>
      </c>
      <c r="K950" s="4">
        <f t="shared" si="187"/>
        <v>-7.1546786713923005E-3</v>
      </c>
      <c r="L950" s="2">
        <v>145374.31640625</v>
      </c>
      <c r="M950" s="2">
        <v>193108.72265625</v>
      </c>
      <c r="N950" s="2">
        <v>241942.41796875</v>
      </c>
      <c r="O950" s="2">
        <v>545488</v>
      </c>
      <c r="P950" s="4">
        <v>0.75281071662902832</v>
      </c>
      <c r="Q950" s="5">
        <f>'[1]Sheet1 orig w sums'!$N$1473</f>
        <v>0.77681666360810153</v>
      </c>
      <c r="R950" s="4">
        <f t="shared" si="188"/>
        <v>-2.4005946979073212E-2</v>
      </c>
      <c r="S950" s="6">
        <f t="shared" si="191"/>
        <v>261439365</v>
      </c>
      <c r="T950" s="4">
        <f t="shared" si="189"/>
        <v>0.80977200250793291</v>
      </c>
      <c r="U950" s="6"/>
      <c r="V950" s="2"/>
      <c r="W950" s="6"/>
      <c r="X950" s="7"/>
      <c r="Y950" s="2"/>
      <c r="Z950" s="6"/>
      <c r="AA950" s="8"/>
      <c r="AB950" s="9"/>
      <c r="AC950" s="10"/>
      <c r="AD950" s="9"/>
      <c r="AE950">
        <f t="shared" si="190"/>
        <v>0</v>
      </c>
    </row>
    <row r="951" spans="1:31" x14ac:dyDescent="0.45">
      <c r="A951" s="3"/>
      <c r="B951">
        <v>29620</v>
      </c>
      <c r="C951" t="s">
        <v>33</v>
      </c>
      <c r="D951" t="s">
        <v>460</v>
      </c>
      <c r="E951" s="2">
        <v>181793</v>
      </c>
      <c r="F951" s="2">
        <v>222491</v>
      </c>
      <c r="G951" s="2">
        <v>263242</v>
      </c>
      <c r="H951" s="2">
        <v>519415</v>
      </c>
      <c r="I951" s="4">
        <v>0.81708025932312012</v>
      </c>
      <c r="J951" s="4">
        <f>'[1]Sheet1 orig w sums'!$I$1473</f>
        <v>0.75962237056973825</v>
      </c>
      <c r="K951" s="4">
        <f t="shared" si="187"/>
        <v>5.7457888753381869E-2</v>
      </c>
      <c r="L951" s="2">
        <v>160106.234375</v>
      </c>
      <c r="M951" s="2">
        <v>200420.828125</v>
      </c>
      <c r="N951" s="2">
        <v>263030.09375</v>
      </c>
      <c r="O951" s="2">
        <v>545108</v>
      </c>
      <c r="P951" s="4">
        <v>0.79885029792785645</v>
      </c>
      <c r="Q951" s="5">
        <f>'[1]Sheet1 orig w sums'!$N$1473</f>
        <v>0.77681666360810153</v>
      </c>
      <c r="R951" s="4">
        <f t="shared" si="188"/>
        <v>2.2033634319754913E-2</v>
      </c>
      <c r="S951" s="6">
        <f t="shared" si="191"/>
        <v>261984473</v>
      </c>
      <c r="T951" s="4">
        <f t="shared" si="189"/>
        <v>0.81146039857920971</v>
      </c>
      <c r="AE951">
        <f t="shared" si="190"/>
        <v>0</v>
      </c>
    </row>
    <row r="952" spans="1:31" x14ac:dyDescent="0.45">
      <c r="A952" s="3"/>
      <c r="B952">
        <v>44060</v>
      </c>
      <c r="C952" t="s">
        <v>33</v>
      </c>
      <c r="D952" t="s">
        <v>461</v>
      </c>
      <c r="E952" s="2">
        <v>146897</v>
      </c>
      <c r="F952" s="2">
        <v>194962</v>
      </c>
      <c r="G952" s="2">
        <v>206863</v>
      </c>
      <c r="H952" s="2">
        <v>458005</v>
      </c>
      <c r="I952" s="4">
        <v>0.75346475839614868</v>
      </c>
      <c r="J952" s="4">
        <f>'[1]Sheet1 orig w sums'!$I$1473</f>
        <v>0.75962237056973825</v>
      </c>
      <c r="K952" s="4">
        <f t="shared" si="187"/>
        <v>-6.1576121735895661E-3</v>
      </c>
      <c r="L952" s="2">
        <v>154254.9775390625</v>
      </c>
      <c r="M952" s="2">
        <v>207556.380859375</v>
      </c>
      <c r="N952" s="2">
        <v>240981.9306640625</v>
      </c>
      <c r="O952" s="2">
        <v>542089</v>
      </c>
      <c r="P952" s="4">
        <v>0.74319553375244141</v>
      </c>
      <c r="Q952" s="5">
        <f>'[1]Sheet1 orig w sums'!$N$1473</f>
        <v>0.77681666360810153</v>
      </c>
      <c r="R952" s="4">
        <f t="shared" si="188"/>
        <v>-3.3621129855660126E-2</v>
      </c>
      <c r="S952" s="6">
        <f t="shared" si="191"/>
        <v>262526562</v>
      </c>
      <c r="T952" s="4">
        <f t="shared" si="189"/>
        <v>0.81313944371867264</v>
      </c>
      <c r="U952" s="6"/>
      <c r="V952" s="2"/>
      <c r="W952" s="6"/>
      <c r="X952" s="7"/>
      <c r="Y952" s="2"/>
      <c r="Z952" s="6"/>
      <c r="AA952" s="8"/>
      <c r="AB952" s="9"/>
      <c r="AC952" s="10"/>
      <c r="AD952" s="9"/>
      <c r="AE952">
        <f t="shared" si="190"/>
        <v>0</v>
      </c>
    </row>
    <row r="953" spans="1:31" x14ac:dyDescent="0.45">
      <c r="A953" s="3"/>
      <c r="B953">
        <v>29540</v>
      </c>
      <c r="C953" t="s">
        <v>33</v>
      </c>
      <c r="D953" t="s">
        <v>462</v>
      </c>
      <c r="E953" s="2">
        <v>161916</v>
      </c>
      <c r="F953" s="2">
        <v>196127</v>
      </c>
      <c r="G953" s="2">
        <v>235686</v>
      </c>
      <c r="H953" s="2">
        <v>470658</v>
      </c>
      <c r="I953" s="4">
        <v>0.82556712627410889</v>
      </c>
      <c r="J953" s="4">
        <f>'[1]Sheet1 orig w sums'!$I$1473</f>
        <v>0.75962237056973825</v>
      </c>
      <c r="K953" s="4">
        <f t="shared" si="187"/>
        <v>6.5944755704370639E-2</v>
      </c>
      <c r="L953" s="2">
        <v>160724.5625</v>
      </c>
      <c r="M953" s="2">
        <v>198487.984375</v>
      </c>
      <c r="N953" s="2">
        <v>269797.65625</v>
      </c>
      <c r="O953" s="2">
        <v>538347</v>
      </c>
      <c r="P953" s="4">
        <v>0.80974453687667847</v>
      </c>
      <c r="Q953" s="5">
        <f>'[1]Sheet1 orig w sums'!$N$1473</f>
        <v>0.77681666360810153</v>
      </c>
      <c r="R953" s="4">
        <f t="shared" si="188"/>
        <v>3.2927873268576935E-2</v>
      </c>
      <c r="S953" s="6">
        <f t="shared" si="191"/>
        <v>263064909</v>
      </c>
      <c r="T953" s="4">
        <f t="shared" si="189"/>
        <v>0.814806898534569</v>
      </c>
      <c r="AE953">
        <f t="shared" si="190"/>
        <v>0</v>
      </c>
    </row>
    <row r="954" spans="1:31" x14ac:dyDescent="0.45">
      <c r="A954" s="3"/>
      <c r="B954">
        <v>38860</v>
      </c>
      <c r="C954" t="s">
        <v>33</v>
      </c>
      <c r="D954" t="s">
        <v>463</v>
      </c>
      <c r="E954" s="2">
        <v>184117</v>
      </c>
      <c r="F954" s="2">
        <v>221353</v>
      </c>
      <c r="G954" s="2">
        <v>251373</v>
      </c>
      <c r="H954" s="2">
        <v>487568</v>
      </c>
      <c r="I954" s="4">
        <v>0.83178001642227173</v>
      </c>
      <c r="J954" s="4">
        <f>'[1]Sheet1 orig w sums'!$I$1473</f>
        <v>0.75962237056973825</v>
      </c>
      <c r="K954" s="4">
        <f t="shared" si="187"/>
        <v>7.2157645852533481E-2</v>
      </c>
      <c r="L954" s="2">
        <v>173241.8173828125</v>
      </c>
      <c r="M954" s="2">
        <v>205574.92578125</v>
      </c>
      <c r="N954" s="2">
        <v>285892.646484375</v>
      </c>
      <c r="O954" s="2">
        <v>529323</v>
      </c>
      <c r="P954" s="4">
        <v>0.84271860122680664</v>
      </c>
      <c r="Q954" s="5">
        <f>'[1]Sheet1 orig w sums'!$N$1473</f>
        <v>0.77681666360810153</v>
      </c>
      <c r="R954" s="4">
        <f t="shared" si="188"/>
        <v>6.5901937618705109E-2</v>
      </c>
      <c r="S954" s="6">
        <f t="shared" si="191"/>
        <v>263594232</v>
      </c>
      <c r="T954" s="4">
        <f t="shared" si="189"/>
        <v>0.81644640276792535</v>
      </c>
      <c r="AE954">
        <f t="shared" si="190"/>
        <v>0</v>
      </c>
    </row>
    <row r="955" spans="1:31" x14ac:dyDescent="0.45">
      <c r="A955" s="3"/>
      <c r="B955">
        <v>30460</v>
      </c>
      <c r="C955" t="s">
        <v>33</v>
      </c>
      <c r="D955" t="s">
        <v>464</v>
      </c>
      <c r="E955" s="2">
        <v>149226</v>
      </c>
      <c r="F955" s="2">
        <v>187835</v>
      </c>
      <c r="G955" s="2">
        <v>212710</v>
      </c>
      <c r="H955" s="2">
        <v>408326</v>
      </c>
      <c r="I955" s="4">
        <v>0.79445260763168335</v>
      </c>
      <c r="J955" s="4">
        <f>'[1]Sheet1 orig w sums'!$I$1473</f>
        <v>0.75962237056973825</v>
      </c>
      <c r="K955" s="4">
        <f t="shared" si="187"/>
        <v>3.4830237061945102E-2</v>
      </c>
      <c r="L955" s="2">
        <v>163003.21142578125</v>
      </c>
      <c r="M955" s="2">
        <v>203267.33203125</v>
      </c>
      <c r="N955" s="2">
        <v>256093.8349609375</v>
      </c>
      <c r="O955" s="2">
        <v>506786</v>
      </c>
      <c r="P955" s="4">
        <v>0.80191546678543091</v>
      </c>
      <c r="Q955" s="5">
        <f>'[1]Sheet1 orig w sums'!$N$1473</f>
        <v>0.77681666360810153</v>
      </c>
      <c r="R955" s="4">
        <f t="shared" si="188"/>
        <v>2.5098803177329376E-2</v>
      </c>
      <c r="S955" s="6">
        <f t="shared" si="191"/>
        <v>264101018</v>
      </c>
      <c r="T955" s="4">
        <f t="shared" si="189"/>
        <v>0.8180161017842269</v>
      </c>
      <c r="AE955">
        <f t="shared" si="190"/>
        <v>0</v>
      </c>
    </row>
    <row r="956" spans="1:31" x14ac:dyDescent="0.45">
      <c r="A956" s="3"/>
      <c r="B956">
        <v>22220</v>
      </c>
      <c r="C956" t="s">
        <v>33</v>
      </c>
      <c r="D956" t="s">
        <v>465</v>
      </c>
      <c r="E956" s="2">
        <v>107627</v>
      </c>
      <c r="F956" s="2">
        <v>135790</v>
      </c>
      <c r="G956" s="2">
        <v>155581</v>
      </c>
      <c r="H956" s="2">
        <v>325364</v>
      </c>
      <c r="I956" s="4">
        <v>0.79259884357452393</v>
      </c>
      <c r="J956" s="4">
        <f>'[1]Sheet1 orig w sums'!$I$1473</f>
        <v>0.75962237056973825</v>
      </c>
      <c r="K956" s="4">
        <f t="shared" si="187"/>
        <v>3.2976473004785678E-2</v>
      </c>
      <c r="L956" s="2">
        <v>162597.8349609375</v>
      </c>
      <c r="M956" s="2">
        <v>203298.9375</v>
      </c>
      <c r="N956" s="2">
        <v>241862.07421875</v>
      </c>
      <c r="O956" s="2">
        <v>503585</v>
      </c>
      <c r="P956" s="4">
        <v>0.79979676008224487</v>
      </c>
      <c r="Q956" s="5">
        <f>'[1]Sheet1 orig w sums'!$N$1473</f>
        <v>0.77681666360810153</v>
      </c>
      <c r="R956" s="4">
        <f t="shared" si="188"/>
        <v>2.2980096474143341E-2</v>
      </c>
      <c r="S956" s="6">
        <f t="shared" si="191"/>
        <v>264604603</v>
      </c>
      <c r="T956" s="4">
        <f t="shared" si="189"/>
        <v>0.81957588614907551</v>
      </c>
      <c r="AE956">
        <f t="shared" si="190"/>
        <v>0</v>
      </c>
    </row>
    <row r="957" spans="1:31" x14ac:dyDescent="0.45">
      <c r="A957" s="3"/>
      <c r="B957">
        <v>42220</v>
      </c>
      <c r="C957" t="s">
        <v>33</v>
      </c>
      <c r="D957" t="s">
        <v>466</v>
      </c>
      <c r="E957" s="2">
        <v>164473</v>
      </c>
      <c r="F957" s="2">
        <v>208346</v>
      </c>
      <c r="G957" s="2">
        <v>229227</v>
      </c>
      <c r="H957" s="2">
        <v>458614</v>
      </c>
      <c r="I957" s="4">
        <v>0.78942239284515381</v>
      </c>
      <c r="J957" s="4">
        <f>'[1]Sheet1 orig w sums'!$I$1473</f>
        <v>0.75962237056973825</v>
      </c>
      <c r="K957" s="4">
        <f t="shared" si="187"/>
        <v>2.9800022275415561E-2</v>
      </c>
      <c r="L957" s="2">
        <v>154245.375</v>
      </c>
      <c r="M957" s="2">
        <v>193121.1875</v>
      </c>
      <c r="N957" s="2">
        <v>252654.078125</v>
      </c>
      <c r="O957" s="2">
        <v>501317</v>
      </c>
      <c r="P957" s="4">
        <v>0.79869729280471802</v>
      </c>
      <c r="Q957" s="5">
        <f>'[1]Sheet1 orig w sums'!$N$1473</f>
        <v>0.77681666360810153</v>
      </c>
      <c r="R957" s="4">
        <f t="shared" si="188"/>
        <v>2.1880629196616486E-2</v>
      </c>
      <c r="S957" s="6">
        <f t="shared" si="191"/>
        <v>265105920</v>
      </c>
      <c r="T957" s="4">
        <f t="shared" si="189"/>
        <v>0.82112864569996136</v>
      </c>
      <c r="AE957">
        <f t="shared" si="190"/>
        <v>0</v>
      </c>
    </row>
    <row r="958" spans="1:31" x14ac:dyDescent="0.45">
      <c r="A958" s="3"/>
      <c r="B958">
        <v>29180</v>
      </c>
      <c r="C958" t="s">
        <v>33</v>
      </c>
      <c r="D958" t="s">
        <v>467</v>
      </c>
      <c r="E958" s="2">
        <v>127370</v>
      </c>
      <c r="F958" s="2">
        <v>179291</v>
      </c>
      <c r="G958" s="2">
        <v>177806</v>
      </c>
      <c r="H958" s="2">
        <v>425020</v>
      </c>
      <c r="I958" s="4">
        <v>0.71040934324264526</v>
      </c>
      <c r="J958" s="4">
        <f>'[1]Sheet1 orig w sums'!$I$1473</f>
        <v>0.75962237056973825</v>
      </c>
      <c r="K958" s="4">
        <f t="shared" si="187"/>
        <v>-4.9213027327092984E-2</v>
      </c>
      <c r="L958" s="2">
        <v>147585.560546875</v>
      </c>
      <c r="M958" s="2">
        <v>195863.322265625</v>
      </c>
      <c r="N958" s="2">
        <v>222978.419921875</v>
      </c>
      <c r="O958" s="2">
        <v>488969</v>
      </c>
      <c r="P958" s="4">
        <v>0.75351297855377197</v>
      </c>
      <c r="Q958" s="5">
        <f>'[1]Sheet1 orig w sums'!$N$1473</f>
        <v>0.77681666360810153</v>
      </c>
      <c r="R958" s="4">
        <f t="shared" si="188"/>
        <v>-2.3303685054329559E-2</v>
      </c>
      <c r="S958" s="6">
        <f t="shared" si="191"/>
        <v>265594889</v>
      </c>
      <c r="T958" s="4">
        <f t="shared" si="189"/>
        <v>0.82264315904149388</v>
      </c>
      <c r="U958" s="6"/>
      <c r="V958" s="2"/>
      <c r="W958" s="6"/>
      <c r="X958" s="7"/>
      <c r="Y958" s="2"/>
      <c r="Z958" s="6"/>
      <c r="AA958" s="8"/>
      <c r="AB958" s="9"/>
      <c r="AC958" s="10"/>
      <c r="AD958" s="9"/>
      <c r="AE958">
        <f t="shared" si="190"/>
        <v>0</v>
      </c>
    </row>
    <row r="959" spans="1:31" x14ac:dyDescent="0.45">
      <c r="A959" s="3"/>
      <c r="B959">
        <v>37860</v>
      </c>
      <c r="C959" t="s">
        <v>33</v>
      </c>
      <c r="D959" t="s">
        <v>468</v>
      </c>
      <c r="E959" s="2">
        <v>121085</v>
      </c>
      <c r="F959" s="2">
        <v>170120</v>
      </c>
      <c r="G959" s="2">
        <v>170127</v>
      </c>
      <c r="H959" s="2">
        <v>412153</v>
      </c>
      <c r="I959" s="4">
        <v>0.71176230907440186</v>
      </c>
      <c r="J959" s="4">
        <f>'[1]Sheet1 orig w sums'!$I$1473</f>
        <v>0.75962237056973825</v>
      </c>
      <c r="K959" s="4">
        <f t="shared" si="187"/>
        <v>-4.7860061495336392E-2</v>
      </c>
      <c r="L959" s="2">
        <v>131988.83984375</v>
      </c>
      <c r="M959" s="2">
        <v>180354.8984375</v>
      </c>
      <c r="N959" s="2">
        <v>195958.140625</v>
      </c>
      <c r="O959" s="2">
        <v>481964</v>
      </c>
      <c r="P959" s="4">
        <v>0.73182839155197144</v>
      </c>
      <c r="Q959" s="5">
        <f>'[1]Sheet1 orig w sums'!$N$1473</f>
        <v>0.77681666360810153</v>
      </c>
      <c r="R959" s="4">
        <f t="shared" si="188"/>
        <v>-4.4988272056130096E-2</v>
      </c>
      <c r="S959" s="6">
        <f t="shared" si="191"/>
        <v>266076853</v>
      </c>
      <c r="T959" s="4">
        <f t="shared" si="189"/>
        <v>0.82413597537164651</v>
      </c>
      <c r="U959" s="6"/>
      <c r="V959" s="2"/>
      <c r="W959" s="6"/>
      <c r="X959" s="7"/>
      <c r="Y959" s="2"/>
      <c r="Z959" s="6"/>
      <c r="AA959" s="8"/>
      <c r="AB959" s="9"/>
      <c r="AC959" s="10"/>
      <c r="AD959" s="9"/>
      <c r="AE959">
        <f t="shared" si="190"/>
        <v>0</v>
      </c>
    </row>
    <row r="960" spans="1:31" x14ac:dyDescent="0.45">
      <c r="A960" s="3"/>
      <c r="B960">
        <v>38940</v>
      </c>
      <c r="C960" t="s">
        <v>33</v>
      </c>
      <c r="D960" t="s">
        <v>469</v>
      </c>
      <c r="E960" s="2">
        <v>88856</v>
      </c>
      <c r="F960" s="2">
        <v>117585</v>
      </c>
      <c r="G960" s="2">
        <v>128896</v>
      </c>
      <c r="H960" s="2">
        <v>319426</v>
      </c>
      <c r="I960" s="4">
        <v>0.75567460060119629</v>
      </c>
      <c r="J960" s="4">
        <f>'[1]Sheet1 orig w sums'!$I$1473</f>
        <v>0.75962237056973825</v>
      </c>
      <c r="K960" s="4">
        <f t="shared" si="187"/>
        <v>-3.9477699685419587E-3</v>
      </c>
      <c r="L960" s="2">
        <v>116341.09375</v>
      </c>
      <c r="M960" s="2">
        <v>156719.3203125</v>
      </c>
      <c r="N960" s="2">
        <v>191067.41796875</v>
      </c>
      <c r="O960" s="2">
        <v>463172</v>
      </c>
      <c r="P960" s="4">
        <v>0.74235326051712036</v>
      </c>
      <c r="Q960" s="5">
        <f>'[1]Sheet1 orig w sums'!$N$1473</f>
        <v>0.77681666360810153</v>
      </c>
      <c r="R960" s="4">
        <f t="shared" si="188"/>
        <v>-3.4463403090981171E-2</v>
      </c>
      <c r="S960" s="6">
        <f t="shared" si="191"/>
        <v>266540025</v>
      </c>
      <c r="T960" s="4">
        <f t="shared" si="189"/>
        <v>0.82557058610039269</v>
      </c>
      <c r="U960" s="6"/>
      <c r="V960" s="2"/>
      <c r="W960" s="6"/>
      <c r="X960" s="7"/>
      <c r="Y960" s="2"/>
      <c r="Z960" s="6"/>
      <c r="AA960" s="8"/>
      <c r="AB960" s="9"/>
      <c r="AC960" s="10"/>
      <c r="AD960" s="9"/>
      <c r="AE960">
        <f t="shared" si="190"/>
        <v>0</v>
      </c>
    </row>
    <row r="961" spans="1:31" x14ac:dyDescent="0.45">
      <c r="A961" s="3"/>
      <c r="B961">
        <v>44180</v>
      </c>
      <c r="C961" t="s">
        <v>33</v>
      </c>
      <c r="D961" t="s">
        <v>470</v>
      </c>
      <c r="E961" s="2">
        <v>122063</v>
      </c>
      <c r="F961" s="2">
        <v>154015</v>
      </c>
      <c r="G961" s="2">
        <v>181023</v>
      </c>
      <c r="H961" s="2">
        <v>368374</v>
      </c>
      <c r="I961" s="4">
        <v>0.79253971576690674</v>
      </c>
      <c r="J961" s="4">
        <f>'[1]Sheet1 orig w sums'!$I$1473</f>
        <v>0.75962237056973825</v>
      </c>
      <c r="K961" s="4">
        <f t="shared" si="187"/>
        <v>3.2917345197168491E-2</v>
      </c>
      <c r="L961" s="2">
        <v>131587.173828125</v>
      </c>
      <c r="M961" s="2">
        <v>171433.59765625</v>
      </c>
      <c r="N961" s="2">
        <v>213624.5859375</v>
      </c>
      <c r="O961" s="2">
        <v>458834</v>
      </c>
      <c r="P961" s="4">
        <v>0.76756936311721802</v>
      </c>
      <c r="Q961" s="5">
        <f>'[1]Sheet1 orig w sums'!$N$1473</f>
        <v>0.77681666360810153</v>
      </c>
      <c r="R961" s="4">
        <f t="shared" si="188"/>
        <v>-9.2473004908835144E-3</v>
      </c>
      <c r="S961" s="6">
        <f t="shared" si="191"/>
        <v>266998859</v>
      </c>
      <c r="T961" s="4">
        <f t="shared" si="189"/>
        <v>0.82699176047862277</v>
      </c>
      <c r="U961" s="6"/>
      <c r="V961" s="2"/>
      <c r="W961" s="6"/>
      <c r="X961" s="7"/>
      <c r="Y961" s="2"/>
      <c r="Z961" s="6"/>
      <c r="AA961" s="8"/>
      <c r="AB961" s="9"/>
      <c r="AC961" s="10"/>
      <c r="AD961" s="9"/>
      <c r="AE961">
        <f t="shared" si="190"/>
        <v>0</v>
      </c>
    </row>
    <row r="962" spans="1:31" x14ac:dyDescent="0.45">
      <c r="A962" s="3"/>
      <c r="B962">
        <v>39900</v>
      </c>
      <c r="C962" t="s">
        <v>33</v>
      </c>
      <c r="D962" t="s">
        <v>471</v>
      </c>
      <c r="E962" s="2">
        <v>123620</v>
      </c>
      <c r="F962" s="2">
        <v>157056</v>
      </c>
      <c r="G962" s="2">
        <v>173505</v>
      </c>
      <c r="H962" s="2">
        <v>342885</v>
      </c>
      <c r="I962" s="4">
        <v>0.78710776567459106</v>
      </c>
      <c r="J962" s="4">
        <f>'[1]Sheet1 orig w sums'!$I$1473</f>
        <v>0.75962237056973825</v>
      </c>
      <c r="K962" s="4">
        <f t="shared" ref="K962:K1025" si="192">I962-J962</f>
        <v>2.7485395104852817E-2</v>
      </c>
      <c r="L962" s="2">
        <v>146080.53900146484</v>
      </c>
      <c r="M962" s="2">
        <v>181523.93469238281</v>
      </c>
      <c r="N962" s="2">
        <v>227044.48571777344</v>
      </c>
      <c r="O962" s="2">
        <v>454427</v>
      </c>
      <c r="P962" s="4">
        <v>0.80474531650543213</v>
      </c>
      <c r="Q962" s="5">
        <f>'[1]Sheet1 orig w sums'!$N$1473</f>
        <v>0.77681666360810153</v>
      </c>
      <c r="R962" s="4">
        <f t="shared" ref="R962:R1025" si="193">P962-Q962</f>
        <v>2.7928652897330597E-2</v>
      </c>
      <c r="S962" s="6">
        <f t="shared" si="191"/>
        <v>267453286</v>
      </c>
      <c r="T962" s="4">
        <f t="shared" ref="T962:T1025" si="194">S962/S$1469</f>
        <v>0.82839928478845148</v>
      </c>
      <c r="AE962">
        <f t="shared" ref="AE962:AE1025" si="195">IF(R962&lt;-0.05,1,0)</f>
        <v>0</v>
      </c>
    </row>
    <row r="963" spans="1:31" x14ac:dyDescent="0.45">
      <c r="A963" s="3"/>
      <c r="B963">
        <v>26620</v>
      </c>
      <c r="C963" t="s">
        <v>33</v>
      </c>
      <c r="D963" t="s">
        <v>472</v>
      </c>
      <c r="E963" s="2">
        <v>120427</v>
      </c>
      <c r="F963" s="2">
        <v>153872</v>
      </c>
      <c r="G963" s="2">
        <v>164625</v>
      </c>
      <c r="H963" s="2">
        <v>342376</v>
      </c>
      <c r="I963" s="4">
        <v>0.78264403343200684</v>
      </c>
      <c r="J963" s="4">
        <f>'[1]Sheet1 orig w sums'!$I$1473</f>
        <v>0.75962237056973825</v>
      </c>
      <c r="K963" s="4">
        <f t="shared" si="192"/>
        <v>2.3021662862268588E-2</v>
      </c>
      <c r="L963" s="2">
        <v>138955.591796875</v>
      </c>
      <c r="M963" s="2">
        <v>182310.3984375</v>
      </c>
      <c r="N963" s="2">
        <v>211359.71875</v>
      </c>
      <c r="O963" s="2">
        <v>450612</v>
      </c>
      <c r="P963" s="4">
        <v>0.76219236850738525</v>
      </c>
      <c r="Q963" s="5">
        <f>'[1]Sheet1 orig w sums'!$N$1473</f>
        <v>0.77681666360810153</v>
      </c>
      <c r="R963" s="4">
        <f t="shared" si="193"/>
        <v>-1.4624295100716278E-2</v>
      </c>
      <c r="S963" s="6">
        <f t="shared" ref="S963:S1026" si="196">O963+S962</f>
        <v>267903898</v>
      </c>
      <c r="T963" s="4">
        <f t="shared" si="194"/>
        <v>0.82979499266738577</v>
      </c>
      <c r="U963" s="6"/>
      <c r="V963" s="2"/>
      <c r="W963" s="6"/>
      <c r="X963" s="7"/>
      <c r="Y963" s="2"/>
      <c r="Z963" s="6"/>
      <c r="AA963" s="8"/>
      <c r="AB963" s="9"/>
      <c r="AC963" s="10"/>
      <c r="AD963" s="9"/>
      <c r="AE963">
        <f t="shared" si="195"/>
        <v>0</v>
      </c>
    </row>
    <row r="964" spans="1:31" x14ac:dyDescent="0.45">
      <c r="A964" s="3"/>
      <c r="B964">
        <v>11700</v>
      </c>
      <c r="C964" t="s">
        <v>33</v>
      </c>
      <c r="D964" t="s">
        <v>473</v>
      </c>
      <c r="E964" s="2">
        <v>123283</v>
      </c>
      <c r="F964" s="2">
        <v>157255</v>
      </c>
      <c r="G964" s="2">
        <v>173287</v>
      </c>
      <c r="H964" s="2">
        <v>369171</v>
      </c>
      <c r="I964" s="4">
        <v>0.78396868705749512</v>
      </c>
      <c r="J964" s="4">
        <f>'[1]Sheet1 orig w sums'!$I$1473</f>
        <v>0.75962237056973825</v>
      </c>
      <c r="K964" s="4">
        <f t="shared" si="192"/>
        <v>2.4346316487756869E-2</v>
      </c>
      <c r="L964" s="2">
        <v>134941.3642578125</v>
      </c>
      <c r="M964" s="2">
        <v>169985.5419921875</v>
      </c>
      <c r="N964" s="2">
        <v>212326.5205078125</v>
      </c>
      <c r="O964" s="2">
        <v>449937</v>
      </c>
      <c r="P964" s="4">
        <v>0.79384022951126099</v>
      </c>
      <c r="Q964" s="5">
        <f>'[1]Sheet1 orig w sums'!$N$1473</f>
        <v>0.77681666360810153</v>
      </c>
      <c r="R964" s="4">
        <f t="shared" si="193"/>
        <v>1.7023565903159454E-2</v>
      </c>
      <c r="S964" s="6">
        <f t="shared" si="196"/>
        <v>268353835</v>
      </c>
      <c r="T964" s="4">
        <f t="shared" si="194"/>
        <v>0.8311886098278789</v>
      </c>
      <c r="AE964">
        <f t="shared" si="195"/>
        <v>0</v>
      </c>
    </row>
    <row r="965" spans="1:31" x14ac:dyDescent="0.45">
      <c r="A965" s="3"/>
      <c r="B965">
        <v>34820</v>
      </c>
      <c r="C965" t="s">
        <v>33</v>
      </c>
      <c r="D965" t="s">
        <v>474</v>
      </c>
      <c r="E965" s="2">
        <v>89799</v>
      </c>
      <c r="F965" s="2">
        <v>114351</v>
      </c>
      <c r="G965" s="2">
        <v>129932</v>
      </c>
      <c r="H965" s="2">
        <v>269772</v>
      </c>
      <c r="I965" s="4">
        <v>0.78529262542724609</v>
      </c>
      <c r="J965" s="4">
        <f>'[1]Sheet1 orig w sums'!$I$1473</f>
        <v>0.75962237056973825</v>
      </c>
      <c r="K965" s="4">
        <f t="shared" si="192"/>
        <v>2.5670254857507846E-2</v>
      </c>
      <c r="L965" s="2">
        <v>119022.228515625</v>
      </c>
      <c r="M965" s="2">
        <v>155052.94140625</v>
      </c>
      <c r="N965" s="2">
        <v>192808.93359375</v>
      </c>
      <c r="O965" s="2">
        <v>447775</v>
      </c>
      <c r="P965" s="4">
        <v>0.7676231861114502</v>
      </c>
      <c r="Q965" s="5">
        <f>'[1]Sheet1 orig w sums'!$N$1473</f>
        <v>0.77681666360810153</v>
      </c>
      <c r="R965" s="4">
        <f t="shared" si="193"/>
        <v>-9.1934774966513366E-3</v>
      </c>
      <c r="S965" s="6">
        <f t="shared" si="196"/>
        <v>268801610</v>
      </c>
      <c r="T965" s="4">
        <f t="shared" si="194"/>
        <v>0.83257553049463839</v>
      </c>
      <c r="U965" s="6"/>
      <c r="V965" s="2"/>
      <c r="W965" s="6"/>
      <c r="X965" s="7"/>
      <c r="Y965" s="2"/>
      <c r="Z965" s="6"/>
      <c r="AA965" s="8"/>
      <c r="AB965" s="9"/>
      <c r="AC965" s="10"/>
      <c r="AD965" s="9"/>
      <c r="AE965">
        <f t="shared" si="195"/>
        <v>0</v>
      </c>
    </row>
    <row r="966" spans="1:31" x14ac:dyDescent="0.45">
      <c r="A966" s="3"/>
      <c r="B966">
        <v>49620</v>
      </c>
      <c r="C966" t="s">
        <v>33</v>
      </c>
      <c r="D966" t="s">
        <v>475</v>
      </c>
      <c r="E966" s="2">
        <v>143110</v>
      </c>
      <c r="F966" s="2">
        <v>171597</v>
      </c>
      <c r="G966" s="2">
        <v>195962</v>
      </c>
      <c r="H966" s="2">
        <v>381751</v>
      </c>
      <c r="I966" s="4">
        <v>0.83398896455764771</v>
      </c>
      <c r="J966" s="4">
        <f>'[1]Sheet1 orig w sums'!$I$1473</f>
        <v>0.75962237056973825</v>
      </c>
      <c r="K966" s="4">
        <f t="shared" si="192"/>
        <v>7.4366593987909457E-2</v>
      </c>
      <c r="L966" s="2">
        <v>139886.125</v>
      </c>
      <c r="M966" s="2">
        <v>171867.15625</v>
      </c>
      <c r="N966" s="2">
        <v>221934.0625</v>
      </c>
      <c r="O966" s="2">
        <v>444014</v>
      </c>
      <c r="P966" s="4">
        <v>0.81392008066177368</v>
      </c>
      <c r="Q966" s="5">
        <f>'[1]Sheet1 orig w sums'!$N$1473</f>
        <v>0.77681666360810153</v>
      </c>
      <c r="R966" s="4">
        <f t="shared" si="193"/>
        <v>3.710341705367215E-2</v>
      </c>
      <c r="S966" s="6">
        <f t="shared" si="196"/>
        <v>269245624</v>
      </c>
      <c r="T966" s="4">
        <f t="shared" si="194"/>
        <v>0.833950801987979</v>
      </c>
      <c r="AE966">
        <f t="shared" si="195"/>
        <v>0</v>
      </c>
    </row>
    <row r="967" spans="1:31" x14ac:dyDescent="0.45">
      <c r="A967" s="3"/>
      <c r="B967">
        <v>42200</v>
      </c>
      <c r="C967" t="s">
        <v>33</v>
      </c>
      <c r="D967" t="s">
        <v>476</v>
      </c>
      <c r="E967" s="2">
        <v>121038</v>
      </c>
      <c r="F967" s="2">
        <v>163230</v>
      </c>
      <c r="G967" s="2">
        <v>180716</v>
      </c>
      <c r="H967" s="2">
        <v>399347</v>
      </c>
      <c r="I967" s="4">
        <v>0.74151808023452759</v>
      </c>
      <c r="J967" s="4">
        <f>'[1]Sheet1 orig w sums'!$I$1473</f>
        <v>0.75962237056973825</v>
      </c>
      <c r="K967" s="4">
        <f t="shared" si="192"/>
        <v>-1.810429033521066E-2</v>
      </c>
      <c r="L967" s="2">
        <v>124428.21875</v>
      </c>
      <c r="M967" s="2">
        <v>157897.546875</v>
      </c>
      <c r="N967" s="2">
        <v>209929.296875</v>
      </c>
      <c r="O967" s="2">
        <v>443738</v>
      </c>
      <c r="P967" s="4">
        <v>0.78803133964538574</v>
      </c>
      <c r="Q967" s="5">
        <f>'[1]Sheet1 orig w sums'!$N$1473</f>
        <v>0.77681666360810153</v>
      </c>
      <c r="R967" s="4">
        <f t="shared" si="193"/>
        <v>1.121467603728421E-2</v>
      </c>
      <c r="S967" s="6">
        <f t="shared" si="196"/>
        <v>269689362</v>
      </c>
      <c r="T967" s="4">
        <f t="shared" si="194"/>
        <v>0.83532521860977904</v>
      </c>
      <c r="AE967">
        <f t="shared" si="195"/>
        <v>0</v>
      </c>
    </row>
    <row r="968" spans="1:31" x14ac:dyDescent="0.45">
      <c r="A968" s="3"/>
      <c r="B968">
        <v>46700</v>
      </c>
      <c r="C968" t="s">
        <v>33</v>
      </c>
      <c r="D968" t="s">
        <v>477</v>
      </c>
      <c r="E968" s="2">
        <v>127644</v>
      </c>
      <c r="F968" s="2">
        <v>175400</v>
      </c>
      <c r="G968" s="2">
        <v>172355</v>
      </c>
      <c r="H968" s="2">
        <v>394542</v>
      </c>
      <c r="I968" s="4">
        <v>0.72773092985153198</v>
      </c>
      <c r="J968" s="4">
        <f>'[1]Sheet1 orig w sums'!$I$1473</f>
        <v>0.75962237056973825</v>
      </c>
      <c r="K968" s="4">
        <f t="shared" si="192"/>
        <v>-3.1891440718206265E-2</v>
      </c>
      <c r="L968" s="2">
        <v>131332.71875</v>
      </c>
      <c r="M968" s="2">
        <v>173350.59375</v>
      </c>
      <c r="N968" s="2">
        <v>198542.859375</v>
      </c>
      <c r="O968" s="2">
        <v>438530</v>
      </c>
      <c r="P968" s="4">
        <v>0.75761330127716064</v>
      </c>
      <c r="Q968" s="5">
        <f>'[1]Sheet1 orig w sums'!$N$1473</f>
        <v>0.77681666360810153</v>
      </c>
      <c r="R968" s="4">
        <f t="shared" si="193"/>
        <v>-1.9203362330940887E-2</v>
      </c>
      <c r="S968" s="6">
        <f t="shared" si="196"/>
        <v>270127892</v>
      </c>
      <c r="T968" s="4">
        <f t="shared" si="194"/>
        <v>0.8366835041772942</v>
      </c>
      <c r="U968" s="6"/>
      <c r="V968" s="2"/>
      <c r="W968" s="6"/>
      <c r="X968" s="7"/>
      <c r="Y968" s="2"/>
      <c r="Z968" s="6"/>
      <c r="AA968" s="8"/>
      <c r="AB968" s="9"/>
      <c r="AC968" s="10"/>
      <c r="AD968" s="9"/>
      <c r="AE968">
        <f t="shared" si="195"/>
        <v>0</v>
      </c>
    </row>
    <row r="969" spans="1:31" x14ac:dyDescent="0.45">
      <c r="A969" s="3"/>
      <c r="B969">
        <v>18580</v>
      </c>
      <c r="C969" t="s">
        <v>33</v>
      </c>
      <c r="D969" t="s">
        <v>478</v>
      </c>
      <c r="E969" s="2">
        <v>110108</v>
      </c>
      <c r="F969" s="2">
        <v>155364</v>
      </c>
      <c r="G969" s="2">
        <v>155930</v>
      </c>
      <c r="H969" s="2">
        <v>380783</v>
      </c>
      <c r="I969" s="4">
        <v>0.70870989561080933</v>
      </c>
      <c r="J969" s="4">
        <f>'[1]Sheet1 orig w sums'!$I$1473</f>
        <v>0.75962237056973825</v>
      </c>
      <c r="K969" s="4">
        <f t="shared" si="192"/>
        <v>-5.0912474958928922E-2</v>
      </c>
      <c r="L969" s="2">
        <v>126994.841796875</v>
      </c>
      <c r="M969" s="2">
        <v>165440.576171875</v>
      </c>
      <c r="N969" s="2">
        <v>192917.55859375</v>
      </c>
      <c r="O969" s="2">
        <v>427532</v>
      </c>
      <c r="P969" s="4">
        <v>0.76761603355407715</v>
      </c>
      <c r="Q969" s="5">
        <f>'[1]Sheet1 orig w sums'!$N$1473</f>
        <v>0.77681666360810153</v>
      </c>
      <c r="R969" s="4">
        <f t="shared" si="193"/>
        <v>-9.2006300540243835E-3</v>
      </c>
      <c r="S969" s="6">
        <f t="shared" si="196"/>
        <v>270555424</v>
      </c>
      <c r="T969" s="4">
        <f t="shared" si="194"/>
        <v>0.83800772497233866</v>
      </c>
      <c r="U969" s="6"/>
      <c r="V969" s="2"/>
      <c r="W969" s="6"/>
      <c r="X969" s="7"/>
      <c r="Y969" s="2"/>
      <c r="Z969" s="6"/>
      <c r="AA969" s="8"/>
      <c r="AB969" s="9"/>
      <c r="AC969" s="10"/>
      <c r="AD969" s="9"/>
      <c r="AE969">
        <f t="shared" si="195"/>
        <v>0</v>
      </c>
    </row>
    <row r="970" spans="1:31" x14ac:dyDescent="0.45">
      <c r="A970" s="3"/>
      <c r="B970">
        <v>41420</v>
      </c>
      <c r="C970" t="s">
        <v>33</v>
      </c>
      <c r="D970" t="s">
        <v>479</v>
      </c>
      <c r="E970" s="2">
        <v>109782</v>
      </c>
      <c r="F970" s="2">
        <v>144054</v>
      </c>
      <c r="G970" s="2">
        <v>155929</v>
      </c>
      <c r="H970" s="2">
        <v>347214</v>
      </c>
      <c r="I970" s="4">
        <v>0.76208919286727905</v>
      </c>
      <c r="J970" s="4">
        <f>'[1]Sheet1 orig w sums'!$I$1473</f>
        <v>0.75962237056973825</v>
      </c>
      <c r="K970" s="4">
        <f t="shared" si="192"/>
        <v>2.466822297540805E-3</v>
      </c>
      <c r="L970" s="2">
        <v>119039.62890625</v>
      </c>
      <c r="M970" s="2">
        <v>156630.77734375</v>
      </c>
      <c r="N970" s="2">
        <v>186145.81640625</v>
      </c>
      <c r="O970" s="2">
        <v>416980</v>
      </c>
      <c r="P970" s="4">
        <v>0.760001540184021</v>
      </c>
      <c r="Q970" s="5">
        <f>'[1]Sheet1 orig w sums'!$N$1473</f>
        <v>0.77681666360810153</v>
      </c>
      <c r="R970" s="4">
        <f t="shared" si="193"/>
        <v>-1.6815123424080536E-2</v>
      </c>
      <c r="S970" s="6">
        <f t="shared" si="196"/>
        <v>270972404</v>
      </c>
      <c r="T970" s="4">
        <f t="shared" si="194"/>
        <v>0.83929926241776409</v>
      </c>
      <c r="U970" s="6"/>
      <c r="V970" s="2"/>
      <c r="W970" s="6"/>
      <c r="X970" s="7"/>
      <c r="Y970" s="2"/>
      <c r="Z970" s="6"/>
      <c r="AA970" s="8"/>
      <c r="AB970" s="9"/>
      <c r="AC970" s="10"/>
      <c r="AD970" s="9"/>
      <c r="AE970">
        <f t="shared" si="195"/>
        <v>0</v>
      </c>
    </row>
    <row r="971" spans="1:31" x14ac:dyDescent="0.45">
      <c r="A971" s="3"/>
      <c r="B971">
        <v>39740</v>
      </c>
      <c r="C971" t="s">
        <v>33</v>
      </c>
      <c r="D971" t="s">
        <v>480</v>
      </c>
      <c r="E971" s="2">
        <v>128151</v>
      </c>
      <c r="F971" s="2">
        <v>158829</v>
      </c>
      <c r="G971" s="2">
        <v>180881</v>
      </c>
      <c r="H971" s="2">
        <v>373638</v>
      </c>
      <c r="I971" s="4">
        <v>0.80684888362884521</v>
      </c>
      <c r="J971" s="4">
        <f>'[1]Sheet1 orig w sums'!$I$1473</f>
        <v>0.75962237056973825</v>
      </c>
      <c r="K971" s="4">
        <f t="shared" si="192"/>
        <v>4.7226513059106967E-2</v>
      </c>
      <c r="L971" s="2">
        <v>126074.7109375</v>
      </c>
      <c r="M971" s="2">
        <v>156708.21875</v>
      </c>
      <c r="N971" s="2">
        <v>203488.03125</v>
      </c>
      <c r="O971" s="2">
        <v>416642</v>
      </c>
      <c r="P971" s="4">
        <v>0.80451881885528564</v>
      </c>
      <c r="Q971" s="5">
        <f>'[1]Sheet1 orig w sums'!$N$1473</f>
        <v>0.77681666360810153</v>
      </c>
      <c r="R971" s="4">
        <f t="shared" si="193"/>
        <v>2.7702155247184113E-2</v>
      </c>
      <c r="S971" s="6">
        <f t="shared" si="196"/>
        <v>271389046</v>
      </c>
      <c r="T971" s="4">
        <f t="shared" si="194"/>
        <v>0.84058975295528859</v>
      </c>
      <c r="AE971">
        <f t="shared" si="195"/>
        <v>0</v>
      </c>
    </row>
    <row r="972" spans="1:31" x14ac:dyDescent="0.45">
      <c r="A972" s="3"/>
      <c r="B972">
        <v>31700</v>
      </c>
      <c r="C972" t="s">
        <v>33</v>
      </c>
      <c r="D972" t="s">
        <v>481</v>
      </c>
      <c r="E972" s="2">
        <v>149749</v>
      </c>
      <c r="F972" s="2">
        <v>179605</v>
      </c>
      <c r="G972" s="2">
        <v>202366</v>
      </c>
      <c r="H972" s="2">
        <v>380841</v>
      </c>
      <c r="I972" s="4">
        <v>0.83376854658126831</v>
      </c>
      <c r="J972" s="4">
        <f>'[1]Sheet1 orig w sums'!$I$1473</f>
        <v>0.75962237056973825</v>
      </c>
      <c r="K972" s="4">
        <f t="shared" si="192"/>
        <v>7.4146176011530063E-2</v>
      </c>
      <c r="L972" s="2">
        <v>139393.984375</v>
      </c>
      <c r="M972" s="2">
        <v>167879.0625</v>
      </c>
      <c r="N972" s="2">
        <v>223938.5625</v>
      </c>
      <c r="O972" s="2">
        <v>411087</v>
      </c>
      <c r="P972" s="4">
        <v>0.83032381534576416</v>
      </c>
      <c r="Q972" s="5">
        <f>'[1]Sheet1 orig w sums'!$N$1473</f>
        <v>0.77681666360810153</v>
      </c>
      <c r="R972" s="4">
        <f t="shared" si="193"/>
        <v>5.3507151737662628E-2</v>
      </c>
      <c r="S972" s="6">
        <f t="shared" si="196"/>
        <v>271800133</v>
      </c>
      <c r="T972" s="4">
        <f t="shared" si="194"/>
        <v>0.8418630376543812</v>
      </c>
      <c r="AE972">
        <f t="shared" si="195"/>
        <v>0</v>
      </c>
    </row>
    <row r="973" spans="1:31" x14ac:dyDescent="0.45">
      <c r="A973" s="3"/>
      <c r="B973">
        <v>37900</v>
      </c>
      <c r="C973" t="s">
        <v>33</v>
      </c>
      <c r="D973" t="s">
        <v>482</v>
      </c>
      <c r="E973" s="2">
        <v>133172</v>
      </c>
      <c r="F973" s="2">
        <v>169068</v>
      </c>
      <c r="G973" s="2">
        <v>191286</v>
      </c>
      <c r="H973" s="2">
        <v>405149</v>
      </c>
      <c r="I973" s="4">
        <v>0.78768306970596313</v>
      </c>
      <c r="J973" s="4">
        <f>'[1]Sheet1 orig w sums'!$I$1473</f>
        <v>0.75962237056973825</v>
      </c>
      <c r="K973" s="4">
        <f t="shared" si="192"/>
        <v>2.8060699136224887E-2</v>
      </c>
      <c r="L973" s="2">
        <v>120885.3076171875</v>
      </c>
      <c r="M973" s="2">
        <v>154708.35412597656</v>
      </c>
      <c r="N973" s="2">
        <v>188126.31762695313</v>
      </c>
      <c r="O973" s="2">
        <v>409844</v>
      </c>
      <c r="P973" s="4">
        <v>0.78137540817260742</v>
      </c>
      <c r="Q973" s="5">
        <f>'[1]Sheet1 orig w sums'!$N$1473</f>
        <v>0.77681666360810153</v>
      </c>
      <c r="R973" s="4">
        <f t="shared" si="193"/>
        <v>4.5587445645058899E-3</v>
      </c>
      <c r="S973" s="6">
        <f t="shared" si="196"/>
        <v>272209977</v>
      </c>
      <c r="T973" s="4">
        <f t="shared" si="194"/>
        <v>0.84313247233418109</v>
      </c>
      <c r="AE973">
        <f t="shared" si="195"/>
        <v>0</v>
      </c>
    </row>
    <row r="974" spans="1:31" x14ac:dyDescent="0.45">
      <c r="A974" s="3"/>
      <c r="B974">
        <v>25060</v>
      </c>
      <c r="C974" t="s">
        <v>33</v>
      </c>
      <c r="D974" t="s">
        <v>483</v>
      </c>
      <c r="E974" s="2">
        <v>116187</v>
      </c>
      <c r="F974" s="2">
        <v>157172</v>
      </c>
      <c r="G974" s="2">
        <v>161825</v>
      </c>
      <c r="H974" s="2">
        <v>377610</v>
      </c>
      <c r="I974" s="4">
        <v>0.73923474550247192</v>
      </c>
      <c r="J974" s="4">
        <f>'[1]Sheet1 orig w sums'!$I$1473</f>
        <v>0.75962237056973825</v>
      </c>
      <c r="K974" s="4">
        <f t="shared" si="192"/>
        <v>-2.0387625067266324E-2</v>
      </c>
      <c r="L974" s="2">
        <v>114127.373046875</v>
      </c>
      <c r="M974" s="2">
        <v>156948.41015625</v>
      </c>
      <c r="N974" s="2">
        <v>165584.0966796875</v>
      </c>
      <c r="O974" s="2">
        <v>409668</v>
      </c>
      <c r="P974" s="4">
        <v>0.7271648645401001</v>
      </c>
      <c r="Q974" s="5">
        <f>'[1]Sheet1 orig w sums'!$N$1473</f>
        <v>0.77681666360810153</v>
      </c>
      <c r="R974" s="4">
        <f t="shared" si="193"/>
        <v>-4.9651799068001434E-2</v>
      </c>
      <c r="S974" s="6">
        <f t="shared" si="196"/>
        <v>272619645</v>
      </c>
      <c r="T974" s="4">
        <f t="shared" si="194"/>
        <v>0.8444013618785059</v>
      </c>
      <c r="U974" s="6"/>
      <c r="V974" s="2"/>
      <c r="W974" s="6"/>
      <c r="X974" s="7"/>
      <c r="Y974" s="2"/>
      <c r="Z974" s="6"/>
      <c r="AA974" s="8"/>
      <c r="AB974" s="9"/>
      <c r="AC974" s="10"/>
      <c r="AD974" s="9"/>
      <c r="AE974">
        <f t="shared" si="195"/>
        <v>0</v>
      </c>
    </row>
    <row r="975" spans="1:31" x14ac:dyDescent="0.45">
      <c r="A975" s="3"/>
      <c r="B975">
        <v>23060</v>
      </c>
      <c r="C975" t="s">
        <v>33</v>
      </c>
      <c r="D975" t="s">
        <v>484</v>
      </c>
      <c r="E975" s="2">
        <v>129273</v>
      </c>
      <c r="F975" s="2">
        <v>158157</v>
      </c>
      <c r="G975" s="2">
        <v>183505</v>
      </c>
      <c r="H975" s="2">
        <v>362556</v>
      </c>
      <c r="I975" s="4">
        <v>0.81737136840820313</v>
      </c>
      <c r="J975" s="4">
        <f>'[1]Sheet1 orig w sums'!$I$1473</f>
        <v>0.75962237056973825</v>
      </c>
      <c r="K975" s="4">
        <f t="shared" si="192"/>
        <v>5.7748997838464877E-2</v>
      </c>
      <c r="L975" s="2">
        <v>123656.9638671875</v>
      </c>
      <c r="M975" s="2">
        <v>154995.326171875</v>
      </c>
      <c r="N975" s="2">
        <v>195836.5625</v>
      </c>
      <c r="O975" s="2">
        <v>403665</v>
      </c>
      <c r="P975" s="4">
        <v>0.79781091213226318</v>
      </c>
      <c r="Q975" s="5">
        <f>'[1]Sheet1 orig w sums'!$N$1473</f>
        <v>0.77681666360810153</v>
      </c>
      <c r="R975" s="4">
        <f t="shared" si="193"/>
        <v>2.0994248524161652E-2</v>
      </c>
      <c r="S975" s="6">
        <f t="shared" si="196"/>
        <v>273023310</v>
      </c>
      <c r="T975" s="4">
        <f t="shared" si="194"/>
        <v>0.84565165796682584</v>
      </c>
      <c r="AE975">
        <f t="shared" si="195"/>
        <v>0</v>
      </c>
    </row>
    <row r="976" spans="1:31" x14ac:dyDescent="0.45">
      <c r="A976" s="3"/>
      <c r="B976">
        <v>43340</v>
      </c>
      <c r="C976" t="s">
        <v>33</v>
      </c>
      <c r="D976" t="s">
        <v>485</v>
      </c>
      <c r="E976" s="2">
        <v>111896</v>
      </c>
      <c r="F976" s="2">
        <v>152292</v>
      </c>
      <c r="G976" s="2">
        <v>157230</v>
      </c>
      <c r="H976" s="2">
        <v>375965</v>
      </c>
      <c r="I976" s="4">
        <v>0.73474639654159546</v>
      </c>
      <c r="J976" s="4">
        <f>'[1]Sheet1 orig w sums'!$I$1473</f>
        <v>0.75962237056973825</v>
      </c>
      <c r="K976" s="4">
        <f t="shared" si="192"/>
        <v>-2.4875974028142789E-2</v>
      </c>
      <c r="L976" s="2">
        <v>111853.05712890625</v>
      </c>
      <c r="M976" s="2">
        <v>152562.984375</v>
      </c>
      <c r="N976" s="2">
        <v>165183.9814453125</v>
      </c>
      <c r="O976" s="2">
        <v>401708</v>
      </c>
      <c r="P976" s="4">
        <v>0.73315984010696411</v>
      </c>
      <c r="Q976" s="5">
        <f>'[1]Sheet1 orig w sums'!$N$1473</f>
        <v>0.77681666360810153</v>
      </c>
      <c r="R976" s="4">
        <f t="shared" si="193"/>
        <v>-4.3656823501137421E-2</v>
      </c>
      <c r="S976" s="6">
        <f t="shared" si="196"/>
        <v>273425018</v>
      </c>
      <c r="T976" s="4">
        <f t="shared" si="194"/>
        <v>0.84689589252034636</v>
      </c>
      <c r="U976" s="6"/>
      <c r="V976" s="2"/>
      <c r="W976" s="6"/>
      <c r="X976" s="7"/>
      <c r="Y976" s="2"/>
      <c r="Z976" s="6"/>
      <c r="AA976" s="8"/>
      <c r="AB976" s="9"/>
      <c r="AC976" s="10"/>
      <c r="AD976" s="9"/>
      <c r="AE976">
        <f t="shared" si="195"/>
        <v>0</v>
      </c>
    </row>
    <row r="977" spans="1:31" x14ac:dyDescent="0.45">
      <c r="A977" s="3"/>
      <c r="B977">
        <v>15940</v>
      </c>
      <c r="C977" t="s">
        <v>33</v>
      </c>
      <c r="D977" t="s">
        <v>486</v>
      </c>
      <c r="E977" s="2">
        <v>137713</v>
      </c>
      <c r="F977" s="2">
        <v>172173</v>
      </c>
      <c r="G977" s="2">
        <v>193806</v>
      </c>
      <c r="H977" s="2">
        <v>406934</v>
      </c>
      <c r="I977" s="4">
        <v>0.79985249042510986</v>
      </c>
      <c r="J977" s="4">
        <f>'[1]Sheet1 orig w sums'!$I$1473</f>
        <v>0.75962237056973825</v>
      </c>
      <c r="K977" s="4">
        <f t="shared" si="192"/>
        <v>4.0230119855371616E-2</v>
      </c>
      <c r="L977" s="2">
        <v>116618.94873046875</v>
      </c>
      <c r="M977" s="2">
        <v>145654.1337890625</v>
      </c>
      <c r="N977" s="2">
        <v>190778.615234375</v>
      </c>
      <c r="O977" s="2">
        <v>401053</v>
      </c>
      <c r="P977" s="4">
        <v>0.80065661668777466</v>
      </c>
      <c r="Q977" s="5">
        <f>'[1]Sheet1 orig w sums'!$N$1473</f>
        <v>0.77681666360810153</v>
      </c>
      <c r="R977" s="4">
        <f t="shared" si="193"/>
        <v>2.3839953079673126E-2</v>
      </c>
      <c r="S977" s="6">
        <f t="shared" si="196"/>
        <v>273826071</v>
      </c>
      <c r="T977" s="4">
        <f t="shared" si="194"/>
        <v>0.84813809830263864</v>
      </c>
      <c r="AE977">
        <f t="shared" si="195"/>
        <v>0</v>
      </c>
    </row>
    <row r="978" spans="1:31" x14ac:dyDescent="0.45">
      <c r="A978" s="3"/>
      <c r="B978">
        <v>11260</v>
      </c>
      <c r="C978" t="s">
        <v>33</v>
      </c>
      <c r="D978" t="s">
        <v>487</v>
      </c>
      <c r="E978" s="2">
        <v>115025</v>
      </c>
      <c r="F978" s="2">
        <v>149903</v>
      </c>
      <c r="G978" s="2">
        <v>150718</v>
      </c>
      <c r="H978" s="2">
        <v>319605</v>
      </c>
      <c r="I978" s="4">
        <v>0.76732951402664185</v>
      </c>
      <c r="J978" s="4">
        <f>'[1]Sheet1 orig w sums'!$I$1473</f>
        <v>0.75962237056973825</v>
      </c>
      <c r="K978" s="4">
        <f t="shared" si="192"/>
        <v>7.7071434569035979E-3</v>
      </c>
      <c r="L978" s="2">
        <v>126829.31640625</v>
      </c>
      <c r="M978" s="2">
        <v>163450.24609375</v>
      </c>
      <c r="N978" s="2">
        <v>184267.2109375</v>
      </c>
      <c r="O978" s="2">
        <v>399576</v>
      </c>
      <c r="P978" s="4">
        <v>0.77595061063766479</v>
      </c>
      <c r="Q978" s="5">
        <f>'[1]Sheet1 orig w sums'!$N$1473</f>
        <v>0.77681666360810153</v>
      </c>
      <c r="R978" s="4">
        <f t="shared" si="193"/>
        <v>-8.6605297043673701E-4</v>
      </c>
      <c r="S978" s="6">
        <f t="shared" si="196"/>
        <v>274225647</v>
      </c>
      <c r="T978" s="4">
        <f t="shared" si="194"/>
        <v>0.84937572928324523</v>
      </c>
      <c r="U978" s="6"/>
      <c r="V978" s="2"/>
      <c r="W978" s="6"/>
      <c r="X978" s="7"/>
      <c r="Y978" s="2"/>
      <c r="Z978" s="6"/>
      <c r="AA978" s="8"/>
      <c r="AB978" s="9"/>
      <c r="AC978" s="10"/>
      <c r="AD978" s="9"/>
      <c r="AE978">
        <f t="shared" si="195"/>
        <v>0</v>
      </c>
    </row>
    <row r="979" spans="1:31" x14ac:dyDescent="0.45">
      <c r="A979" s="3"/>
      <c r="B979">
        <v>41540</v>
      </c>
      <c r="C979" t="s">
        <v>33</v>
      </c>
      <c r="D979" t="s">
        <v>488</v>
      </c>
      <c r="E979" s="2">
        <v>97784</v>
      </c>
      <c r="F979" s="2">
        <v>126975</v>
      </c>
      <c r="G979" s="2">
        <v>142685</v>
      </c>
      <c r="H979" s="2">
        <v>312572</v>
      </c>
      <c r="I979" s="4">
        <v>0.77010434865951538</v>
      </c>
      <c r="J979" s="4">
        <f>'[1]Sheet1 orig w sums'!$I$1473</f>
        <v>0.75962237056973825</v>
      </c>
      <c r="K979" s="4">
        <f t="shared" si="192"/>
        <v>1.0481978089777133E-2</v>
      </c>
      <c r="L979" s="2">
        <v>101589.0859375</v>
      </c>
      <c r="M979" s="2">
        <v>133371.4208984375</v>
      </c>
      <c r="N979" s="2">
        <v>178912.3134765625</v>
      </c>
      <c r="O979" s="2">
        <v>399013</v>
      </c>
      <c r="P979" s="4">
        <v>0.76170057058334351</v>
      </c>
      <c r="Q979" s="5">
        <f>'[1]Sheet1 orig w sums'!$N$1473</f>
        <v>0.77681666360810153</v>
      </c>
      <c r="R979" s="4">
        <f t="shared" si="193"/>
        <v>-1.5116093024758026E-2</v>
      </c>
      <c r="S979" s="6">
        <f t="shared" si="196"/>
        <v>274624660</v>
      </c>
      <c r="T979" s="4">
        <f t="shared" si="194"/>
        <v>0.85061161644980365</v>
      </c>
      <c r="U979" s="6"/>
      <c r="V979" s="2"/>
      <c r="W979" s="6"/>
      <c r="X979" s="7"/>
      <c r="Y979" s="2"/>
      <c r="Z979" s="6"/>
      <c r="AA979" s="8"/>
      <c r="AB979" s="9"/>
      <c r="AC979" s="10"/>
      <c r="AD979" s="9"/>
      <c r="AE979">
        <f t="shared" si="195"/>
        <v>0</v>
      </c>
    </row>
    <row r="980" spans="1:31" x14ac:dyDescent="0.45">
      <c r="A980" s="3"/>
      <c r="B980">
        <v>19340</v>
      </c>
      <c r="C980" t="s">
        <v>33</v>
      </c>
      <c r="D980" t="s">
        <v>489</v>
      </c>
      <c r="E980" s="2">
        <v>128299</v>
      </c>
      <c r="F980" s="2">
        <v>158950</v>
      </c>
      <c r="G980" s="2">
        <v>183951</v>
      </c>
      <c r="H980" s="2">
        <v>376019</v>
      </c>
      <c r="I980" s="4">
        <v>0.80716580152511597</v>
      </c>
      <c r="J980" s="4">
        <f>'[1]Sheet1 orig w sums'!$I$1473</f>
        <v>0.75962237056973825</v>
      </c>
      <c r="K980" s="4">
        <f t="shared" si="192"/>
        <v>4.7543430955377719E-2</v>
      </c>
      <c r="L980" s="2">
        <v>115633.12841796875</v>
      </c>
      <c r="M980" s="2">
        <v>143054.4501953125</v>
      </c>
      <c r="N980" s="2">
        <v>183003.83984375</v>
      </c>
      <c r="O980" s="2">
        <v>382720</v>
      </c>
      <c r="P980" s="4">
        <v>0.80831551551818848</v>
      </c>
      <c r="Q980" s="5">
        <f>'[1]Sheet1 orig w sums'!$N$1473</f>
        <v>0.77681666360810153</v>
      </c>
      <c r="R980" s="4">
        <f t="shared" si="193"/>
        <v>3.1498851910086945E-2</v>
      </c>
      <c r="S980" s="6">
        <f t="shared" si="196"/>
        <v>275007380</v>
      </c>
      <c r="T980" s="4">
        <f t="shared" si="194"/>
        <v>0.85179703831922959</v>
      </c>
      <c r="AE980">
        <f t="shared" si="195"/>
        <v>0</v>
      </c>
    </row>
    <row r="981" spans="1:31" x14ac:dyDescent="0.45">
      <c r="A981" s="3"/>
      <c r="B981">
        <v>42340</v>
      </c>
      <c r="C981" t="s">
        <v>33</v>
      </c>
      <c r="D981" t="s">
        <v>490</v>
      </c>
      <c r="E981" s="2">
        <v>93331</v>
      </c>
      <c r="F981" s="2">
        <v>123154</v>
      </c>
      <c r="G981" s="2">
        <v>130209</v>
      </c>
      <c r="H981" s="2">
        <v>293000</v>
      </c>
      <c r="I981" s="4">
        <v>0.75783979892730713</v>
      </c>
      <c r="J981" s="4">
        <f>'[1]Sheet1 orig w sums'!$I$1473</f>
        <v>0.75962237056973825</v>
      </c>
      <c r="K981" s="4">
        <f t="shared" si="192"/>
        <v>-1.7825716424311189E-3</v>
      </c>
      <c r="L981" s="2">
        <v>118177.6298828125</v>
      </c>
      <c r="M981" s="2">
        <v>152966.6416015625</v>
      </c>
      <c r="N981" s="2">
        <v>175258.8671875</v>
      </c>
      <c r="O981" s="2">
        <v>381623</v>
      </c>
      <c r="P981" s="4">
        <v>0.77257126569747925</v>
      </c>
      <c r="Q981" s="5">
        <f>'[1]Sheet1 orig w sums'!$N$1473</f>
        <v>0.77681666360810153</v>
      </c>
      <c r="R981" s="4">
        <f t="shared" si="193"/>
        <v>-4.2453979106222839E-3</v>
      </c>
      <c r="S981" s="6">
        <f t="shared" si="196"/>
        <v>275389003</v>
      </c>
      <c r="T981" s="4">
        <f t="shared" si="194"/>
        <v>0.85297906238401833</v>
      </c>
      <c r="U981" s="6"/>
      <c r="V981" s="2"/>
      <c r="W981" s="6"/>
      <c r="X981" s="7"/>
      <c r="Y981" s="2"/>
      <c r="Z981" s="6"/>
      <c r="AA981" s="8"/>
      <c r="AB981" s="9"/>
      <c r="AC981" s="10"/>
      <c r="AD981" s="9"/>
      <c r="AE981">
        <f t="shared" si="195"/>
        <v>0</v>
      </c>
    </row>
    <row r="982" spans="1:31" x14ac:dyDescent="0.45">
      <c r="A982" s="3"/>
      <c r="B982">
        <v>45220</v>
      </c>
      <c r="C982" t="s">
        <v>33</v>
      </c>
      <c r="D982" t="s">
        <v>491</v>
      </c>
      <c r="E982" s="2">
        <v>105808</v>
      </c>
      <c r="F982" s="2">
        <v>136503</v>
      </c>
      <c r="G982" s="2">
        <v>156988</v>
      </c>
      <c r="H982" s="2">
        <v>320304</v>
      </c>
      <c r="I982" s="4">
        <v>0.77513313293457031</v>
      </c>
      <c r="J982" s="4">
        <f>'[1]Sheet1 orig w sums'!$I$1473</f>
        <v>0.75962237056973825</v>
      </c>
      <c r="K982" s="4">
        <f t="shared" si="192"/>
        <v>1.5510762364832065E-2</v>
      </c>
      <c r="L982" s="2">
        <v>104171.85961914063</v>
      </c>
      <c r="M982" s="2">
        <v>139887.53857421875</v>
      </c>
      <c r="N982" s="2">
        <v>180123.2158203125</v>
      </c>
      <c r="O982" s="2">
        <v>380101</v>
      </c>
      <c r="P982" s="4">
        <v>0.7446829080581665</v>
      </c>
      <c r="Q982" s="5">
        <f>'[1]Sheet1 orig w sums'!$N$1473</f>
        <v>0.77681666360810153</v>
      </c>
      <c r="R982" s="4">
        <f t="shared" si="193"/>
        <v>-3.2133755549935028E-2</v>
      </c>
      <c r="S982" s="6">
        <f t="shared" si="196"/>
        <v>275769104</v>
      </c>
      <c r="T982" s="4">
        <f t="shared" si="194"/>
        <v>0.85415637226589203</v>
      </c>
      <c r="U982" s="6"/>
      <c r="V982" s="2"/>
      <c r="W982" s="6"/>
      <c r="X982" s="7"/>
      <c r="Y982" s="2"/>
      <c r="Z982" s="6"/>
      <c r="AA982" s="8"/>
      <c r="AB982" s="9"/>
      <c r="AC982" s="10"/>
      <c r="AD982" s="9"/>
      <c r="AE982">
        <f t="shared" si="195"/>
        <v>0</v>
      </c>
    </row>
    <row r="983" spans="1:31" x14ac:dyDescent="0.45">
      <c r="A983" s="3"/>
      <c r="B983">
        <v>21660</v>
      </c>
      <c r="C983" t="s">
        <v>33</v>
      </c>
      <c r="D983" t="s">
        <v>492</v>
      </c>
      <c r="E983" s="2">
        <v>108142</v>
      </c>
      <c r="F983" s="2">
        <v>138587</v>
      </c>
      <c r="G983" s="2">
        <v>155460</v>
      </c>
      <c r="H983" s="2">
        <v>322959</v>
      </c>
      <c r="I983" s="4">
        <v>0.7803184986114502</v>
      </c>
      <c r="J983" s="4">
        <f>'[1]Sheet1 orig w sums'!$I$1473</f>
        <v>0.75962237056973825</v>
      </c>
      <c r="K983" s="4">
        <f t="shared" si="192"/>
        <v>2.0696128041711948E-2</v>
      </c>
      <c r="L983" s="2">
        <v>100311.453125</v>
      </c>
      <c r="M983" s="2">
        <v>133689.8125</v>
      </c>
      <c r="N983" s="2">
        <v>170188</v>
      </c>
      <c r="O983" s="2">
        <v>368882</v>
      </c>
      <c r="P983" s="4">
        <v>0.75032979249954224</v>
      </c>
      <c r="Q983" s="5">
        <f>'[1]Sheet1 orig w sums'!$N$1473</f>
        <v>0.77681666360810153</v>
      </c>
      <c r="R983" s="4">
        <f t="shared" si="193"/>
        <v>-2.6486871108559296E-2</v>
      </c>
      <c r="S983" s="6">
        <f t="shared" si="196"/>
        <v>276137986</v>
      </c>
      <c r="T983" s="4">
        <f t="shared" si="194"/>
        <v>0.85529893285859049</v>
      </c>
      <c r="U983" s="6"/>
      <c r="V983" s="2"/>
      <c r="W983" s="6"/>
      <c r="X983" s="7"/>
      <c r="Y983" s="2"/>
      <c r="Z983" s="6"/>
      <c r="AA983" s="8"/>
      <c r="AB983" s="9"/>
      <c r="AC983" s="10"/>
      <c r="AD983" s="9"/>
      <c r="AE983">
        <f t="shared" si="195"/>
        <v>0</v>
      </c>
    </row>
    <row r="984" spans="1:31" x14ac:dyDescent="0.45">
      <c r="A984" s="3"/>
      <c r="B984">
        <v>45940</v>
      </c>
      <c r="C984" t="s">
        <v>33</v>
      </c>
      <c r="D984" t="s">
        <v>493</v>
      </c>
      <c r="E984" s="2">
        <v>119596</v>
      </c>
      <c r="F984" s="2">
        <v>157028</v>
      </c>
      <c r="G984" s="2">
        <v>166647</v>
      </c>
      <c r="H984" s="2">
        <v>350761</v>
      </c>
      <c r="I984" s="4">
        <v>0.76162213087081909</v>
      </c>
      <c r="J984" s="4">
        <f>'[1]Sheet1 orig w sums'!$I$1473</f>
        <v>0.75962237056973825</v>
      </c>
      <c r="K984" s="4">
        <f t="shared" si="192"/>
        <v>1.999760301080844E-3</v>
      </c>
      <c r="L984" s="2">
        <v>114543.1171875</v>
      </c>
      <c r="M984" s="2">
        <v>146210.453125</v>
      </c>
      <c r="N984" s="2">
        <v>180856.28125</v>
      </c>
      <c r="O984" s="2">
        <v>368762</v>
      </c>
      <c r="P984" s="4">
        <v>0.7834126353263855</v>
      </c>
      <c r="Q984" s="5">
        <f>'[1]Sheet1 orig w sums'!$N$1473</f>
        <v>0.77681666360810153</v>
      </c>
      <c r="R984" s="4">
        <f t="shared" si="193"/>
        <v>6.5959717182839661E-3</v>
      </c>
      <c r="S984" s="6">
        <f t="shared" si="196"/>
        <v>276506748</v>
      </c>
      <c r="T984" s="4">
        <f t="shared" si="194"/>
        <v>0.85644112176801068</v>
      </c>
      <c r="AE984">
        <f t="shared" si="195"/>
        <v>0</v>
      </c>
    </row>
    <row r="985" spans="1:31" x14ac:dyDescent="0.45">
      <c r="A985" s="3"/>
      <c r="B985">
        <v>11460</v>
      </c>
      <c r="C985" t="s">
        <v>33</v>
      </c>
      <c r="D985" t="s">
        <v>494</v>
      </c>
      <c r="E985" s="2">
        <v>118295</v>
      </c>
      <c r="F985" s="2">
        <v>148413</v>
      </c>
      <c r="G985" s="2">
        <v>172373</v>
      </c>
      <c r="H985" s="2">
        <v>322895</v>
      </c>
      <c r="I985" s="4">
        <v>0.79706627130508423</v>
      </c>
      <c r="J985" s="4">
        <f>'[1]Sheet1 orig w sums'!$I$1473</f>
        <v>0.75962237056973825</v>
      </c>
      <c r="K985" s="4">
        <f t="shared" si="192"/>
        <v>3.7443900735345981E-2</v>
      </c>
      <c r="L985" s="2">
        <v>109692.171875</v>
      </c>
      <c r="M985" s="2">
        <v>137736.375</v>
      </c>
      <c r="N985" s="2">
        <v>187316.140625</v>
      </c>
      <c r="O985" s="2">
        <v>365961</v>
      </c>
      <c r="P985" s="4">
        <v>0.79639220237731934</v>
      </c>
      <c r="Q985" s="5">
        <f>'[1]Sheet1 orig w sums'!$N$1473</f>
        <v>0.77681666360810153</v>
      </c>
      <c r="R985" s="4">
        <f t="shared" si="193"/>
        <v>1.9575538769217804E-2</v>
      </c>
      <c r="S985" s="6">
        <f t="shared" si="196"/>
        <v>276872709</v>
      </c>
      <c r="T985" s="4">
        <f t="shared" si="194"/>
        <v>0.85757463497023945</v>
      </c>
      <c r="AE985">
        <f t="shared" si="195"/>
        <v>0</v>
      </c>
    </row>
    <row r="986" spans="1:31" x14ac:dyDescent="0.45">
      <c r="A986" s="3"/>
      <c r="B986">
        <v>25860</v>
      </c>
      <c r="C986" t="s">
        <v>33</v>
      </c>
      <c r="D986" t="s">
        <v>495</v>
      </c>
      <c r="E986" s="2">
        <v>124715</v>
      </c>
      <c r="F986" s="2">
        <v>152784</v>
      </c>
      <c r="G986" s="2">
        <v>176415</v>
      </c>
      <c r="H986" s="2">
        <v>341851</v>
      </c>
      <c r="I986" s="4">
        <v>0.81628310680389404</v>
      </c>
      <c r="J986" s="4">
        <f>'[1]Sheet1 orig w sums'!$I$1473</f>
        <v>0.75962237056973825</v>
      </c>
      <c r="K986" s="4">
        <f t="shared" si="192"/>
        <v>5.6660736234155795E-2</v>
      </c>
      <c r="L986" s="2">
        <v>103684.80078125</v>
      </c>
      <c r="M986" s="2">
        <v>139541.07421875</v>
      </c>
      <c r="N986" s="2">
        <v>163711.7939453125</v>
      </c>
      <c r="O986" s="2">
        <v>365339</v>
      </c>
      <c r="P986" s="4">
        <v>0.74304145574569702</v>
      </c>
      <c r="Q986" s="5">
        <f>'[1]Sheet1 orig w sums'!$N$1473</f>
        <v>0.77681666360810153</v>
      </c>
      <c r="R986" s="4">
        <f t="shared" si="193"/>
        <v>-3.377520786240451E-2</v>
      </c>
      <c r="S986" s="6">
        <f t="shared" si="196"/>
        <v>277238048</v>
      </c>
      <c r="T986" s="4">
        <f t="shared" si="194"/>
        <v>0.85870622161414145</v>
      </c>
      <c r="U986" s="6"/>
      <c r="V986" s="2"/>
      <c r="W986" s="6"/>
      <c r="X986" s="7"/>
      <c r="Y986" s="2"/>
      <c r="Z986" s="6"/>
      <c r="AA986" s="8"/>
      <c r="AB986" s="9"/>
      <c r="AC986" s="10"/>
      <c r="AD986" s="9"/>
      <c r="AE986">
        <f t="shared" si="195"/>
        <v>0</v>
      </c>
    </row>
    <row r="987" spans="1:31" x14ac:dyDescent="0.45">
      <c r="A987" s="3"/>
      <c r="B987">
        <v>34940</v>
      </c>
      <c r="C987" t="s">
        <v>33</v>
      </c>
      <c r="D987" t="s">
        <v>496</v>
      </c>
      <c r="E987" s="2">
        <v>70019</v>
      </c>
      <c r="F987" s="2">
        <v>91964</v>
      </c>
      <c r="G987" s="2">
        <v>105436</v>
      </c>
      <c r="H987" s="2">
        <v>251377</v>
      </c>
      <c r="I987" s="4">
        <v>0.76137399673461914</v>
      </c>
      <c r="J987" s="4">
        <f>'[1]Sheet1 orig w sums'!$I$1473</f>
        <v>0.75962237056973825</v>
      </c>
      <c r="K987" s="4">
        <f t="shared" si="192"/>
        <v>1.7516261648808928E-3</v>
      </c>
      <c r="L987" s="2">
        <v>91644.59375</v>
      </c>
      <c r="M987" s="2">
        <v>114171.1171875</v>
      </c>
      <c r="N987" s="2">
        <v>154163.734375</v>
      </c>
      <c r="O987" s="2">
        <v>363922</v>
      </c>
      <c r="P987" s="4">
        <v>0.80269509553909302</v>
      </c>
      <c r="Q987" s="5">
        <f>'[1]Sheet1 orig w sums'!$N$1473</f>
        <v>0.77681666360810153</v>
      </c>
      <c r="R987" s="4">
        <f t="shared" si="193"/>
        <v>2.5878431930991486E-2</v>
      </c>
      <c r="S987" s="6">
        <f t="shared" si="196"/>
        <v>277601970</v>
      </c>
      <c r="T987" s="4">
        <f t="shared" si="194"/>
        <v>0.85983341929799717</v>
      </c>
      <c r="AE987">
        <f t="shared" si="195"/>
        <v>0</v>
      </c>
    </row>
    <row r="988" spans="1:31" x14ac:dyDescent="0.45">
      <c r="A988" s="3"/>
      <c r="B988">
        <v>40420</v>
      </c>
      <c r="C988" t="s">
        <v>33</v>
      </c>
      <c r="D988" t="s">
        <v>497</v>
      </c>
      <c r="E988" s="2">
        <v>110713</v>
      </c>
      <c r="F988" s="2">
        <v>139389</v>
      </c>
      <c r="G988" s="2">
        <v>155101</v>
      </c>
      <c r="H988" s="2">
        <v>320204</v>
      </c>
      <c r="I988" s="4">
        <v>0.79427355527877808</v>
      </c>
      <c r="J988" s="4">
        <f>'[1]Sheet1 orig w sums'!$I$1473</f>
        <v>0.75962237056973825</v>
      </c>
      <c r="K988" s="4">
        <f t="shared" si="192"/>
        <v>3.4651184709039828E-2</v>
      </c>
      <c r="L988" s="2">
        <v>99409.5712890625</v>
      </c>
      <c r="M988" s="2">
        <v>128404.078125</v>
      </c>
      <c r="N988" s="2">
        <v>158371.51953125</v>
      </c>
      <c r="O988" s="2">
        <v>339780</v>
      </c>
      <c r="P988" s="4">
        <v>0.77419322729110718</v>
      </c>
      <c r="Q988" s="5">
        <f>'[1]Sheet1 orig w sums'!$N$1473</f>
        <v>0.77681666360810153</v>
      </c>
      <c r="R988" s="4">
        <f t="shared" si="193"/>
        <v>-2.6234363169943542E-3</v>
      </c>
      <c r="S988" s="6">
        <f t="shared" si="196"/>
        <v>277941750</v>
      </c>
      <c r="T988" s="4">
        <f t="shared" si="194"/>
        <v>0.86088584050094852</v>
      </c>
      <c r="U988" s="6"/>
      <c r="V988" s="2"/>
      <c r="W988" s="6"/>
      <c r="X988" s="7"/>
      <c r="Y988" s="2"/>
      <c r="Z988" s="6"/>
      <c r="AA988" s="8"/>
      <c r="AB988" s="9"/>
      <c r="AC988" s="10"/>
      <c r="AD988" s="9"/>
      <c r="AE988">
        <f t="shared" si="195"/>
        <v>0</v>
      </c>
    </row>
    <row r="989" spans="1:31" x14ac:dyDescent="0.45">
      <c r="A989" s="3"/>
      <c r="B989">
        <v>22660</v>
      </c>
      <c r="C989" t="s">
        <v>33</v>
      </c>
      <c r="D989" t="s">
        <v>498</v>
      </c>
      <c r="E989" s="2">
        <v>94442</v>
      </c>
      <c r="F989" s="2">
        <v>113047</v>
      </c>
      <c r="G989" s="2">
        <v>136903</v>
      </c>
      <c r="H989" s="2">
        <v>251494</v>
      </c>
      <c r="I989" s="4">
        <v>0.83542245626449585</v>
      </c>
      <c r="J989" s="4">
        <f>'[1]Sheet1 orig w sums'!$I$1473</f>
        <v>0.75962237056973825</v>
      </c>
      <c r="K989" s="4">
        <f t="shared" si="192"/>
        <v>7.5800085694757602E-2</v>
      </c>
      <c r="L989" s="2">
        <v>105790.2578125</v>
      </c>
      <c r="M989" s="2">
        <v>128298.578125</v>
      </c>
      <c r="N989" s="2">
        <v>177394.21875</v>
      </c>
      <c r="O989" s="2">
        <v>338161</v>
      </c>
      <c r="P989" s="4">
        <v>0.82456296682357788</v>
      </c>
      <c r="Q989" s="5">
        <f>'[1]Sheet1 orig w sums'!$N$1473</f>
        <v>0.77681666360810153</v>
      </c>
      <c r="R989" s="4">
        <f t="shared" si="193"/>
        <v>4.7746303215476349E-2</v>
      </c>
      <c r="S989" s="6">
        <f t="shared" si="196"/>
        <v>278279911</v>
      </c>
      <c r="T989" s="4">
        <f t="shared" si="194"/>
        <v>0.86193324707700136</v>
      </c>
      <c r="AE989">
        <f t="shared" si="195"/>
        <v>0</v>
      </c>
    </row>
    <row r="990" spans="1:31" x14ac:dyDescent="0.45">
      <c r="A990" s="3"/>
      <c r="B990">
        <v>30700</v>
      </c>
      <c r="C990" t="s">
        <v>33</v>
      </c>
      <c r="D990" t="s">
        <v>499</v>
      </c>
      <c r="E990" s="2">
        <v>96671</v>
      </c>
      <c r="F990" s="2">
        <v>114396</v>
      </c>
      <c r="G990" s="2">
        <v>148223</v>
      </c>
      <c r="H990" s="2">
        <v>266787</v>
      </c>
      <c r="I990" s="4">
        <v>0.84505575895309448</v>
      </c>
      <c r="J990" s="4">
        <f>'[1]Sheet1 orig w sums'!$I$1473</f>
        <v>0.75962237056973825</v>
      </c>
      <c r="K990" s="4">
        <f t="shared" si="192"/>
        <v>8.5433388383356235E-2</v>
      </c>
      <c r="L990" s="2">
        <v>104147.95556640625</v>
      </c>
      <c r="M990" s="2">
        <v>121221.1591796875</v>
      </c>
      <c r="N990" s="2">
        <v>177737.953125</v>
      </c>
      <c r="O990" s="2">
        <v>327221</v>
      </c>
      <c r="P990" s="4">
        <v>0.85915654897689819</v>
      </c>
      <c r="Q990" s="5">
        <f>'[1]Sheet1 orig w sums'!$N$1473</f>
        <v>0.77681666360810153</v>
      </c>
      <c r="R990" s="4">
        <f t="shared" si="193"/>
        <v>8.2339885368796661E-2</v>
      </c>
      <c r="S990" s="6">
        <f t="shared" si="196"/>
        <v>278607132</v>
      </c>
      <c r="T990" s="4">
        <f t="shared" si="194"/>
        <v>0.86294676852750163</v>
      </c>
      <c r="AE990">
        <f t="shared" si="195"/>
        <v>0</v>
      </c>
    </row>
    <row r="991" spans="1:31" x14ac:dyDescent="0.45">
      <c r="A991" s="3"/>
      <c r="B991">
        <v>14500</v>
      </c>
      <c r="C991" t="s">
        <v>33</v>
      </c>
      <c r="D991" t="s">
        <v>500</v>
      </c>
      <c r="E991" s="2">
        <v>118326</v>
      </c>
      <c r="F991" s="2">
        <v>142216</v>
      </c>
      <c r="G991" s="2">
        <v>162428</v>
      </c>
      <c r="H991" s="2">
        <v>291288</v>
      </c>
      <c r="I991" s="4">
        <v>0.83201611042022705</v>
      </c>
      <c r="J991" s="4">
        <f>'[1]Sheet1 orig w sums'!$I$1473</f>
        <v>0.75962237056973825</v>
      </c>
      <c r="K991" s="4">
        <f t="shared" si="192"/>
        <v>7.2393739850488803E-2</v>
      </c>
      <c r="L991" s="2">
        <v>104798.7578125</v>
      </c>
      <c r="M991" s="2">
        <v>127016.0625</v>
      </c>
      <c r="N991" s="2">
        <v>173529</v>
      </c>
      <c r="O991" s="2">
        <v>321030</v>
      </c>
      <c r="P991" s="4">
        <v>0.82508271932601929</v>
      </c>
      <c r="Q991" s="5">
        <f>'[1]Sheet1 orig w sums'!$N$1473</f>
        <v>0.77681666360810153</v>
      </c>
      <c r="R991" s="4">
        <f t="shared" si="193"/>
        <v>4.8266055717917755E-2</v>
      </c>
      <c r="S991" s="6">
        <f t="shared" si="196"/>
        <v>278928162</v>
      </c>
      <c r="T991" s="4">
        <f t="shared" si="194"/>
        <v>0.86394111421819408</v>
      </c>
      <c r="AE991">
        <f t="shared" si="195"/>
        <v>0</v>
      </c>
    </row>
    <row r="992" spans="1:31" x14ac:dyDescent="0.45">
      <c r="A992" s="3"/>
      <c r="B992">
        <v>23540</v>
      </c>
      <c r="C992" t="s">
        <v>33</v>
      </c>
      <c r="D992" t="s">
        <v>501</v>
      </c>
      <c r="E992" s="2">
        <v>79831</v>
      </c>
      <c r="F992" s="2">
        <v>106141</v>
      </c>
      <c r="G992" s="2">
        <v>123984</v>
      </c>
      <c r="H992" s="2">
        <v>266842</v>
      </c>
      <c r="I992" s="4">
        <v>0.75212216377258301</v>
      </c>
      <c r="J992" s="4">
        <f>'[1]Sheet1 orig w sums'!$I$1473</f>
        <v>0.75962237056973825</v>
      </c>
      <c r="K992" s="4">
        <f t="shared" si="192"/>
        <v>-7.50020679715524E-3</v>
      </c>
      <c r="L992" s="2">
        <v>87056.94970703125</v>
      </c>
      <c r="M992" s="2">
        <v>114445.32177734375</v>
      </c>
      <c r="N992" s="2">
        <v>145277.04248046875</v>
      </c>
      <c r="O992" s="2">
        <v>320724</v>
      </c>
      <c r="P992" s="4">
        <v>0.76068598031997681</v>
      </c>
      <c r="Q992" s="5">
        <f>'[1]Sheet1 orig w sums'!$N$1473</f>
        <v>0.77681666360810153</v>
      </c>
      <c r="R992" s="4">
        <f t="shared" si="193"/>
        <v>-1.6130683288124725E-2</v>
      </c>
      <c r="S992" s="6">
        <f t="shared" si="196"/>
        <v>279248886</v>
      </c>
      <c r="T992" s="4">
        <f t="shared" si="194"/>
        <v>0.86493451211652639</v>
      </c>
      <c r="U992" s="6"/>
      <c r="V992" s="2"/>
      <c r="W992" s="6"/>
      <c r="X992" s="7"/>
      <c r="Y992" s="2"/>
      <c r="Z992" s="6"/>
      <c r="AA992" s="8"/>
      <c r="AB992" s="9"/>
      <c r="AC992" s="10"/>
      <c r="AD992" s="9"/>
      <c r="AE992">
        <f t="shared" si="195"/>
        <v>0</v>
      </c>
    </row>
    <row r="993" spans="1:31" x14ac:dyDescent="0.45">
      <c r="A993" s="3"/>
      <c r="B993">
        <v>43780</v>
      </c>
      <c r="C993" t="s">
        <v>33</v>
      </c>
      <c r="D993" t="s">
        <v>502</v>
      </c>
      <c r="E993" s="2">
        <v>104620</v>
      </c>
      <c r="F993" s="2">
        <v>131357</v>
      </c>
      <c r="G993" s="2">
        <v>152351</v>
      </c>
      <c r="H993" s="2">
        <v>316663</v>
      </c>
      <c r="I993" s="4">
        <v>0.79645544290542603</v>
      </c>
      <c r="J993" s="4">
        <f>'[1]Sheet1 orig w sums'!$I$1473</f>
        <v>0.75962237056973825</v>
      </c>
      <c r="K993" s="4">
        <f t="shared" si="192"/>
        <v>3.6833072335687778E-2</v>
      </c>
      <c r="L993" s="2">
        <v>92664.8017578125</v>
      </c>
      <c r="M993" s="2">
        <v>118252.6640625</v>
      </c>
      <c r="N993" s="2">
        <v>151769.8515625</v>
      </c>
      <c r="O993" s="2">
        <v>320700</v>
      </c>
      <c r="P993" s="4">
        <v>0.78361701965332031</v>
      </c>
      <c r="Q993" s="5">
        <f>'[1]Sheet1 orig w sums'!$N$1473</f>
        <v>0.77681666360810153</v>
      </c>
      <c r="R993" s="4">
        <f t="shared" si="193"/>
        <v>6.8003560452187806E-3</v>
      </c>
      <c r="S993" s="6">
        <f t="shared" si="196"/>
        <v>279569586</v>
      </c>
      <c r="T993" s="4">
        <f t="shared" si="194"/>
        <v>0.86592783567820308</v>
      </c>
      <c r="AE993">
        <f t="shared" si="195"/>
        <v>0</v>
      </c>
    </row>
    <row r="994" spans="1:31" x14ac:dyDescent="0.45">
      <c r="A994" s="3"/>
      <c r="B994">
        <v>24580</v>
      </c>
      <c r="C994" t="s">
        <v>33</v>
      </c>
      <c r="D994" t="s">
        <v>503</v>
      </c>
      <c r="E994" s="2">
        <v>106399</v>
      </c>
      <c r="F994" s="2">
        <v>126271</v>
      </c>
      <c r="G994" s="2">
        <v>148913</v>
      </c>
      <c r="H994" s="2">
        <v>282599</v>
      </c>
      <c r="I994" s="4">
        <v>0.84262418746948242</v>
      </c>
      <c r="J994" s="4">
        <f>'[1]Sheet1 orig w sums'!$I$1473</f>
        <v>0.75962237056973825</v>
      </c>
      <c r="K994" s="4">
        <f t="shared" si="192"/>
        <v>8.3001816899744174E-2</v>
      </c>
      <c r="L994" s="2">
        <v>105604.99072265625</v>
      </c>
      <c r="M994" s="2">
        <v>124354.279296875</v>
      </c>
      <c r="N994" s="2">
        <v>166241.2607421875</v>
      </c>
      <c r="O994" s="2">
        <v>317702</v>
      </c>
      <c r="P994" s="4">
        <v>0.84922683238983154</v>
      </c>
      <c r="Q994" s="5">
        <f>'[1]Sheet1 orig w sums'!$N$1473</f>
        <v>0.77681666360810153</v>
      </c>
      <c r="R994" s="4">
        <f t="shared" si="193"/>
        <v>7.2410168781730011E-2</v>
      </c>
      <c r="S994" s="6">
        <f t="shared" si="196"/>
        <v>279887288</v>
      </c>
      <c r="T994" s="4">
        <f t="shared" si="194"/>
        <v>0.86691187335263975</v>
      </c>
      <c r="AE994">
        <f t="shared" si="195"/>
        <v>0</v>
      </c>
    </row>
    <row r="995" spans="1:31" x14ac:dyDescent="0.45">
      <c r="A995" s="3"/>
      <c r="B995">
        <v>21780</v>
      </c>
      <c r="C995" t="s">
        <v>33</v>
      </c>
      <c r="D995" t="s">
        <v>504</v>
      </c>
      <c r="E995" s="2">
        <v>101652</v>
      </c>
      <c r="F995" s="2">
        <v>126222</v>
      </c>
      <c r="G995" s="2">
        <v>146243</v>
      </c>
      <c r="H995" s="2">
        <v>296195</v>
      </c>
      <c r="I995" s="4">
        <v>0.80534297227859497</v>
      </c>
      <c r="J995" s="4">
        <f>'[1]Sheet1 orig w sums'!$I$1473</f>
        <v>0.75962237056973825</v>
      </c>
      <c r="K995" s="4">
        <f t="shared" si="192"/>
        <v>4.5720601708856723E-2</v>
      </c>
      <c r="L995" s="2">
        <v>94857.658203125</v>
      </c>
      <c r="M995" s="2">
        <v>119897.119140625</v>
      </c>
      <c r="N995" s="2">
        <v>151675.435546875</v>
      </c>
      <c r="O995" s="2">
        <v>314967</v>
      </c>
      <c r="P995" s="4">
        <v>0.79115879535675049</v>
      </c>
      <c r="Q995" s="5">
        <f>'[1]Sheet1 orig w sums'!$N$1473</f>
        <v>0.77681666360810153</v>
      </c>
      <c r="R995" s="4">
        <f t="shared" si="193"/>
        <v>1.4342131748648956E-2</v>
      </c>
      <c r="S995" s="6">
        <f t="shared" si="196"/>
        <v>280202255</v>
      </c>
      <c r="T995" s="4">
        <f t="shared" si="194"/>
        <v>0.86788743974568816</v>
      </c>
      <c r="AE995">
        <f t="shared" si="195"/>
        <v>0</v>
      </c>
    </row>
    <row r="996" spans="1:31" x14ac:dyDescent="0.45">
      <c r="A996" s="3"/>
      <c r="B996">
        <v>40220</v>
      </c>
      <c r="C996" t="s">
        <v>33</v>
      </c>
      <c r="D996" t="s">
        <v>505</v>
      </c>
      <c r="E996" s="2">
        <v>101649</v>
      </c>
      <c r="F996" s="2">
        <v>126851</v>
      </c>
      <c r="G996" s="2">
        <v>141911</v>
      </c>
      <c r="H996" s="2">
        <v>288309</v>
      </c>
      <c r="I996" s="4">
        <v>0.80132597684860229</v>
      </c>
      <c r="J996" s="4">
        <f>'[1]Sheet1 orig w sums'!$I$1473</f>
        <v>0.75962237056973825</v>
      </c>
      <c r="K996" s="4">
        <f t="shared" si="192"/>
        <v>4.1703606278864047E-2</v>
      </c>
      <c r="L996" s="2">
        <v>92298.12548828125</v>
      </c>
      <c r="M996" s="2">
        <v>117648.74609375</v>
      </c>
      <c r="N996" s="2">
        <v>148358.40649414063</v>
      </c>
      <c r="O996" s="2">
        <v>313291</v>
      </c>
      <c r="P996" s="4">
        <v>0.78452283143997192</v>
      </c>
      <c r="Q996" s="5">
        <f>'[1]Sheet1 orig w sums'!$N$1473</f>
        <v>0.77681666360810153</v>
      </c>
      <c r="R996" s="4">
        <f t="shared" si="193"/>
        <v>7.7061678318703919E-3</v>
      </c>
      <c r="S996" s="6">
        <f t="shared" si="196"/>
        <v>280515546</v>
      </c>
      <c r="T996" s="4">
        <f t="shared" si="194"/>
        <v>0.86885781496228076</v>
      </c>
      <c r="AE996">
        <f t="shared" si="195"/>
        <v>0</v>
      </c>
    </row>
    <row r="997" spans="1:31" x14ac:dyDescent="0.45">
      <c r="A997" s="3"/>
      <c r="B997">
        <v>31180</v>
      </c>
      <c r="C997" t="s">
        <v>33</v>
      </c>
      <c r="D997" t="s">
        <v>506</v>
      </c>
      <c r="E997" s="2">
        <v>77604</v>
      </c>
      <c r="F997" s="2">
        <v>101478</v>
      </c>
      <c r="G997" s="2">
        <v>119888</v>
      </c>
      <c r="H997" s="2">
        <v>256250</v>
      </c>
      <c r="I997" s="4">
        <v>0.76473718881607056</v>
      </c>
      <c r="J997" s="4">
        <f>'[1]Sheet1 orig w sums'!$I$1473</f>
        <v>0.75962237056973825</v>
      </c>
      <c r="K997" s="4">
        <f t="shared" si="192"/>
        <v>5.1148182463323089E-3</v>
      </c>
      <c r="L997" s="2">
        <v>91059.204345703125</v>
      </c>
      <c r="M997" s="2">
        <v>113981.146484375</v>
      </c>
      <c r="N997" s="2">
        <v>152329.78564453125</v>
      </c>
      <c r="O997" s="2">
        <v>313123</v>
      </c>
      <c r="P997" s="4">
        <v>0.79889708757400513</v>
      </c>
      <c r="Q997" s="5">
        <f>'[1]Sheet1 orig w sums'!$N$1473</f>
        <v>0.77681666360810153</v>
      </c>
      <c r="R997" s="4">
        <f t="shared" si="193"/>
        <v>2.2080423965903595E-2</v>
      </c>
      <c r="S997" s="6">
        <f t="shared" si="196"/>
        <v>280828669</v>
      </c>
      <c r="T997" s="4">
        <f t="shared" si="194"/>
        <v>0.86982766982228354</v>
      </c>
      <c r="AE997">
        <f t="shared" si="195"/>
        <v>0</v>
      </c>
    </row>
    <row r="998" spans="1:31" x14ac:dyDescent="0.45">
      <c r="A998" s="3"/>
      <c r="B998">
        <v>43900</v>
      </c>
      <c r="C998" t="s">
        <v>33</v>
      </c>
      <c r="D998" t="s">
        <v>507</v>
      </c>
      <c r="E998" s="2">
        <v>84655</v>
      </c>
      <c r="F998" s="2">
        <v>111736</v>
      </c>
      <c r="G998" s="2">
        <v>119910</v>
      </c>
      <c r="H998" s="2">
        <v>253791</v>
      </c>
      <c r="I998" s="4">
        <v>0.75763404369354248</v>
      </c>
      <c r="J998" s="4">
        <f>'[1]Sheet1 orig w sums'!$I$1473</f>
        <v>0.75962237056973825</v>
      </c>
      <c r="K998" s="4">
        <f t="shared" si="192"/>
        <v>-1.9883268761957673E-3</v>
      </c>
      <c r="L998" s="2">
        <v>89123.921875</v>
      </c>
      <c r="M998" s="2">
        <v>117499.4375</v>
      </c>
      <c r="N998" s="2">
        <v>138542.0625</v>
      </c>
      <c r="O998" s="2">
        <v>302195</v>
      </c>
      <c r="P998" s="4">
        <v>0.75850510597229004</v>
      </c>
      <c r="Q998" s="5">
        <f>'[1]Sheet1 orig w sums'!$N$1473</f>
        <v>0.77681666360810153</v>
      </c>
      <c r="R998" s="4">
        <f t="shared" si="193"/>
        <v>-1.8311557635811493E-2</v>
      </c>
      <c r="S998" s="6">
        <f t="shared" si="196"/>
        <v>281130864</v>
      </c>
      <c r="T998" s="4">
        <f t="shared" si="194"/>
        <v>0.8707636767250615</v>
      </c>
      <c r="U998" s="6"/>
      <c r="V998" s="2"/>
      <c r="W998" s="6"/>
      <c r="X998" s="7"/>
      <c r="Y998" s="2"/>
      <c r="Z998" s="6"/>
      <c r="AA998" s="8"/>
      <c r="AB998" s="9"/>
      <c r="AC998" s="10"/>
      <c r="AD998" s="9"/>
      <c r="AE998">
        <f t="shared" si="195"/>
        <v>0</v>
      </c>
    </row>
    <row r="999" spans="1:31" x14ac:dyDescent="0.45">
      <c r="A999" s="3"/>
      <c r="B999">
        <v>24540</v>
      </c>
      <c r="C999" t="s">
        <v>33</v>
      </c>
      <c r="D999" t="s">
        <v>508</v>
      </c>
      <c r="E999" s="2">
        <v>60488</v>
      </c>
      <c r="F999" s="2">
        <v>76490</v>
      </c>
      <c r="G999" s="2">
        <v>87626</v>
      </c>
      <c r="H999" s="2">
        <v>180936</v>
      </c>
      <c r="I999" s="4">
        <v>0.79079616069793701</v>
      </c>
      <c r="J999" s="4">
        <f>'[1]Sheet1 orig w sums'!$I$1473</f>
        <v>0.75962237056973825</v>
      </c>
      <c r="K999" s="4">
        <f t="shared" si="192"/>
        <v>3.1173790128198764E-2</v>
      </c>
      <c r="L999" s="2">
        <v>96242.5859375</v>
      </c>
      <c r="M999" s="2">
        <v>120104.03125</v>
      </c>
      <c r="N999" s="2">
        <v>145794.125</v>
      </c>
      <c r="O999" s="2">
        <v>295123</v>
      </c>
      <c r="P999" s="4">
        <v>0.80132687091827393</v>
      </c>
      <c r="Q999" s="5">
        <f>'[1]Sheet1 orig w sums'!$N$1473</f>
        <v>0.77681666360810153</v>
      </c>
      <c r="R999" s="4">
        <f t="shared" si="193"/>
        <v>2.4510207310172394E-2</v>
      </c>
      <c r="S999" s="6">
        <f t="shared" si="196"/>
        <v>281425987</v>
      </c>
      <c r="T999" s="4">
        <f t="shared" si="194"/>
        <v>0.87167777909329569</v>
      </c>
      <c r="AE999">
        <f t="shared" si="195"/>
        <v>0</v>
      </c>
    </row>
    <row r="1000" spans="1:31" x14ac:dyDescent="0.45">
      <c r="A1000" s="3"/>
      <c r="B1000">
        <v>46540</v>
      </c>
      <c r="C1000" t="s">
        <v>33</v>
      </c>
      <c r="D1000" t="s">
        <v>509</v>
      </c>
      <c r="E1000" s="2">
        <v>93195</v>
      </c>
      <c r="F1000" s="2">
        <v>124148</v>
      </c>
      <c r="G1000" s="2">
        <v>131963</v>
      </c>
      <c r="H1000" s="2">
        <v>299896</v>
      </c>
      <c r="I1000" s="4">
        <v>0.75067663192749023</v>
      </c>
      <c r="J1000" s="4">
        <f>'[1]Sheet1 orig w sums'!$I$1473</f>
        <v>0.75962237056973825</v>
      </c>
      <c r="K1000" s="4">
        <f t="shared" si="192"/>
        <v>-8.9457386422480134E-3</v>
      </c>
      <c r="L1000" s="2">
        <v>80489.236328125</v>
      </c>
      <c r="M1000" s="2">
        <v>107316.142578125</v>
      </c>
      <c r="N1000" s="2">
        <v>130487.4921875</v>
      </c>
      <c r="O1000" s="2">
        <v>293287</v>
      </c>
      <c r="P1000" s="4">
        <v>0.75001984834671021</v>
      </c>
      <c r="Q1000" s="5">
        <f>'[1]Sheet1 orig w sums'!$N$1473</f>
        <v>0.77681666360810153</v>
      </c>
      <c r="R1000" s="4">
        <f t="shared" si="193"/>
        <v>-2.6796815261391327E-2</v>
      </c>
      <c r="S1000" s="6">
        <f t="shared" si="196"/>
        <v>281719274</v>
      </c>
      <c r="T1000" s="4">
        <f t="shared" si="194"/>
        <v>0.87258619470736953</v>
      </c>
      <c r="U1000" s="6"/>
      <c r="V1000" s="2"/>
      <c r="W1000" s="6"/>
      <c r="X1000" s="7"/>
      <c r="Y1000" s="2"/>
      <c r="Z1000" s="6"/>
      <c r="AA1000" s="8"/>
      <c r="AB1000" s="9"/>
      <c r="AC1000" s="10"/>
      <c r="AD1000" s="9"/>
      <c r="AE1000">
        <f t="shared" si="195"/>
        <v>0</v>
      </c>
    </row>
    <row r="1001" spans="1:31" x14ac:dyDescent="0.45">
      <c r="A1001" s="3"/>
      <c r="B1001">
        <v>20260</v>
      </c>
      <c r="C1001" t="s">
        <v>33</v>
      </c>
      <c r="D1001" t="s">
        <v>510</v>
      </c>
      <c r="E1001" s="2">
        <v>94140</v>
      </c>
      <c r="F1001" s="2">
        <v>118030</v>
      </c>
      <c r="G1001" s="2">
        <v>134264</v>
      </c>
      <c r="H1001" s="2">
        <v>286544</v>
      </c>
      <c r="I1001" s="4">
        <v>0.79759383201599121</v>
      </c>
      <c r="J1001" s="4">
        <f>'[1]Sheet1 orig w sums'!$I$1473</f>
        <v>0.75962237056973825</v>
      </c>
      <c r="K1001" s="4">
        <f t="shared" si="192"/>
        <v>3.7971461446252963E-2</v>
      </c>
      <c r="L1001" s="2">
        <v>82770.891357421875</v>
      </c>
      <c r="M1001" s="2">
        <v>102683.41015625</v>
      </c>
      <c r="N1001" s="2">
        <v>141114.884765625</v>
      </c>
      <c r="O1001" s="2">
        <v>289591</v>
      </c>
      <c r="P1001" s="4">
        <v>0.80607849359512329</v>
      </c>
      <c r="Q1001" s="5">
        <f>'[1]Sheet1 orig w sums'!$N$1473</f>
        <v>0.77681666360810153</v>
      </c>
      <c r="R1001" s="4">
        <f t="shared" si="193"/>
        <v>2.9261829987021759E-2</v>
      </c>
      <c r="S1001" s="6">
        <f t="shared" si="196"/>
        <v>282008865</v>
      </c>
      <c r="T1001" s="4">
        <f t="shared" si="194"/>
        <v>0.87348316247646685</v>
      </c>
      <c r="AE1001">
        <f t="shared" si="195"/>
        <v>0</v>
      </c>
    </row>
    <row r="1002" spans="1:31" x14ac:dyDescent="0.45">
      <c r="A1002" s="3"/>
      <c r="B1002">
        <v>28420</v>
      </c>
      <c r="C1002" t="s">
        <v>33</v>
      </c>
      <c r="D1002" t="s">
        <v>511</v>
      </c>
      <c r="E1002" s="2">
        <v>61635</v>
      </c>
      <c r="F1002" s="2">
        <v>80741</v>
      </c>
      <c r="G1002" s="2">
        <v>85746</v>
      </c>
      <c r="H1002" s="2">
        <v>191822</v>
      </c>
      <c r="I1002" s="4">
        <v>0.76336681842803955</v>
      </c>
      <c r="J1002" s="4">
        <f>'[1]Sheet1 orig w sums'!$I$1473</f>
        <v>0.75962237056973825</v>
      </c>
      <c r="K1002" s="4">
        <f t="shared" si="192"/>
        <v>3.744447858301303E-3</v>
      </c>
      <c r="L1002" s="2">
        <v>84560.62890625</v>
      </c>
      <c r="M1002" s="2">
        <v>109539.03125</v>
      </c>
      <c r="N1002" s="2">
        <v>126194.90234375</v>
      </c>
      <c r="O1002" s="2">
        <v>284828</v>
      </c>
      <c r="P1002" s="4">
        <v>0.77196800708770752</v>
      </c>
      <c r="Q1002" s="5">
        <f>'[1]Sheet1 orig w sums'!$N$1473</f>
        <v>0.77681666360810153</v>
      </c>
      <c r="R1002" s="4">
        <f t="shared" si="193"/>
        <v>-4.8486565203940124E-3</v>
      </c>
      <c r="S1002" s="6">
        <f t="shared" si="196"/>
        <v>282293693</v>
      </c>
      <c r="T1002" s="4">
        <f t="shared" si="194"/>
        <v>0.87436537751677013</v>
      </c>
      <c r="U1002" s="6"/>
      <c r="V1002" s="2"/>
      <c r="W1002" s="6"/>
      <c r="X1002" s="7"/>
      <c r="Y1002" s="2"/>
      <c r="Z1002" s="6"/>
      <c r="AA1002" s="8"/>
      <c r="AB1002" s="9"/>
      <c r="AC1002" s="10"/>
      <c r="AD1002" s="9"/>
      <c r="AE1002">
        <f t="shared" si="195"/>
        <v>0</v>
      </c>
    </row>
    <row r="1003" spans="1:31" x14ac:dyDescent="0.45">
      <c r="A1003" s="3"/>
      <c r="B1003">
        <v>48900</v>
      </c>
      <c r="C1003" t="s">
        <v>33</v>
      </c>
      <c r="D1003" t="s">
        <v>512</v>
      </c>
      <c r="E1003" s="2">
        <v>69144</v>
      </c>
      <c r="F1003" s="2">
        <v>89458</v>
      </c>
      <c r="G1003" s="2">
        <v>99134</v>
      </c>
      <c r="H1003" s="2">
        <v>201389</v>
      </c>
      <c r="I1003" s="4">
        <v>0.77292138338088989</v>
      </c>
      <c r="J1003" s="4">
        <f>'[1]Sheet1 orig w sums'!$I$1473</f>
        <v>0.75962237056973825</v>
      </c>
      <c r="K1003" s="4">
        <f t="shared" si="192"/>
        <v>1.3299012811151645E-2</v>
      </c>
      <c r="L1003" s="2">
        <v>83170.603515625</v>
      </c>
      <c r="M1003" s="2">
        <v>108310.826171875</v>
      </c>
      <c r="N1003" s="2">
        <v>133206.46875</v>
      </c>
      <c r="O1003" s="2">
        <v>283251</v>
      </c>
      <c r="P1003" s="4">
        <v>0.76788818836212158</v>
      </c>
      <c r="Q1003" s="5">
        <f>'[1]Sheet1 orig w sums'!$N$1473</f>
        <v>0.77681666360810153</v>
      </c>
      <c r="R1003" s="4">
        <f t="shared" si="193"/>
        <v>-8.9284752459799499E-3</v>
      </c>
      <c r="S1003" s="6">
        <f t="shared" si="196"/>
        <v>282576944</v>
      </c>
      <c r="T1003" s="4">
        <f t="shared" si="194"/>
        <v>0.87524270801932225</v>
      </c>
      <c r="U1003" s="6"/>
      <c r="V1003" s="2"/>
      <c r="W1003" s="6"/>
      <c r="X1003" s="7"/>
      <c r="Y1003" s="2"/>
      <c r="Z1003" s="6"/>
      <c r="AA1003" s="8"/>
      <c r="AB1003" s="9"/>
      <c r="AC1003" s="10"/>
      <c r="AD1003" s="9"/>
      <c r="AE1003">
        <f t="shared" si="195"/>
        <v>0</v>
      </c>
    </row>
    <row r="1004" spans="1:31" x14ac:dyDescent="0.45">
      <c r="A1004" s="3"/>
      <c r="B1004">
        <v>42020</v>
      </c>
      <c r="C1004" t="s">
        <v>33</v>
      </c>
      <c r="D1004" t="s">
        <v>513</v>
      </c>
      <c r="E1004" s="2">
        <v>73384</v>
      </c>
      <c r="F1004" s="2">
        <v>102187</v>
      </c>
      <c r="G1004" s="2">
        <v>109669</v>
      </c>
      <c r="H1004" s="2">
        <v>246681</v>
      </c>
      <c r="I1004" s="4">
        <v>0.71813440322875977</v>
      </c>
      <c r="J1004" s="4">
        <f>'[1]Sheet1 orig w sums'!$I$1473</f>
        <v>0.75962237056973825</v>
      </c>
      <c r="K1004" s="4">
        <f t="shared" si="192"/>
        <v>-4.1487967340978482E-2</v>
      </c>
      <c r="L1004" s="2">
        <v>73941.171875</v>
      </c>
      <c r="M1004" s="2">
        <v>94764.140625</v>
      </c>
      <c r="N1004" s="2">
        <v>127487.1484375</v>
      </c>
      <c r="O1004" s="2">
        <v>281455</v>
      </c>
      <c r="P1004" s="4">
        <v>0.78026533126831055</v>
      </c>
      <c r="Q1004" s="5">
        <f>'[1]Sheet1 orig w sums'!$N$1473</f>
        <v>0.77681666360810153</v>
      </c>
      <c r="R1004" s="4">
        <f t="shared" si="193"/>
        <v>3.4486676602090149E-3</v>
      </c>
      <c r="S1004" s="6">
        <f t="shared" si="196"/>
        <v>282858399</v>
      </c>
      <c r="T1004" s="4">
        <f t="shared" si="194"/>
        <v>0.87611447566214018</v>
      </c>
      <c r="AE1004">
        <f t="shared" si="195"/>
        <v>0</v>
      </c>
    </row>
    <row r="1005" spans="1:31" x14ac:dyDescent="0.45">
      <c r="A1005" s="3"/>
      <c r="B1005">
        <v>25180</v>
      </c>
      <c r="C1005" t="s">
        <v>33</v>
      </c>
      <c r="D1005" t="s">
        <v>514</v>
      </c>
      <c r="E1005" s="2">
        <v>75610</v>
      </c>
      <c r="F1005" s="2">
        <v>100454</v>
      </c>
      <c r="G1005" s="2">
        <v>104330</v>
      </c>
      <c r="H1005" s="2">
        <v>222771</v>
      </c>
      <c r="I1005" s="4">
        <v>0.75268280506134033</v>
      </c>
      <c r="J1005" s="4">
        <f>'[1]Sheet1 orig w sums'!$I$1473</f>
        <v>0.75962237056973825</v>
      </c>
      <c r="K1005" s="4">
        <f t="shared" si="192"/>
        <v>-6.9395655083979157E-3</v>
      </c>
      <c r="L1005" s="2">
        <v>84294.23876953125</v>
      </c>
      <c r="M1005" s="2">
        <v>112857.17333984375</v>
      </c>
      <c r="N1005" s="2">
        <v>128105.47900390625</v>
      </c>
      <c r="O1005" s="2">
        <v>280930</v>
      </c>
      <c r="P1005" s="4">
        <v>0.74691075086593628</v>
      </c>
      <c r="Q1005" s="5">
        <f>'[1]Sheet1 orig w sums'!$N$1473</f>
        <v>0.77681666360810153</v>
      </c>
      <c r="R1005" s="4">
        <f t="shared" si="193"/>
        <v>-2.9905912742165253E-2</v>
      </c>
      <c r="S1005" s="6">
        <f t="shared" si="196"/>
        <v>283139329</v>
      </c>
      <c r="T1005" s="4">
        <f t="shared" si="194"/>
        <v>0.87698461719061493</v>
      </c>
      <c r="U1005" s="6"/>
      <c r="V1005" s="2"/>
      <c r="W1005" s="6"/>
      <c r="X1005" s="7"/>
      <c r="Y1005" s="2"/>
      <c r="Z1005" s="6"/>
      <c r="AA1005" s="8"/>
      <c r="AB1005" s="9"/>
      <c r="AC1005" s="10"/>
      <c r="AD1005" s="9"/>
      <c r="AE1005">
        <f t="shared" si="195"/>
        <v>0</v>
      </c>
    </row>
    <row r="1006" spans="1:31" x14ac:dyDescent="0.45">
      <c r="A1006" s="3"/>
      <c r="B1006">
        <v>21500</v>
      </c>
      <c r="C1006" t="s">
        <v>33</v>
      </c>
      <c r="D1006" t="s">
        <v>515</v>
      </c>
      <c r="E1006" s="2">
        <v>90455</v>
      </c>
      <c r="F1006" s="2">
        <v>115548</v>
      </c>
      <c r="G1006" s="2">
        <v>129325</v>
      </c>
      <c r="H1006" s="2">
        <v>280843</v>
      </c>
      <c r="I1006" s="4">
        <v>0.78283482789993286</v>
      </c>
      <c r="J1006" s="4">
        <f>'[1]Sheet1 orig w sums'!$I$1473</f>
        <v>0.75962237056973825</v>
      </c>
      <c r="K1006" s="4">
        <f t="shared" si="192"/>
        <v>2.3212457330194614E-2</v>
      </c>
      <c r="L1006" s="2">
        <v>77760.1953125</v>
      </c>
      <c r="M1006" s="2">
        <v>102350.546875</v>
      </c>
      <c r="N1006" s="2">
        <v>126513.3828125</v>
      </c>
      <c r="O1006" s="2">
        <v>275972</v>
      </c>
      <c r="P1006" s="4">
        <v>0.75974380970001221</v>
      </c>
      <c r="Q1006" s="5">
        <f>'[1]Sheet1 orig w sums'!$N$1473</f>
        <v>0.77681666360810153</v>
      </c>
      <c r="R1006" s="4">
        <f t="shared" si="193"/>
        <v>-1.7072853908089325E-2</v>
      </c>
      <c r="S1006" s="6">
        <f t="shared" si="196"/>
        <v>283415301</v>
      </c>
      <c r="T1006" s="4">
        <f t="shared" si="194"/>
        <v>0.87783940200496802</v>
      </c>
      <c r="U1006" s="6"/>
      <c r="V1006" s="2"/>
      <c r="W1006" s="6"/>
      <c r="X1006" s="7"/>
      <c r="Y1006" s="2"/>
      <c r="Z1006" s="6"/>
      <c r="AA1006" s="8"/>
      <c r="AB1006" s="9"/>
      <c r="AC1006" s="10"/>
      <c r="AD1006" s="9"/>
      <c r="AE1006">
        <f t="shared" si="195"/>
        <v>0</v>
      </c>
    </row>
    <row r="1007" spans="1:31" x14ac:dyDescent="0.45">
      <c r="A1007" s="3"/>
      <c r="B1007">
        <v>36500</v>
      </c>
      <c r="C1007" t="s">
        <v>33</v>
      </c>
      <c r="D1007" t="s">
        <v>516</v>
      </c>
      <c r="E1007" s="2">
        <v>73244</v>
      </c>
      <c r="F1007" s="2">
        <v>92138</v>
      </c>
      <c r="G1007" s="2">
        <v>100487</v>
      </c>
      <c r="H1007" s="2">
        <v>207355</v>
      </c>
      <c r="I1007" s="4">
        <v>0.79493802785873413</v>
      </c>
      <c r="J1007" s="4">
        <f>'[1]Sheet1 orig w sums'!$I$1473</f>
        <v>0.75962237056973825</v>
      </c>
      <c r="K1007" s="4">
        <f t="shared" si="192"/>
        <v>3.5315657288995883E-2</v>
      </c>
      <c r="L1007" s="2">
        <v>81556.7734375</v>
      </c>
      <c r="M1007" s="2">
        <v>107056.03125</v>
      </c>
      <c r="N1007" s="2">
        <v>122639.78125</v>
      </c>
      <c r="O1007" s="2">
        <v>274684</v>
      </c>
      <c r="P1007" s="4">
        <v>0.76181387901306152</v>
      </c>
      <c r="Q1007" s="5">
        <f>'[1]Sheet1 orig w sums'!$N$1473</f>
        <v>0.77681666360810153</v>
      </c>
      <c r="R1007" s="4">
        <f t="shared" si="193"/>
        <v>-1.5002784595040008E-2</v>
      </c>
      <c r="S1007" s="6">
        <f t="shared" si="196"/>
        <v>283689985</v>
      </c>
      <c r="T1007" s="4">
        <f t="shared" si="194"/>
        <v>0.87869019741879906</v>
      </c>
      <c r="U1007" s="6"/>
      <c r="V1007" s="2"/>
      <c r="W1007" s="6"/>
      <c r="X1007" s="7"/>
      <c r="Y1007" s="2"/>
      <c r="Z1007" s="6"/>
      <c r="AA1007" s="8"/>
      <c r="AB1007" s="9"/>
      <c r="AC1007" s="10"/>
      <c r="AD1007" s="9"/>
      <c r="AE1007">
        <f t="shared" si="195"/>
        <v>0</v>
      </c>
    </row>
    <row r="1008" spans="1:31" x14ac:dyDescent="0.45">
      <c r="A1008" s="3"/>
      <c r="B1008">
        <v>42100</v>
      </c>
      <c r="C1008" t="s">
        <v>33</v>
      </c>
      <c r="D1008" t="s">
        <v>517</v>
      </c>
      <c r="E1008" s="2">
        <v>93018</v>
      </c>
      <c r="F1008" s="2">
        <v>120178</v>
      </c>
      <c r="G1008" s="2">
        <v>129380</v>
      </c>
      <c r="H1008" s="2">
        <v>255602</v>
      </c>
      <c r="I1008" s="4">
        <v>0.77400189638137817</v>
      </c>
      <c r="J1008" s="4">
        <f>'[1]Sheet1 orig w sums'!$I$1473</f>
        <v>0.75962237056973825</v>
      </c>
      <c r="K1008" s="4">
        <f t="shared" si="192"/>
        <v>1.4379525811639926E-2</v>
      </c>
      <c r="L1008" s="2">
        <v>78689.4921875</v>
      </c>
      <c r="M1008" s="2">
        <v>100091.4453125</v>
      </c>
      <c r="N1008" s="2">
        <v>134642.90625</v>
      </c>
      <c r="O1008" s="2">
        <v>273765</v>
      </c>
      <c r="P1008" s="4">
        <v>0.78617602586746216</v>
      </c>
      <c r="Q1008" s="5">
        <f>'[1]Sheet1 orig w sums'!$N$1473</f>
        <v>0.77681666360810153</v>
      </c>
      <c r="R1008" s="4">
        <f t="shared" si="193"/>
        <v>9.3593622593606263E-3</v>
      </c>
      <c r="S1008" s="6">
        <f t="shared" si="196"/>
        <v>283963750</v>
      </c>
      <c r="T1008" s="4">
        <f t="shared" si="194"/>
        <v>0.87953814635818917</v>
      </c>
      <c r="AE1008">
        <f t="shared" si="195"/>
        <v>0</v>
      </c>
    </row>
    <row r="1009" spans="1:31" x14ac:dyDescent="0.45">
      <c r="A1009" s="3"/>
      <c r="B1009">
        <v>35980</v>
      </c>
      <c r="C1009" t="s">
        <v>33</v>
      </c>
      <c r="D1009" t="s">
        <v>518</v>
      </c>
      <c r="E1009" s="2">
        <v>91752</v>
      </c>
      <c r="F1009" s="2">
        <v>113525</v>
      </c>
      <c r="G1009" s="2">
        <v>125194</v>
      </c>
      <c r="H1009" s="2">
        <v>259088</v>
      </c>
      <c r="I1009" s="4">
        <v>0.80820965766906738</v>
      </c>
      <c r="J1009" s="4">
        <f>'[1]Sheet1 orig w sums'!$I$1473</f>
        <v>0.75962237056973825</v>
      </c>
      <c r="K1009" s="4">
        <f t="shared" si="192"/>
        <v>4.8587287099329135E-2</v>
      </c>
      <c r="L1009" s="2">
        <v>79972.9609375</v>
      </c>
      <c r="M1009" s="2">
        <v>99675.0234375</v>
      </c>
      <c r="N1009" s="2">
        <v>126141.046875</v>
      </c>
      <c r="O1009" s="2">
        <v>268881</v>
      </c>
      <c r="P1009" s="4">
        <v>0.80233699083328247</v>
      </c>
      <c r="Q1009" s="5">
        <f>'[1]Sheet1 orig w sums'!$N$1473</f>
        <v>0.77681666360810153</v>
      </c>
      <c r="R1009" s="4">
        <f t="shared" si="193"/>
        <v>2.5520327225180939E-2</v>
      </c>
      <c r="S1009" s="6">
        <f t="shared" si="196"/>
        <v>284232631</v>
      </c>
      <c r="T1009" s="4">
        <f t="shared" si="194"/>
        <v>0.88037096778814605</v>
      </c>
      <c r="AE1009">
        <f t="shared" si="195"/>
        <v>0</v>
      </c>
    </row>
    <row r="1010" spans="1:31" x14ac:dyDescent="0.45">
      <c r="A1010" s="3"/>
      <c r="B1010">
        <v>12100</v>
      </c>
      <c r="C1010" t="s">
        <v>33</v>
      </c>
      <c r="D1010" t="s">
        <v>519</v>
      </c>
      <c r="E1010" s="2">
        <v>84642</v>
      </c>
      <c r="F1010" s="2">
        <v>111766</v>
      </c>
      <c r="G1010" s="2">
        <v>116051</v>
      </c>
      <c r="H1010" s="2">
        <v>252552</v>
      </c>
      <c r="I1010" s="4">
        <v>0.75731438398361206</v>
      </c>
      <c r="J1010" s="4">
        <f>'[1]Sheet1 orig w sums'!$I$1473</f>
        <v>0.75962237056973825</v>
      </c>
      <c r="K1010" s="4">
        <f t="shared" si="192"/>
        <v>-2.3079865861261872E-3</v>
      </c>
      <c r="L1010" s="2">
        <v>78362.4453125</v>
      </c>
      <c r="M1010" s="2">
        <v>100711.4296875</v>
      </c>
      <c r="N1010" s="2">
        <v>127302.171875</v>
      </c>
      <c r="O1010" s="2">
        <v>268539</v>
      </c>
      <c r="P1010" s="4">
        <v>0.77808892726898193</v>
      </c>
      <c r="Q1010" s="5">
        <f>'[1]Sheet1 orig w sums'!$N$1473</f>
        <v>0.77681666360810153</v>
      </c>
      <c r="R1010" s="4">
        <f t="shared" si="193"/>
        <v>1.2722636608804017E-3</v>
      </c>
      <c r="S1010" s="6">
        <f t="shared" si="196"/>
        <v>284501170</v>
      </c>
      <c r="T1010" s="4">
        <f t="shared" si="194"/>
        <v>0.88120272992075943</v>
      </c>
      <c r="AE1010">
        <f t="shared" si="195"/>
        <v>0</v>
      </c>
    </row>
    <row r="1011" spans="1:31" x14ac:dyDescent="0.45">
      <c r="A1011" s="3"/>
      <c r="B1011">
        <v>16300</v>
      </c>
      <c r="C1011" t="s">
        <v>33</v>
      </c>
      <c r="D1011" t="s">
        <v>520</v>
      </c>
      <c r="E1011" s="2">
        <v>88198</v>
      </c>
      <c r="F1011" s="2">
        <v>103152</v>
      </c>
      <c r="G1011" s="2">
        <v>126280</v>
      </c>
      <c r="H1011" s="2">
        <v>237230</v>
      </c>
      <c r="I1011" s="4">
        <v>0.85502946376800537</v>
      </c>
      <c r="J1011" s="4">
        <f>'[1]Sheet1 orig w sums'!$I$1473</f>
        <v>0.75962237056973825</v>
      </c>
      <c r="K1011" s="4">
        <f t="shared" si="192"/>
        <v>9.5407093198267123E-2</v>
      </c>
      <c r="L1011" s="2">
        <v>88895.392578125</v>
      </c>
      <c r="M1011" s="2">
        <v>104528.365234375</v>
      </c>
      <c r="N1011" s="2">
        <v>141649.01171875</v>
      </c>
      <c r="O1011" s="2">
        <v>268315</v>
      </c>
      <c r="P1011" s="4">
        <v>0.85044276714324951</v>
      </c>
      <c r="Q1011" s="5">
        <f>'[1]Sheet1 orig w sums'!$N$1473</f>
        <v>0.77681666360810153</v>
      </c>
      <c r="R1011" s="4">
        <f t="shared" si="193"/>
        <v>7.362610353514798E-2</v>
      </c>
      <c r="S1011" s="6">
        <f t="shared" si="196"/>
        <v>284769485</v>
      </c>
      <c r="T1011" s="4">
        <f t="shared" si="194"/>
        <v>0.88203379824458639</v>
      </c>
      <c r="AE1011">
        <f t="shared" si="195"/>
        <v>0</v>
      </c>
    </row>
    <row r="1012" spans="1:31" x14ac:dyDescent="0.45">
      <c r="A1012" s="3"/>
      <c r="B1012">
        <v>18880</v>
      </c>
      <c r="C1012" t="s">
        <v>33</v>
      </c>
      <c r="D1012" t="s">
        <v>521</v>
      </c>
      <c r="E1012" s="2">
        <v>62244</v>
      </c>
      <c r="F1012" s="2">
        <v>85103</v>
      </c>
      <c r="G1012" s="2">
        <v>89180</v>
      </c>
      <c r="H1012" s="2">
        <v>211099</v>
      </c>
      <c r="I1012" s="4">
        <v>0.73139607906341553</v>
      </c>
      <c r="J1012" s="4">
        <f>'[1]Sheet1 orig w sums'!$I$1473</f>
        <v>0.75962237056973825</v>
      </c>
      <c r="K1012" s="4">
        <f t="shared" si="192"/>
        <v>-2.822629150632272E-2</v>
      </c>
      <c r="L1012" s="2">
        <v>73835.455078125</v>
      </c>
      <c r="M1012" s="2">
        <v>99387.23828125</v>
      </c>
      <c r="N1012" s="2">
        <v>107156.54296875</v>
      </c>
      <c r="O1012" s="2">
        <v>266595</v>
      </c>
      <c r="P1012" s="4">
        <v>0.74290680885314941</v>
      </c>
      <c r="Q1012" s="5">
        <f>'[1]Sheet1 orig w sums'!$N$1473</f>
        <v>0.77681666360810153</v>
      </c>
      <c r="R1012" s="4">
        <f t="shared" si="193"/>
        <v>-3.3909854754952118E-2</v>
      </c>
      <c r="S1012" s="6">
        <f t="shared" si="196"/>
        <v>285036080</v>
      </c>
      <c r="T1012" s="4">
        <f t="shared" si="194"/>
        <v>0.88285953910808868</v>
      </c>
      <c r="U1012" s="6"/>
      <c r="V1012" s="2"/>
      <c r="W1012" s="6"/>
      <c r="X1012" s="7"/>
      <c r="Y1012" s="2"/>
      <c r="Z1012" s="6"/>
      <c r="AA1012" s="8"/>
      <c r="AB1012" s="9"/>
      <c r="AC1012" s="10"/>
      <c r="AD1012" s="9"/>
      <c r="AE1012">
        <f t="shared" si="195"/>
        <v>0</v>
      </c>
    </row>
    <row r="1013" spans="1:31" x14ac:dyDescent="0.45">
      <c r="A1013" s="3"/>
      <c r="B1013">
        <v>47380</v>
      </c>
      <c r="C1013" t="s">
        <v>33</v>
      </c>
      <c r="D1013" t="s">
        <v>522</v>
      </c>
      <c r="E1013" s="2">
        <v>66154</v>
      </c>
      <c r="F1013" s="2">
        <v>88914</v>
      </c>
      <c r="G1013" s="2">
        <v>100435</v>
      </c>
      <c r="H1013" s="2">
        <v>232093</v>
      </c>
      <c r="I1013" s="4">
        <v>0.74402230978012085</v>
      </c>
      <c r="J1013" s="4">
        <f>'[1]Sheet1 orig w sums'!$I$1473</f>
        <v>0.75962237056973825</v>
      </c>
      <c r="K1013" s="4">
        <f t="shared" si="192"/>
        <v>-1.5600060789617398E-2</v>
      </c>
      <c r="L1013" s="2">
        <v>71711.30859375</v>
      </c>
      <c r="M1013" s="2">
        <v>94360.447265625</v>
      </c>
      <c r="N1013" s="2">
        <v>119002.38623046875</v>
      </c>
      <c r="O1013" s="2">
        <v>265728</v>
      </c>
      <c r="P1013" s="4">
        <v>0.75997209548950195</v>
      </c>
      <c r="Q1013" s="5">
        <f>'[1]Sheet1 orig w sums'!$N$1473</f>
        <v>0.77681666360810153</v>
      </c>
      <c r="R1013" s="4">
        <f t="shared" si="193"/>
        <v>-1.6844568118599579E-2</v>
      </c>
      <c r="S1013" s="6">
        <f t="shared" si="196"/>
        <v>285301808</v>
      </c>
      <c r="T1013" s="4">
        <f t="shared" si="194"/>
        <v>0.88368259455990417</v>
      </c>
      <c r="U1013" s="6"/>
      <c r="V1013" s="2"/>
      <c r="W1013" s="6"/>
      <c r="X1013" s="7"/>
      <c r="Y1013" s="2"/>
      <c r="Z1013" s="6"/>
      <c r="AA1013" s="8"/>
      <c r="AB1013" s="9"/>
      <c r="AC1013" s="10"/>
      <c r="AD1013" s="9"/>
      <c r="AE1013">
        <f t="shared" si="195"/>
        <v>0</v>
      </c>
    </row>
    <row r="1014" spans="1:31" x14ac:dyDescent="0.45">
      <c r="A1014" s="3"/>
      <c r="B1014">
        <v>11100</v>
      </c>
      <c r="C1014" t="s">
        <v>33</v>
      </c>
      <c r="D1014" t="s">
        <v>523</v>
      </c>
      <c r="E1014" s="2">
        <v>72626</v>
      </c>
      <c r="F1014" s="2">
        <v>96064</v>
      </c>
      <c r="G1014" s="2">
        <v>106387</v>
      </c>
      <c r="H1014" s="2">
        <v>228707</v>
      </c>
      <c r="I1014" s="4">
        <v>0.75601685047149658</v>
      </c>
      <c r="J1014" s="4">
        <f>'[1]Sheet1 orig w sums'!$I$1473</f>
        <v>0.75962237056973825</v>
      </c>
      <c r="K1014" s="4">
        <f t="shared" si="192"/>
        <v>-3.6055200982416657E-3</v>
      </c>
      <c r="L1014" s="2">
        <v>81110.734405517578</v>
      </c>
      <c r="M1014" s="2">
        <v>103664.58526611328</v>
      </c>
      <c r="N1014" s="2">
        <v>127477.99444580078</v>
      </c>
      <c r="O1014" s="2">
        <v>263412</v>
      </c>
      <c r="P1014" s="4">
        <v>0.78243434429168701</v>
      </c>
      <c r="Q1014" s="5">
        <f>'[1]Sheet1 orig w sums'!$N$1473</f>
        <v>0.77681666360810153</v>
      </c>
      <c r="R1014" s="4">
        <f t="shared" si="193"/>
        <v>5.6176806835854798E-3</v>
      </c>
      <c r="S1014" s="6">
        <f t="shared" si="196"/>
        <v>285565220</v>
      </c>
      <c r="T1014" s="4">
        <f t="shared" si="194"/>
        <v>0.88449847652444546</v>
      </c>
      <c r="AE1014">
        <f t="shared" si="195"/>
        <v>0</v>
      </c>
    </row>
    <row r="1015" spans="1:31" x14ac:dyDescent="0.45">
      <c r="A1015" s="3"/>
      <c r="B1015">
        <v>14740</v>
      </c>
      <c r="C1015" t="s">
        <v>33</v>
      </c>
      <c r="D1015" t="s">
        <v>524</v>
      </c>
      <c r="E1015" s="2">
        <v>73124</v>
      </c>
      <c r="F1015" s="2">
        <v>98115</v>
      </c>
      <c r="G1015" s="2">
        <v>98146</v>
      </c>
      <c r="H1015" s="2">
        <v>231969</v>
      </c>
      <c r="I1015" s="4">
        <v>0.7452886700630188</v>
      </c>
      <c r="J1015" s="4">
        <f>'[1]Sheet1 orig w sums'!$I$1473</f>
        <v>0.75962237056973825</v>
      </c>
      <c r="K1015" s="4">
        <f t="shared" si="192"/>
        <v>-1.4333700506719449E-2</v>
      </c>
      <c r="L1015" s="2">
        <v>70215.9609375</v>
      </c>
      <c r="M1015" s="2">
        <v>93380.8125</v>
      </c>
      <c r="N1015" s="2">
        <v>100536.1171875</v>
      </c>
      <c r="O1015" s="2">
        <v>262475</v>
      </c>
      <c r="P1015" s="4">
        <v>0.75193136930465698</v>
      </c>
      <c r="Q1015" s="5">
        <f>'[1]Sheet1 orig w sums'!$N$1473</f>
        <v>0.77681666360810153</v>
      </c>
      <c r="R1015" s="4">
        <f t="shared" si="193"/>
        <v>-2.488529430344455E-2</v>
      </c>
      <c r="S1015" s="6">
        <f t="shared" si="196"/>
        <v>285827695</v>
      </c>
      <c r="T1015" s="4">
        <f t="shared" si="194"/>
        <v>0.8853114562620541</v>
      </c>
      <c r="U1015" s="6"/>
      <c r="V1015" s="2"/>
      <c r="W1015" s="6"/>
      <c r="X1015" s="7"/>
      <c r="Y1015" s="2"/>
      <c r="Z1015" s="6"/>
      <c r="AA1015" s="8"/>
      <c r="AB1015" s="9"/>
      <c r="AC1015" s="10"/>
      <c r="AD1015" s="9"/>
      <c r="AE1015">
        <f t="shared" si="195"/>
        <v>0</v>
      </c>
    </row>
    <row r="1016" spans="1:31" x14ac:dyDescent="0.45">
      <c r="A1016" s="3"/>
      <c r="B1016">
        <v>28020</v>
      </c>
      <c r="C1016" t="s">
        <v>33</v>
      </c>
      <c r="D1016" t="s">
        <v>525</v>
      </c>
      <c r="E1016" s="2">
        <v>81046</v>
      </c>
      <c r="F1016" s="2">
        <v>99045</v>
      </c>
      <c r="G1016" s="2">
        <v>120740</v>
      </c>
      <c r="H1016" s="2">
        <v>238603</v>
      </c>
      <c r="I1016" s="4">
        <v>0.81827449798583984</v>
      </c>
      <c r="J1016" s="4">
        <f>'[1]Sheet1 orig w sums'!$I$1473</f>
        <v>0.75962237056973825</v>
      </c>
      <c r="K1016" s="4">
        <f t="shared" si="192"/>
        <v>5.8652127416101596E-2</v>
      </c>
      <c r="L1016" s="2">
        <v>76582.796875</v>
      </c>
      <c r="M1016" s="2">
        <v>94713.7890625</v>
      </c>
      <c r="N1016" s="2">
        <v>131131.8125</v>
      </c>
      <c r="O1016" s="2">
        <v>261573</v>
      </c>
      <c r="P1016" s="4">
        <v>0.8085707426071167</v>
      </c>
      <c r="Q1016" s="5">
        <f>'[1]Sheet1 orig w sums'!$N$1473</f>
        <v>0.77681666360810153</v>
      </c>
      <c r="R1016" s="4">
        <f t="shared" si="193"/>
        <v>3.1754078999015167E-2</v>
      </c>
      <c r="S1016" s="6">
        <f t="shared" si="196"/>
        <v>286089268</v>
      </c>
      <c r="T1016" s="4">
        <f t="shared" si="194"/>
        <v>0.88612164218035294</v>
      </c>
      <c r="AE1016">
        <f t="shared" si="195"/>
        <v>0</v>
      </c>
    </row>
    <row r="1017" spans="1:31" x14ac:dyDescent="0.45">
      <c r="A1017" s="3"/>
      <c r="B1017">
        <v>31340</v>
      </c>
      <c r="C1017" t="s">
        <v>33</v>
      </c>
      <c r="D1017" t="s">
        <v>526</v>
      </c>
      <c r="E1017" s="2">
        <v>73857</v>
      </c>
      <c r="F1017" s="2">
        <v>94124</v>
      </c>
      <c r="G1017" s="2">
        <v>105719</v>
      </c>
      <c r="H1017" s="2">
        <v>222317</v>
      </c>
      <c r="I1017" s="4">
        <v>0.78467768430709839</v>
      </c>
      <c r="J1017" s="4">
        <f>'[1]Sheet1 orig w sums'!$I$1473</f>
        <v>0.75962237056973825</v>
      </c>
      <c r="K1017" s="4">
        <f t="shared" si="192"/>
        <v>2.5055313737360141E-2</v>
      </c>
      <c r="L1017" s="2">
        <v>71980.5810546875</v>
      </c>
      <c r="M1017" s="2">
        <v>91476.923828125</v>
      </c>
      <c r="N1017" s="2">
        <v>121518.74267578125</v>
      </c>
      <c r="O1017" s="2">
        <v>260668</v>
      </c>
      <c r="P1017" s="4">
        <v>0.78687149286270142</v>
      </c>
      <c r="Q1017" s="5">
        <f>'[1]Sheet1 orig w sums'!$N$1473</f>
        <v>0.77681666360810153</v>
      </c>
      <c r="R1017" s="4">
        <f t="shared" si="193"/>
        <v>1.0054829254599884E-2</v>
      </c>
      <c r="S1017" s="6">
        <f t="shared" si="196"/>
        <v>286349936</v>
      </c>
      <c r="T1017" s="4">
        <f t="shared" si="194"/>
        <v>0.88692902498726012</v>
      </c>
      <c r="AE1017">
        <f t="shared" si="195"/>
        <v>0</v>
      </c>
    </row>
    <row r="1018" spans="1:31" x14ac:dyDescent="0.45">
      <c r="A1018" s="3"/>
      <c r="B1018">
        <v>43620</v>
      </c>
      <c r="C1018" t="s">
        <v>33</v>
      </c>
      <c r="D1018" t="s">
        <v>527</v>
      </c>
      <c r="E1018" s="2">
        <v>72245</v>
      </c>
      <c r="F1018" s="2">
        <v>82608</v>
      </c>
      <c r="G1018" s="2">
        <v>103410</v>
      </c>
      <c r="H1018" s="2">
        <v>187093</v>
      </c>
      <c r="I1018" s="4">
        <v>0.87455213069915771</v>
      </c>
      <c r="J1018" s="4">
        <f>'[1]Sheet1 orig w sums'!$I$1473</f>
        <v>0.75962237056973825</v>
      </c>
      <c r="K1018" s="4">
        <f t="shared" si="192"/>
        <v>0.11492976012941947</v>
      </c>
      <c r="L1018" s="2">
        <v>90733.625854492188</v>
      </c>
      <c r="M1018" s="2">
        <v>103884.80651855469</v>
      </c>
      <c r="N1018" s="2">
        <v>141381.83227539063</v>
      </c>
      <c r="O1018" s="2">
        <v>255438</v>
      </c>
      <c r="P1018" s="4">
        <v>0.87340611219406128</v>
      </c>
      <c r="Q1018" s="5">
        <f>'[1]Sheet1 orig w sums'!$N$1473</f>
        <v>0.77681666360810153</v>
      </c>
      <c r="R1018" s="4">
        <f t="shared" si="193"/>
        <v>9.6589448585959747E-2</v>
      </c>
      <c r="S1018" s="6">
        <f t="shared" si="196"/>
        <v>286605374</v>
      </c>
      <c r="T1018" s="4">
        <f t="shared" si="194"/>
        <v>0.88772020859794798</v>
      </c>
      <c r="AE1018">
        <f t="shared" si="195"/>
        <v>0</v>
      </c>
    </row>
    <row r="1019" spans="1:31" x14ac:dyDescent="0.45">
      <c r="A1019" s="3"/>
      <c r="B1019">
        <v>17780</v>
      </c>
      <c r="C1019" t="s">
        <v>33</v>
      </c>
      <c r="D1019" t="s">
        <v>528</v>
      </c>
      <c r="E1019" s="2">
        <v>49330</v>
      </c>
      <c r="F1019" s="2">
        <v>64974</v>
      </c>
      <c r="G1019" s="2">
        <v>85438</v>
      </c>
      <c r="H1019" s="2">
        <v>184885</v>
      </c>
      <c r="I1019" s="4">
        <v>0.75922673940658569</v>
      </c>
      <c r="J1019" s="4">
        <f>'[1]Sheet1 orig w sums'!$I$1473</f>
        <v>0.75962237056973825</v>
      </c>
      <c r="K1019" s="4">
        <f t="shared" si="192"/>
        <v>-3.9563116315255442E-4</v>
      </c>
      <c r="L1019" s="2">
        <v>69326.44970703125</v>
      </c>
      <c r="M1019" s="2">
        <v>90449.60107421875</v>
      </c>
      <c r="N1019" s="2">
        <v>119764.06591796875</v>
      </c>
      <c r="O1019" s="2">
        <v>253946</v>
      </c>
      <c r="P1019" s="4">
        <v>0.7664649486541748</v>
      </c>
      <c r="Q1019" s="5">
        <f>'[1]Sheet1 orig w sums'!$N$1473</f>
        <v>0.77681666360810153</v>
      </c>
      <c r="R1019" s="4">
        <f t="shared" si="193"/>
        <v>-1.0351714953926727E-2</v>
      </c>
      <c r="S1019" s="6">
        <f t="shared" si="196"/>
        <v>286859320</v>
      </c>
      <c r="T1019" s="4">
        <f t="shared" si="194"/>
        <v>0.88850677094654029</v>
      </c>
      <c r="U1019" s="6"/>
      <c r="V1019" s="2"/>
      <c r="W1019" s="6"/>
      <c r="X1019" s="7"/>
      <c r="Y1019" s="2"/>
      <c r="Z1019" s="6"/>
      <c r="AA1019" s="8"/>
      <c r="AB1019" s="9"/>
      <c r="AC1019" s="10"/>
      <c r="AD1019" s="9"/>
      <c r="AE1019">
        <f t="shared" si="195"/>
        <v>0</v>
      </c>
    </row>
    <row r="1020" spans="1:31" x14ac:dyDescent="0.45">
      <c r="A1020" s="3"/>
      <c r="B1020">
        <v>46220</v>
      </c>
      <c r="C1020" t="s">
        <v>33</v>
      </c>
      <c r="D1020" t="s">
        <v>529</v>
      </c>
      <c r="E1020" s="2">
        <v>62471</v>
      </c>
      <c r="F1020" s="2">
        <v>86337</v>
      </c>
      <c r="G1020" s="2">
        <v>90992</v>
      </c>
      <c r="H1020" s="2">
        <v>212983</v>
      </c>
      <c r="I1020" s="4">
        <v>0.72357159852981567</v>
      </c>
      <c r="J1020" s="4">
        <f>'[1]Sheet1 orig w sums'!$I$1473</f>
        <v>0.75962237056973825</v>
      </c>
      <c r="K1020" s="4">
        <f t="shared" si="192"/>
        <v>-3.6050772039922574E-2</v>
      </c>
      <c r="L1020" s="2">
        <v>68398.215454101563</v>
      </c>
      <c r="M1020" s="2">
        <v>93952.674072265625</v>
      </c>
      <c r="N1020" s="2">
        <v>107845.5537109375</v>
      </c>
      <c r="O1020" s="2">
        <v>249824</v>
      </c>
      <c r="P1020" s="4">
        <v>0.72800713777542114</v>
      </c>
      <c r="Q1020" s="5">
        <f>'[1]Sheet1 orig w sums'!$N$1473</f>
        <v>0.77681666360810153</v>
      </c>
      <c r="R1020" s="4">
        <f t="shared" si="193"/>
        <v>-4.8809525832680389E-2</v>
      </c>
      <c r="S1020" s="6">
        <f t="shared" si="196"/>
        <v>287109144</v>
      </c>
      <c r="T1020" s="4">
        <f t="shared" si="194"/>
        <v>0.88928056597451755</v>
      </c>
      <c r="U1020" s="6"/>
      <c r="V1020" s="2"/>
      <c r="W1020" s="6"/>
      <c r="X1020" s="7"/>
      <c r="Y1020" s="2"/>
      <c r="Z1020" s="6"/>
      <c r="AA1020" s="8"/>
      <c r="AB1020" s="9"/>
      <c r="AC1020" s="10"/>
      <c r="AD1020" s="9"/>
      <c r="AE1020">
        <f t="shared" si="195"/>
        <v>0</v>
      </c>
    </row>
    <row r="1021" spans="1:31" x14ac:dyDescent="0.45">
      <c r="A1021" s="3"/>
      <c r="B1021">
        <v>49420</v>
      </c>
      <c r="C1021" t="s">
        <v>33</v>
      </c>
      <c r="D1021" t="s">
        <v>530</v>
      </c>
      <c r="E1021" s="2">
        <v>62317</v>
      </c>
      <c r="F1021" s="2">
        <v>88870</v>
      </c>
      <c r="G1021" s="2">
        <v>88074</v>
      </c>
      <c r="H1021" s="2">
        <v>222581</v>
      </c>
      <c r="I1021" s="4">
        <v>0.70121526718139648</v>
      </c>
      <c r="J1021" s="4">
        <f>'[1]Sheet1 orig w sums'!$I$1473</f>
        <v>0.75962237056973825</v>
      </c>
      <c r="K1021" s="4">
        <f t="shared" si="192"/>
        <v>-5.8407103388341763E-2</v>
      </c>
      <c r="L1021" s="2">
        <v>66727.9375</v>
      </c>
      <c r="M1021" s="2">
        <v>90340.59375</v>
      </c>
      <c r="N1021" s="2">
        <v>104468.921875</v>
      </c>
      <c r="O1021" s="2">
        <v>249325</v>
      </c>
      <c r="P1021" s="4">
        <v>0.73862630128860474</v>
      </c>
      <c r="Q1021" s="5">
        <f>'[1]Sheet1 orig w sums'!$N$1473</f>
        <v>0.77681666360810153</v>
      </c>
      <c r="R1021" s="4">
        <f t="shared" si="193"/>
        <v>-3.8190362319496796E-2</v>
      </c>
      <c r="S1021" s="6">
        <f t="shared" si="196"/>
        <v>287358469</v>
      </c>
      <c r="T1021" s="4">
        <f t="shared" si="194"/>
        <v>0.89005281541952863</v>
      </c>
      <c r="U1021" s="6"/>
      <c r="V1021" s="2"/>
      <c r="W1021" s="6"/>
      <c r="X1021" s="7"/>
      <c r="Y1021" s="2"/>
      <c r="Z1021" s="6"/>
      <c r="AA1021" s="8"/>
      <c r="AB1021" s="9"/>
      <c r="AC1021" s="10"/>
      <c r="AD1021" s="9"/>
      <c r="AE1021">
        <f t="shared" si="195"/>
        <v>0</v>
      </c>
    </row>
    <row r="1022" spans="1:31" x14ac:dyDescent="0.45">
      <c r="A1022" s="3"/>
      <c r="B1022">
        <v>13780</v>
      </c>
      <c r="C1022" t="s">
        <v>33</v>
      </c>
      <c r="D1022" t="s">
        <v>531</v>
      </c>
      <c r="E1022" s="2">
        <v>82499</v>
      </c>
      <c r="F1022" s="2">
        <v>103080</v>
      </c>
      <c r="G1022" s="2">
        <v>116041</v>
      </c>
      <c r="H1022" s="2">
        <v>252320</v>
      </c>
      <c r="I1022" s="4">
        <v>0.80033951997756958</v>
      </c>
      <c r="J1022" s="4">
        <f>'[1]Sheet1 orig w sums'!$I$1473</f>
        <v>0.75962237056973825</v>
      </c>
      <c r="K1022" s="4">
        <f t="shared" si="192"/>
        <v>4.0717149407831332E-2</v>
      </c>
      <c r="L1022" s="2">
        <v>63651.00390625</v>
      </c>
      <c r="M1022" s="2">
        <v>83477.662109375</v>
      </c>
      <c r="N1022" s="2">
        <v>110285.3046875</v>
      </c>
      <c r="O1022" s="2">
        <v>243447</v>
      </c>
      <c r="P1022" s="4">
        <v>0.76249146461486816</v>
      </c>
      <c r="Q1022" s="5">
        <f>'[1]Sheet1 orig w sums'!$N$1473</f>
        <v>0.77681666360810153</v>
      </c>
      <c r="R1022" s="4">
        <f t="shared" si="193"/>
        <v>-1.4325198993233368E-2</v>
      </c>
      <c r="S1022" s="6">
        <f t="shared" si="196"/>
        <v>287601916</v>
      </c>
      <c r="T1022" s="4">
        <f t="shared" si="194"/>
        <v>0.89080685857861652</v>
      </c>
      <c r="U1022" s="6"/>
      <c r="V1022" s="2"/>
      <c r="W1022" s="6"/>
      <c r="X1022" s="7"/>
      <c r="Y1022" s="2"/>
      <c r="Z1022" s="6"/>
      <c r="AA1022" s="8"/>
      <c r="AB1022" s="9"/>
      <c r="AC1022" s="10"/>
      <c r="AD1022" s="9"/>
      <c r="AE1022">
        <f t="shared" si="195"/>
        <v>0</v>
      </c>
    </row>
    <row r="1023" spans="1:31" x14ac:dyDescent="0.45">
      <c r="A1023" s="3"/>
      <c r="B1023">
        <v>22020</v>
      </c>
      <c r="C1023" t="s">
        <v>33</v>
      </c>
      <c r="D1023" t="s">
        <v>532</v>
      </c>
      <c r="E1023" s="2">
        <v>63523</v>
      </c>
      <c r="F1023" s="2">
        <v>73626</v>
      </c>
      <c r="G1023" s="2">
        <v>96328</v>
      </c>
      <c r="H1023" s="2">
        <v>174367</v>
      </c>
      <c r="I1023" s="4">
        <v>0.86277943849563599</v>
      </c>
      <c r="J1023" s="4">
        <f>'[1]Sheet1 orig w sums'!$I$1473</f>
        <v>0.75962237056973825</v>
      </c>
      <c r="K1023" s="4">
        <f t="shared" si="192"/>
        <v>0.10315706792589774</v>
      </c>
      <c r="L1023" s="2">
        <v>83045.44140625</v>
      </c>
      <c r="M1023" s="2">
        <v>94019.447265625</v>
      </c>
      <c r="N1023" s="2">
        <v>135400.1953125</v>
      </c>
      <c r="O1023" s="2">
        <v>237003</v>
      </c>
      <c r="P1023" s="4">
        <v>0.88327938318252563</v>
      </c>
      <c r="Q1023" s="5">
        <f>'[1]Sheet1 orig w sums'!$N$1473</f>
        <v>0.77681666360810153</v>
      </c>
      <c r="R1023" s="4">
        <f t="shared" si="193"/>
        <v>0.1064627195744241</v>
      </c>
      <c r="S1023" s="6">
        <f t="shared" si="196"/>
        <v>287838919</v>
      </c>
      <c r="T1023" s="4">
        <f t="shared" si="194"/>
        <v>0.8915409423456514</v>
      </c>
      <c r="AE1023">
        <f t="shared" si="195"/>
        <v>0</v>
      </c>
    </row>
    <row r="1024" spans="1:31" x14ac:dyDescent="0.45">
      <c r="A1024" s="3"/>
      <c r="B1024">
        <v>11540</v>
      </c>
      <c r="C1024" t="s">
        <v>33</v>
      </c>
      <c r="D1024" t="s">
        <v>533</v>
      </c>
      <c r="E1024" s="2">
        <v>77845</v>
      </c>
      <c r="F1024" s="2">
        <v>90814</v>
      </c>
      <c r="G1024" s="2">
        <v>107838</v>
      </c>
      <c r="H1024" s="2">
        <v>201602</v>
      </c>
      <c r="I1024" s="4">
        <v>0.85719162225723267</v>
      </c>
      <c r="J1024" s="4">
        <f>'[1]Sheet1 orig w sums'!$I$1473</f>
        <v>0.75962237056973825</v>
      </c>
      <c r="K1024" s="4">
        <f t="shared" si="192"/>
        <v>9.7569251687494418E-2</v>
      </c>
      <c r="L1024" s="2">
        <v>81866.49609375</v>
      </c>
      <c r="M1024" s="2">
        <v>94001.734375</v>
      </c>
      <c r="N1024" s="2">
        <v>126759.048828125</v>
      </c>
      <c r="O1024" s="2">
        <v>234561</v>
      </c>
      <c r="P1024" s="4">
        <v>0.87090408802032471</v>
      </c>
      <c r="Q1024" s="5">
        <f>'[1]Sheet1 orig w sums'!$N$1473</f>
        <v>0.77681666360810153</v>
      </c>
      <c r="R1024" s="4">
        <f t="shared" si="193"/>
        <v>9.4087424412223175E-2</v>
      </c>
      <c r="S1024" s="6">
        <f t="shared" si="196"/>
        <v>288073480</v>
      </c>
      <c r="T1024" s="4">
        <f t="shared" si="194"/>
        <v>0.89226746235796961</v>
      </c>
      <c r="AE1024">
        <f t="shared" si="195"/>
        <v>0</v>
      </c>
    </row>
    <row r="1025" spans="1:31" x14ac:dyDescent="0.45">
      <c r="A1025" s="3"/>
      <c r="B1025">
        <v>45820</v>
      </c>
      <c r="C1025" t="s">
        <v>33</v>
      </c>
      <c r="D1025" t="s">
        <v>534</v>
      </c>
      <c r="E1025" s="2">
        <v>77840</v>
      </c>
      <c r="F1025" s="2">
        <v>95314</v>
      </c>
      <c r="G1025" s="2">
        <v>111464</v>
      </c>
      <c r="H1025" s="2">
        <v>224551</v>
      </c>
      <c r="I1025" s="4">
        <v>0.81666910648345947</v>
      </c>
      <c r="J1025" s="4">
        <f>'[1]Sheet1 orig w sums'!$I$1473</f>
        <v>0.75962237056973825</v>
      </c>
      <c r="K1025" s="4">
        <f t="shared" si="192"/>
        <v>5.7046735913721225E-2</v>
      </c>
      <c r="L1025" s="2">
        <v>68418.367797851563</v>
      </c>
      <c r="M1025" s="2">
        <v>84136.42626953125</v>
      </c>
      <c r="N1025" s="2">
        <v>110244.79956054688</v>
      </c>
      <c r="O1025" s="2">
        <v>233260</v>
      </c>
      <c r="P1025" s="4">
        <v>0.81318366527557373</v>
      </c>
      <c r="Q1025" s="5">
        <f>'[1]Sheet1 orig w sums'!$N$1473</f>
        <v>0.77681666360810153</v>
      </c>
      <c r="R1025" s="4">
        <f t="shared" si="193"/>
        <v>3.6367001667472199E-2</v>
      </c>
      <c r="S1025" s="6">
        <f t="shared" si="196"/>
        <v>288306740</v>
      </c>
      <c r="T1025" s="4">
        <f t="shared" si="194"/>
        <v>0.89298995270407711</v>
      </c>
      <c r="AE1025">
        <f t="shared" si="195"/>
        <v>0</v>
      </c>
    </row>
    <row r="1026" spans="1:31" x14ac:dyDescent="0.45">
      <c r="A1026" s="3"/>
      <c r="B1026">
        <v>29200</v>
      </c>
      <c r="C1026" t="s">
        <v>33</v>
      </c>
      <c r="D1026" t="s">
        <v>535</v>
      </c>
      <c r="E1026" s="2">
        <v>58945</v>
      </c>
      <c r="F1026" s="2">
        <v>72366</v>
      </c>
      <c r="G1026" s="2">
        <v>93909</v>
      </c>
      <c r="H1026" s="2">
        <v>186960</v>
      </c>
      <c r="I1026" s="4">
        <v>0.81453996896743774</v>
      </c>
      <c r="J1026" s="4">
        <f>'[1]Sheet1 orig w sums'!$I$1473</f>
        <v>0.75962237056973825</v>
      </c>
      <c r="K1026" s="4">
        <f t="shared" ref="K1026:K1089" si="197">I1026-J1026</f>
        <v>5.4917598397699496E-2</v>
      </c>
      <c r="L1026" s="2">
        <v>63323.3251953125</v>
      </c>
      <c r="M1026" s="2">
        <v>78678.040283203125</v>
      </c>
      <c r="N1026" s="2">
        <v>111337.58325195313</v>
      </c>
      <c r="O1026" s="2">
        <v>226202</v>
      </c>
      <c r="P1026" s="4">
        <v>0.80484116077423096</v>
      </c>
      <c r="Q1026" s="5">
        <f>'[1]Sheet1 orig w sums'!$N$1473</f>
        <v>0.77681666360810153</v>
      </c>
      <c r="R1026" s="4">
        <f t="shared" ref="R1026:R1089" si="198">P1026-Q1026</f>
        <v>2.8024497166129425E-2</v>
      </c>
      <c r="S1026" s="6">
        <f t="shared" si="196"/>
        <v>288532942</v>
      </c>
      <c r="T1026" s="4">
        <f t="shared" ref="T1026:T1089" si="199">S1026/S$1469</f>
        <v>0.89369058187869022</v>
      </c>
      <c r="AE1026">
        <f t="shared" ref="AE1026:AE1089" si="200">IF(R1026&lt;-0.05,1,0)</f>
        <v>0</v>
      </c>
    </row>
    <row r="1027" spans="1:31" x14ac:dyDescent="0.45">
      <c r="A1027" s="3"/>
      <c r="B1027">
        <v>16580</v>
      </c>
      <c r="C1027" t="s">
        <v>33</v>
      </c>
      <c r="D1027" t="s">
        <v>536</v>
      </c>
      <c r="E1027" s="2">
        <v>64599</v>
      </c>
      <c r="F1027" s="2">
        <v>78131</v>
      </c>
      <c r="G1027" s="2">
        <v>101738</v>
      </c>
      <c r="H1027" s="2">
        <v>196034</v>
      </c>
      <c r="I1027" s="4">
        <v>0.82680368423461914</v>
      </c>
      <c r="J1027" s="4">
        <f>'[1]Sheet1 orig w sums'!$I$1473</f>
        <v>0.75962237056973825</v>
      </c>
      <c r="K1027" s="4">
        <f t="shared" si="197"/>
        <v>6.7181313664880893E-2</v>
      </c>
      <c r="L1027" s="2">
        <v>65619.3955078125</v>
      </c>
      <c r="M1027" s="2">
        <v>79908.02490234375</v>
      </c>
      <c r="N1027" s="2">
        <v>111811.2060546875</v>
      </c>
      <c r="O1027" s="2">
        <v>225875</v>
      </c>
      <c r="P1027" s="4">
        <v>0.82118654251098633</v>
      </c>
      <c r="Q1027" s="5">
        <f>'[1]Sheet1 orig w sums'!$N$1473</f>
        <v>0.77681666360810153</v>
      </c>
      <c r="R1027" s="4">
        <f t="shared" si="198"/>
        <v>4.4369878902884796E-2</v>
      </c>
      <c r="S1027" s="6">
        <f t="shared" ref="S1027:S1090" si="201">O1027+S1026</f>
        <v>288758817</v>
      </c>
      <c r="T1027" s="4">
        <f t="shared" si="199"/>
        <v>0.89439019821636934</v>
      </c>
      <c r="AE1027">
        <f t="shared" si="200"/>
        <v>0</v>
      </c>
    </row>
    <row r="1028" spans="1:31" x14ac:dyDescent="0.45">
      <c r="A1028" s="3"/>
      <c r="B1028">
        <v>46340</v>
      </c>
      <c r="C1028" t="s">
        <v>33</v>
      </c>
      <c r="D1028" t="s">
        <v>537</v>
      </c>
      <c r="E1028" s="2">
        <v>53513</v>
      </c>
      <c r="F1028" s="2">
        <v>70523</v>
      </c>
      <c r="G1028" s="2">
        <v>77518</v>
      </c>
      <c r="H1028" s="2">
        <v>174706</v>
      </c>
      <c r="I1028" s="4">
        <v>0.75880211591720581</v>
      </c>
      <c r="J1028" s="4">
        <f>'[1]Sheet1 orig w sums'!$I$1473</f>
        <v>0.75962237056973825</v>
      </c>
      <c r="K1028" s="4">
        <f t="shared" si="197"/>
        <v>-8.2025465253243723E-4</v>
      </c>
      <c r="L1028" s="2">
        <v>62418.31640625</v>
      </c>
      <c r="M1028" s="2">
        <v>83483.828125</v>
      </c>
      <c r="N1028" s="2">
        <v>99373.203125</v>
      </c>
      <c r="O1028" s="2">
        <v>225015</v>
      </c>
      <c r="P1028" s="4">
        <v>0.74766957759857178</v>
      </c>
      <c r="Q1028" s="5">
        <f>'[1]Sheet1 orig w sums'!$N$1473</f>
        <v>0.77681666360810153</v>
      </c>
      <c r="R1028" s="4">
        <f t="shared" si="198"/>
        <v>-2.9147086009529755E-2</v>
      </c>
      <c r="S1028" s="6">
        <f t="shared" si="201"/>
        <v>288983832</v>
      </c>
      <c r="T1028" s="4">
        <f t="shared" si="199"/>
        <v>0.89508715082388635</v>
      </c>
      <c r="U1028" s="6"/>
      <c r="V1028" s="2"/>
      <c r="W1028" s="6"/>
      <c r="X1028" s="7"/>
      <c r="Y1028" s="2"/>
      <c r="Z1028" s="6"/>
      <c r="AA1028" s="8"/>
      <c r="AB1028" s="9"/>
      <c r="AC1028" s="10"/>
      <c r="AD1028" s="9"/>
      <c r="AE1028">
        <f t="shared" si="200"/>
        <v>0</v>
      </c>
    </row>
    <row r="1029" spans="1:31" x14ac:dyDescent="0.45">
      <c r="A1029" s="3"/>
      <c r="B1029">
        <v>15540</v>
      </c>
      <c r="C1029" t="s">
        <v>33</v>
      </c>
      <c r="D1029" t="s">
        <v>538</v>
      </c>
      <c r="E1029" s="2">
        <v>77218</v>
      </c>
      <c r="F1029" s="2">
        <v>90939</v>
      </c>
      <c r="G1029" s="2">
        <v>107371</v>
      </c>
      <c r="H1029" s="2">
        <v>198889</v>
      </c>
      <c r="I1029" s="4">
        <v>0.84911864995956421</v>
      </c>
      <c r="J1029" s="4">
        <f>'[1]Sheet1 orig w sums'!$I$1473</f>
        <v>0.75962237056973825</v>
      </c>
      <c r="K1029" s="4">
        <f t="shared" si="197"/>
        <v>8.9496279389825961E-2</v>
      </c>
      <c r="L1029" s="2">
        <v>71239.12548828125</v>
      </c>
      <c r="M1029" s="2">
        <v>83911.060791015625</v>
      </c>
      <c r="N1029" s="2">
        <v>120153.57641601563</v>
      </c>
      <c r="O1029" s="2">
        <v>218042</v>
      </c>
      <c r="P1029" s="4">
        <v>0.84898370504379272</v>
      </c>
      <c r="Q1029" s="5">
        <f>'[1]Sheet1 orig w sums'!$N$1473</f>
        <v>0.77681666360810153</v>
      </c>
      <c r="R1029" s="4">
        <f t="shared" si="198"/>
        <v>7.2167041435691193E-2</v>
      </c>
      <c r="S1029" s="6">
        <f t="shared" si="201"/>
        <v>289201874</v>
      </c>
      <c r="T1029" s="4">
        <f t="shared" si="199"/>
        <v>0.89576250553556425</v>
      </c>
      <c r="AE1029">
        <f t="shared" si="200"/>
        <v>0</v>
      </c>
    </row>
    <row r="1030" spans="1:31" x14ac:dyDescent="0.45">
      <c r="A1030" s="3"/>
      <c r="B1030">
        <v>13380</v>
      </c>
      <c r="C1030" t="s">
        <v>33</v>
      </c>
      <c r="D1030" t="s">
        <v>539</v>
      </c>
      <c r="E1030" s="2">
        <v>54118</v>
      </c>
      <c r="F1030" s="2">
        <v>69857</v>
      </c>
      <c r="G1030" s="2">
        <v>80773</v>
      </c>
      <c r="H1030" s="2">
        <v>166814</v>
      </c>
      <c r="I1030" s="4">
        <v>0.77469688653945923</v>
      </c>
      <c r="J1030" s="4">
        <f>'[1]Sheet1 orig w sums'!$I$1473</f>
        <v>0.75962237056973825</v>
      </c>
      <c r="K1030" s="4">
        <f t="shared" si="197"/>
        <v>1.5074515969720981E-2</v>
      </c>
      <c r="L1030" s="2">
        <v>61548.2109375</v>
      </c>
      <c r="M1030" s="2">
        <v>79486.15625</v>
      </c>
      <c r="N1030" s="2">
        <v>104731.9296875</v>
      </c>
      <c r="O1030" s="2">
        <v>216812</v>
      </c>
      <c r="P1030" s="4">
        <v>0.7743261456489563</v>
      </c>
      <c r="Q1030" s="5">
        <f>'[1]Sheet1 orig w sums'!$N$1473</f>
        <v>0.77681666360810153</v>
      </c>
      <c r="R1030" s="4">
        <f t="shared" si="198"/>
        <v>-2.4905179591452331E-3</v>
      </c>
      <c r="S1030" s="6">
        <f t="shared" si="201"/>
        <v>289418686</v>
      </c>
      <c r="T1030" s="4">
        <f t="shared" si="199"/>
        <v>0.896434050493638</v>
      </c>
      <c r="U1030" s="6"/>
      <c r="V1030" s="2"/>
      <c r="W1030" s="6"/>
      <c r="X1030" s="7"/>
      <c r="Y1030" s="2"/>
      <c r="Z1030" s="6"/>
      <c r="AA1030" s="8"/>
      <c r="AB1030" s="9"/>
      <c r="AC1030" s="10"/>
      <c r="AD1030" s="9"/>
      <c r="AE1030">
        <f t="shared" si="200"/>
        <v>0</v>
      </c>
    </row>
    <row r="1031" spans="1:31" x14ac:dyDescent="0.45">
      <c r="A1031" s="3"/>
      <c r="B1031">
        <v>40340</v>
      </c>
      <c r="C1031" t="s">
        <v>33</v>
      </c>
      <c r="D1031" t="s">
        <v>540</v>
      </c>
      <c r="E1031" s="2">
        <v>69692</v>
      </c>
      <c r="F1031" s="2">
        <v>80963</v>
      </c>
      <c r="G1031" s="2">
        <v>98478</v>
      </c>
      <c r="H1031" s="2">
        <v>184740</v>
      </c>
      <c r="I1031" s="4">
        <v>0.86078828573226929</v>
      </c>
      <c r="J1031" s="4">
        <f>'[1]Sheet1 orig w sums'!$I$1473</f>
        <v>0.75962237056973825</v>
      </c>
      <c r="K1031" s="4">
        <f t="shared" si="197"/>
        <v>0.10116591516253104</v>
      </c>
      <c r="L1031" s="2">
        <v>72644.3681640625</v>
      </c>
      <c r="M1031" s="2">
        <v>83727.41650390625</v>
      </c>
      <c r="N1031" s="2">
        <v>114481.59765625</v>
      </c>
      <c r="O1031" s="2">
        <v>216035</v>
      </c>
      <c r="P1031" s="4">
        <v>0.86762940883636475</v>
      </c>
      <c r="Q1031" s="5">
        <f>'[1]Sheet1 orig w sums'!$N$1473</f>
        <v>0.77681666360810153</v>
      </c>
      <c r="R1031" s="4">
        <f t="shared" si="198"/>
        <v>9.0812745228263214E-2</v>
      </c>
      <c r="S1031" s="6">
        <f t="shared" si="201"/>
        <v>289634721</v>
      </c>
      <c r="T1031" s="4">
        <f t="shared" si="199"/>
        <v>0.89710318880248374</v>
      </c>
      <c r="AE1031">
        <f t="shared" si="200"/>
        <v>0</v>
      </c>
    </row>
    <row r="1032" spans="1:31" x14ac:dyDescent="0.45">
      <c r="A1032" s="3"/>
      <c r="B1032">
        <v>32780</v>
      </c>
      <c r="C1032" t="s">
        <v>33</v>
      </c>
      <c r="D1032" t="s">
        <v>541</v>
      </c>
      <c r="E1032" s="2">
        <v>56416</v>
      </c>
      <c r="F1032" s="2">
        <v>74060</v>
      </c>
      <c r="G1032" s="2">
        <v>80714</v>
      </c>
      <c r="H1032" s="2">
        <v>181269</v>
      </c>
      <c r="I1032" s="4">
        <v>0.76176071166992188</v>
      </c>
      <c r="J1032" s="4">
        <f>'[1]Sheet1 orig w sums'!$I$1473</f>
        <v>0.75962237056973825</v>
      </c>
      <c r="K1032" s="4">
        <f t="shared" si="197"/>
        <v>2.1383411001836272E-3</v>
      </c>
      <c r="L1032" s="2">
        <v>57900.50390625</v>
      </c>
      <c r="M1032" s="2">
        <v>76882</v>
      </c>
      <c r="N1032" s="2">
        <v>93539.171875</v>
      </c>
      <c r="O1032" s="2">
        <v>214267</v>
      </c>
      <c r="P1032" s="4">
        <v>0.75310873985290527</v>
      </c>
      <c r="Q1032" s="5">
        <f>'[1]Sheet1 orig w sums'!$N$1473</f>
        <v>0.77681666360810153</v>
      </c>
      <c r="R1032" s="4">
        <f t="shared" si="198"/>
        <v>-2.3707923755196258E-2</v>
      </c>
      <c r="S1032" s="6">
        <f t="shared" si="201"/>
        <v>289848988</v>
      </c>
      <c r="T1032" s="4">
        <f t="shared" si="199"/>
        <v>0.89776685097769349</v>
      </c>
      <c r="U1032" s="6"/>
      <c r="V1032" s="2"/>
      <c r="W1032" s="6"/>
      <c r="X1032" s="7"/>
      <c r="Y1032" s="2"/>
      <c r="Z1032" s="6"/>
      <c r="AA1032" s="8"/>
      <c r="AB1032" s="9"/>
      <c r="AC1032" s="10"/>
      <c r="AD1032" s="9"/>
      <c r="AE1032">
        <f t="shared" si="200"/>
        <v>0</v>
      </c>
    </row>
    <row r="1033" spans="1:31" x14ac:dyDescent="0.45">
      <c r="A1033" s="3"/>
      <c r="B1033">
        <v>16820</v>
      </c>
      <c r="C1033" t="s">
        <v>33</v>
      </c>
      <c r="D1033" t="s">
        <v>542</v>
      </c>
      <c r="E1033" s="2">
        <v>59760</v>
      </c>
      <c r="F1033" s="2">
        <v>74774</v>
      </c>
      <c r="G1033" s="2">
        <v>85198</v>
      </c>
      <c r="H1033" s="2">
        <v>174021</v>
      </c>
      <c r="I1033" s="4">
        <v>0.79920828342437744</v>
      </c>
      <c r="J1033" s="4">
        <f>'[1]Sheet1 orig w sums'!$I$1473</f>
        <v>0.75962237056973825</v>
      </c>
      <c r="K1033" s="4">
        <f t="shared" si="197"/>
        <v>3.9585912854639194E-2</v>
      </c>
      <c r="L1033" s="2">
        <v>65619.17529296875</v>
      </c>
      <c r="M1033" s="2">
        <v>81859.189453125</v>
      </c>
      <c r="N1033" s="2">
        <v>105126.6455078125</v>
      </c>
      <c r="O1033" s="2">
        <v>213901</v>
      </c>
      <c r="P1033" s="4">
        <v>0.80161035060882568</v>
      </c>
      <c r="Q1033" s="5">
        <f>'[1]Sheet1 orig w sums'!$N$1473</f>
        <v>0.77681666360810153</v>
      </c>
      <c r="R1033" s="4">
        <f t="shared" si="198"/>
        <v>2.4793687000724152E-2</v>
      </c>
      <c r="S1033" s="6">
        <f t="shared" si="201"/>
        <v>290062889</v>
      </c>
      <c r="T1033" s="4">
        <f t="shared" si="199"/>
        <v>0.898429379518904</v>
      </c>
      <c r="AE1033">
        <f t="shared" si="200"/>
        <v>0</v>
      </c>
    </row>
    <row r="1034" spans="1:31" x14ac:dyDescent="0.45">
      <c r="A1034" s="3"/>
      <c r="B1034">
        <v>12700</v>
      </c>
      <c r="C1034" t="s">
        <v>33</v>
      </c>
      <c r="D1034" t="s">
        <v>543</v>
      </c>
      <c r="E1034" s="2">
        <v>69945</v>
      </c>
      <c r="F1034" s="2">
        <v>87601</v>
      </c>
      <c r="G1034" s="2">
        <v>100780</v>
      </c>
      <c r="H1034" s="2">
        <v>222230</v>
      </c>
      <c r="I1034" s="4">
        <v>0.7984498143196106</v>
      </c>
      <c r="J1034" s="4">
        <f>'[1]Sheet1 orig w sums'!$I$1473</f>
        <v>0.75962237056973825</v>
      </c>
      <c r="K1034" s="4">
        <f t="shared" si="197"/>
        <v>3.8827443749872348E-2</v>
      </c>
      <c r="L1034" s="2">
        <v>54413.33203125</v>
      </c>
      <c r="M1034" s="2">
        <v>65386.27734375</v>
      </c>
      <c r="N1034" s="2">
        <v>104566.3203125</v>
      </c>
      <c r="O1034" s="2">
        <v>213690</v>
      </c>
      <c r="P1034" s="4">
        <v>0.83218276500701904</v>
      </c>
      <c r="Q1034" s="5">
        <f>'[1]Sheet1 orig w sums'!$N$1473</f>
        <v>0.77681666360810153</v>
      </c>
      <c r="R1034" s="4">
        <f t="shared" si="198"/>
        <v>5.5366101398917511E-2</v>
      </c>
      <c r="S1034" s="6">
        <f t="shared" si="201"/>
        <v>290276579</v>
      </c>
      <c r="T1034" s="4">
        <f t="shared" si="199"/>
        <v>0.89909125451701655</v>
      </c>
      <c r="AE1034">
        <f t="shared" si="200"/>
        <v>0</v>
      </c>
    </row>
    <row r="1035" spans="1:31" x14ac:dyDescent="0.45">
      <c r="A1035" s="3"/>
      <c r="B1035">
        <v>25940</v>
      </c>
      <c r="C1035" t="s">
        <v>33</v>
      </c>
      <c r="D1035" t="s">
        <v>544</v>
      </c>
      <c r="E1035" s="2">
        <v>39502</v>
      </c>
      <c r="F1035" s="2">
        <v>52943</v>
      </c>
      <c r="G1035" s="2">
        <v>56490</v>
      </c>
      <c r="H1035" s="2">
        <v>141615</v>
      </c>
      <c r="I1035" s="4">
        <v>0.74612319469451904</v>
      </c>
      <c r="J1035" s="4">
        <f>'[1]Sheet1 orig w sums'!$I$1473</f>
        <v>0.75962237056973825</v>
      </c>
      <c r="K1035" s="4">
        <f t="shared" si="197"/>
        <v>-1.3499175875219205E-2</v>
      </c>
      <c r="L1035" s="2">
        <v>51727.521484375</v>
      </c>
      <c r="M1035" s="2">
        <v>66729.2998046875</v>
      </c>
      <c r="N1035" s="2">
        <v>80235.2919921875</v>
      </c>
      <c r="O1035" s="2">
        <v>210558</v>
      </c>
      <c r="P1035" s="4">
        <v>0.7751845121383667</v>
      </c>
      <c r="Q1035" s="5">
        <f>'[1]Sheet1 orig w sums'!$N$1473</f>
        <v>0.77681666360810153</v>
      </c>
      <c r="R1035" s="4">
        <f t="shared" si="198"/>
        <v>-1.6321514697348327E-3</v>
      </c>
      <c r="S1035" s="6">
        <f t="shared" si="201"/>
        <v>290487137</v>
      </c>
      <c r="T1035" s="4">
        <f t="shared" si="199"/>
        <v>0.89974342858156131</v>
      </c>
      <c r="U1035" s="6"/>
      <c r="V1035" s="2"/>
      <c r="W1035" s="6"/>
      <c r="X1035" s="7"/>
      <c r="Y1035" s="2"/>
      <c r="Z1035" s="6"/>
      <c r="AA1035" s="8"/>
      <c r="AB1035" s="9"/>
      <c r="AC1035" s="10"/>
      <c r="AD1035" s="9"/>
      <c r="AE1035">
        <f t="shared" si="200"/>
        <v>0</v>
      </c>
    </row>
    <row r="1036" spans="1:31" x14ac:dyDescent="0.45">
      <c r="A1036" s="3"/>
      <c r="B1036">
        <v>44100</v>
      </c>
      <c r="C1036" t="s">
        <v>33</v>
      </c>
      <c r="D1036" t="s">
        <v>545</v>
      </c>
      <c r="E1036" s="2">
        <v>74751</v>
      </c>
      <c r="F1036" s="2">
        <v>89293</v>
      </c>
      <c r="G1036" s="2">
        <v>104012</v>
      </c>
      <c r="H1036" s="2">
        <v>201437</v>
      </c>
      <c r="I1036" s="4">
        <v>0.83714288473129272</v>
      </c>
      <c r="J1036" s="4">
        <f>'[1]Sheet1 orig w sums'!$I$1473</f>
        <v>0.75962237056973825</v>
      </c>
      <c r="K1036" s="4">
        <f t="shared" si="197"/>
        <v>7.7520514161554477E-2</v>
      </c>
      <c r="L1036" s="2">
        <v>65168.950927734375</v>
      </c>
      <c r="M1036" s="2">
        <v>80178.5380859375</v>
      </c>
      <c r="N1036" s="2">
        <v>101295.08935546875</v>
      </c>
      <c r="O1036" s="2">
        <v>210028</v>
      </c>
      <c r="P1036" s="4">
        <v>0.81279796361923218</v>
      </c>
      <c r="Q1036" s="5">
        <f>'[1]Sheet1 orig w sums'!$N$1473</f>
        <v>0.77681666360810153</v>
      </c>
      <c r="R1036" s="4">
        <f t="shared" si="198"/>
        <v>3.5981300011130646E-2</v>
      </c>
      <c r="S1036" s="6">
        <f t="shared" si="201"/>
        <v>290697165</v>
      </c>
      <c r="T1036" s="4">
        <f t="shared" si="199"/>
        <v>0.90039396104495961</v>
      </c>
      <c r="AE1036">
        <f t="shared" si="200"/>
        <v>0</v>
      </c>
    </row>
    <row r="1037" spans="1:31" x14ac:dyDescent="0.45">
      <c r="A1037" s="3"/>
      <c r="B1037">
        <v>19300</v>
      </c>
      <c r="C1037" t="s">
        <v>33</v>
      </c>
      <c r="D1037" t="s">
        <v>546</v>
      </c>
      <c r="E1037" s="2">
        <v>45106</v>
      </c>
      <c r="F1037" s="2">
        <v>58823</v>
      </c>
      <c r="G1037" s="2">
        <v>62938</v>
      </c>
      <c r="H1037" s="2">
        <v>140415</v>
      </c>
      <c r="I1037" s="4">
        <v>0.76680892705917358</v>
      </c>
      <c r="J1037" s="4">
        <f>'[1]Sheet1 orig w sums'!$I$1473</f>
        <v>0.75962237056973825</v>
      </c>
      <c r="K1037" s="4">
        <f t="shared" si="197"/>
        <v>7.1865564894353362E-3</v>
      </c>
      <c r="L1037" s="2">
        <v>59295.48828125</v>
      </c>
      <c r="M1037" s="2">
        <v>76725.46875</v>
      </c>
      <c r="N1037" s="2">
        <v>93019.1171875</v>
      </c>
      <c r="O1037" s="2">
        <v>208107</v>
      </c>
      <c r="P1037" s="4">
        <v>0.7728266716003418</v>
      </c>
      <c r="Q1037" s="5">
        <f>'[1]Sheet1 orig w sums'!$N$1473</f>
        <v>0.77681666360810153</v>
      </c>
      <c r="R1037" s="4">
        <f t="shared" si="198"/>
        <v>-3.9899920077597351E-3</v>
      </c>
      <c r="S1037" s="6">
        <f t="shared" si="201"/>
        <v>290905272</v>
      </c>
      <c r="T1037" s="4">
        <f t="shared" si="199"/>
        <v>0.90103854347854195</v>
      </c>
      <c r="U1037" s="6"/>
      <c r="V1037" s="2"/>
      <c r="W1037" s="6"/>
      <c r="X1037" s="7"/>
      <c r="Y1037" s="2"/>
      <c r="Z1037" s="6"/>
      <c r="AA1037" s="8"/>
      <c r="AB1037" s="9"/>
      <c r="AC1037" s="10"/>
      <c r="AD1037" s="9"/>
      <c r="AE1037">
        <f t="shared" si="200"/>
        <v>0</v>
      </c>
    </row>
    <row r="1038" spans="1:31" x14ac:dyDescent="0.45">
      <c r="A1038" s="3"/>
      <c r="B1038">
        <v>29340</v>
      </c>
      <c r="C1038" t="s">
        <v>33</v>
      </c>
      <c r="D1038" t="s">
        <v>547</v>
      </c>
      <c r="E1038" s="2">
        <v>59345</v>
      </c>
      <c r="F1038" s="2">
        <v>81333</v>
      </c>
      <c r="G1038" s="2">
        <v>83592</v>
      </c>
      <c r="H1038" s="2">
        <v>193568</v>
      </c>
      <c r="I1038" s="4">
        <v>0.72965461015701294</v>
      </c>
      <c r="J1038" s="4">
        <f>'[1]Sheet1 orig w sums'!$I$1473</f>
        <v>0.75962237056973825</v>
      </c>
      <c r="K1038" s="4">
        <f t="shared" si="197"/>
        <v>-2.9967760412725308E-2</v>
      </c>
      <c r="L1038" s="2">
        <v>60509.726318359375</v>
      </c>
      <c r="M1038" s="2">
        <v>80336.038818359375</v>
      </c>
      <c r="N1038" s="2">
        <v>93211.806640625</v>
      </c>
      <c r="O1038" s="2">
        <v>207050</v>
      </c>
      <c r="P1038" s="4">
        <v>0.7532077431678772</v>
      </c>
      <c r="Q1038" s="5">
        <f>'[1]Sheet1 orig w sums'!$N$1473</f>
        <v>0.77681666360810153</v>
      </c>
      <c r="R1038" s="4">
        <f t="shared" si="198"/>
        <v>-2.3608920440224335E-2</v>
      </c>
      <c r="S1038" s="6">
        <f t="shared" si="201"/>
        <v>291112322</v>
      </c>
      <c r="T1038" s="4">
        <f t="shared" si="199"/>
        <v>0.90167985200191325</v>
      </c>
      <c r="U1038" s="6"/>
      <c r="V1038" s="2"/>
      <c r="W1038" s="6"/>
      <c r="X1038" s="7"/>
      <c r="Y1038" s="2"/>
      <c r="Z1038" s="6"/>
      <c r="AA1038" s="8"/>
      <c r="AB1038" s="9"/>
      <c r="AC1038" s="10"/>
      <c r="AD1038" s="9"/>
      <c r="AE1038">
        <f t="shared" si="200"/>
        <v>0</v>
      </c>
    </row>
    <row r="1039" spans="1:31" x14ac:dyDescent="0.45">
      <c r="A1039" s="3"/>
      <c r="B1039">
        <v>22500</v>
      </c>
      <c r="C1039" t="s">
        <v>33</v>
      </c>
      <c r="D1039" t="s">
        <v>548</v>
      </c>
      <c r="E1039" s="2">
        <v>60475</v>
      </c>
      <c r="F1039" s="2">
        <v>83212</v>
      </c>
      <c r="G1039" s="2">
        <v>84398</v>
      </c>
      <c r="H1039" s="2">
        <v>193155</v>
      </c>
      <c r="I1039" s="4">
        <v>0.72675818204879761</v>
      </c>
      <c r="J1039" s="4">
        <f>'[1]Sheet1 orig w sums'!$I$1473</f>
        <v>0.75962237056973825</v>
      </c>
      <c r="K1039" s="4">
        <f t="shared" si="197"/>
        <v>-3.286418852094064E-2</v>
      </c>
      <c r="L1039" s="2">
        <v>56345.310546875</v>
      </c>
      <c r="M1039" s="2">
        <v>77366.970703125</v>
      </c>
      <c r="N1039" s="2">
        <v>87006.73046875</v>
      </c>
      <c r="O1039" s="2">
        <v>205814</v>
      </c>
      <c r="P1039" s="4">
        <v>0.72828638553619385</v>
      </c>
      <c r="Q1039" s="5">
        <f>'[1]Sheet1 orig w sums'!$N$1473</f>
        <v>0.77681666360810153</v>
      </c>
      <c r="R1039" s="4">
        <f t="shared" si="198"/>
        <v>-4.8530278071907684E-2</v>
      </c>
      <c r="S1039" s="6">
        <f t="shared" si="201"/>
        <v>291318136</v>
      </c>
      <c r="T1039" s="4">
        <f t="shared" si="199"/>
        <v>0.90231733218751642</v>
      </c>
      <c r="U1039" s="6"/>
      <c r="V1039" s="2"/>
      <c r="W1039" s="6"/>
      <c r="X1039" s="7"/>
      <c r="Y1039" s="2"/>
      <c r="Z1039" s="6"/>
      <c r="AA1039" s="8"/>
      <c r="AB1039" s="9"/>
      <c r="AC1039" s="10"/>
      <c r="AD1039" s="9"/>
      <c r="AE1039">
        <f t="shared" si="200"/>
        <v>0</v>
      </c>
    </row>
    <row r="1040" spans="1:31" x14ac:dyDescent="0.45">
      <c r="A1040" s="3"/>
      <c r="B1040">
        <v>12020</v>
      </c>
      <c r="C1040" t="s">
        <v>33</v>
      </c>
      <c r="D1040" t="s">
        <v>549</v>
      </c>
      <c r="E1040" s="2">
        <v>51549</v>
      </c>
      <c r="F1040" s="2">
        <v>66526</v>
      </c>
      <c r="G1040" s="2">
        <v>80714</v>
      </c>
      <c r="H1040" s="2">
        <v>166079</v>
      </c>
      <c r="I1040" s="4">
        <v>0.77486997842788696</v>
      </c>
      <c r="J1040" s="4">
        <f>'[1]Sheet1 orig w sums'!$I$1473</f>
        <v>0.75962237056973825</v>
      </c>
      <c r="K1040" s="4">
        <f t="shared" si="197"/>
        <v>1.5247607858148715E-2</v>
      </c>
      <c r="L1040" s="2">
        <v>58654.01171875</v>
      </c>
      <c r="M1040" s="2">
        <v>76531.38720703125</v>
      </c>
      <c r="N1040" s="2">
        <v>95934.27099609375</v>
      </c>
      <c r="O1040" s="2">
        <v>205303</v>
      </c>
      <c r="P1040" s="4">
        <v>0.76640468835830688</v>
      </c>
      <c r="Q1040" s="5">
        <f>'[1]Sheet1 orig w sums'!$N$1473</f>
        <v>0.77681666360810153</v>
      </c>
      <c r="R1040" s="4">
        <f t="shared" si="198"/>
        <v>-1.0411975249794647E-2</v>
      </c>
      <c r="S1040" s="6">
        <f t="shared" si="201"/>
        <v>291523439</v>
      </c>
      <c r="T1040" s="4">
        <f t="shared" si="199"/>
        <v>0.90295322962182545</v>
      </c>
      <c r="U1040" s="6"/>
      <c r="V1040" s="2"/>
      <c r="W1040" s="6"/>
      <c r="X1040" s="7"/>
      <c r="Y1040" s="2"/>
      <c r="Z1040" s="6"/>
      <c r="AA1040" s="8"/>
      <c r="AB1040" s="9"/>
      <c r="AC1040" s="10"/>
      <c r="AD1040" s="9"/>
      <c r="AE1040">
        <f t="shared" si="200"/>
        <v>0</v>
      </c>
    </row>
    <row r="1041" spans="1:31" x14ac:dyDescent="0.45">
      <c r="A1041" s="3"/>
      <c r="B1041">
        <v>17860</v>
      </c>
      <c r="C1041" t="s">
        <v>33</v>
      </c>
      <c r="D1041" t="s">
        <v>550</v>
      </c>
      <c r="E1041" s="2">
        <v>56066</v>
      </c>
      <c r="F1041" s="2">
        <v>67746</v>
      </c>
      <c r="G1041" s="2">
        <v>85350</v>
      </c>
      <c r="H1041" s="2">
        <v>162336</v>
      </c>
      <c r="I1041" s="4">
        <v>0.82759130001068115</v>
      </c>
      <c r="J1041" s="4">
        <f>'[1]Sheet1 orig w sums'!$I$1473</f>
        <v>0.75962237056973825</v>
      </c>
      <c r="K1041" s="4">
        <f t="shared" si="197"/>
        <v>6.7968929440942905E-2</v>
      </c>
      <c r="L1041" s="2">
        <v>62857.00927734375</v>
      </c>
      <c r="M1041" s="2">
        <v>76472.290771484375</v>
      </c>
      <c r="N1041" s="2">
        <v>105563.1806640625</v>
      </c>
      <c r="O1041" s="2">
        <v>204250</v>
      </c>
      <c r="P1041" s="4">
        <v>0.82195794582366943</v>
      </c>
      <c r="Q1041" s="5">
        <f>'[1]Sheet1 orig w sums'!$N$1473</f>
        <v>0.77681666360810153</v>
      </c>
      <c r="R1041" s="4">
        <f t="shared" si="198"/>
        <v>4.5141282215567902E-2</v>
      </c>
      <c r="S1041" s="6">
        <f t="shared" si="201"/>
        <v>291727689</v>
      </c>
      <c r="T1041" s="4">
        <f t="shared" si="199"/>
        <v>0.90358586553536602</v>
      </c>
      <c r="AE1041">
        <f t="shared" si="200"/>
        <v>0</v>
      </c>
    </row>
    <row r="1042" spans="1:31" x14ac:dyDescent="0.45">
      <c r="A1042" s="3"/>
      <c r="B1042">
        <v>21140</v>
      </c>
      <c r="C1042" t="s">
        <v>33</v>
      </c>
      <c r="D1042" t="s">
        <v>551</v>
      </c>
      <c r="E1042" s="2">
        <v>63993</v>
      </c>
      <c r="F1042" s="2">
        <v>78128</v>
      </c>
      <c r="G1042" s="2">
        <v>93074</v>
      </c>
      <c r="H1042" s="2">
        <v>182791</v>
      </c>
      <c r="I1042" s="4">
        <v>0.81907892227172852</v>
      </c>
      <c r="J1042" s="4">
        <f>'[1]Sheet1 orig w sums'!$I$1473</f>
        <v>0.75962237056973825</v>
      </c>
      <c r="K1042" s="4">
        <f t="shared" si="197"/>
        <v>5.9456551701990268E-2</v>
      </c>
      <c r="L1042" s="2">
        <v>60177.46875</v>
      </c>
      <c r="M1042" s="2">
        <v>76303.2734375</v>
      </c>
      <c r="N1042" s="2">
        <v>96141.21875</v>
      </c>
      <c r="O1042" s="2">
        <v>203604</v>
      </c>
      <c r="P1042" s="4">
        <v>0.78866171836853027</v>
      </c>
      <c r="Q1042" s="5">
        <f>'[1]Sheet1 orig w sums'!$N$1473</f>
        <v>0.77681666360810153</v>
      </c>
      <c r="R1042" s="4">
        <f t="shared" si="198"/>
        <v>1.1845054760428742E-2</v>
      </c>
      <c r="S1042" s="6">
        <f t="shared" si="201"/>
        <v>291931293</v>
      </c>
      <c r="T1042" s="4">
        <f t="shared" si="199"/>
        <v>0.90421650055392422</v>
      </c>
      <c r="AE1042">
        <f t="shared" si="200"/>
        <v>0</v>
      </c>
    </row>
    <row r="1043" spans="1:31" x14ac:dyDescent="0.45">
      <c r="A1043" s="3"/>
      <c r="B1043">
        <v>41060</v>
      </c>
      <c r="C1043" t="s">
        <v>33</v>
      </c>
      <c r="D1043" t="s">
        <v>552</v>
      </c>
      <c r="E1043" s="2">
        <v>59155</v>
      </c>
      <c r="F1043" s="2">
        <v>68084</v>
      </c>
      <c r="G1043" s="2">
        <v>91416</v>
      </c>
      <c r="H1043" s="2">
        <v>167392</v>
      </c>
      <c r="I1043" s="4">
        <v>0.86885315179824829</v>
      </c>
      <c r="J1043" s="4">
        <f>'[1]Sheet1 orig w sums'!$I$1473</f>
        <v>0.75962237056973825</v>
      </c>
      <c r="K1043" s="4">
        <f t="shared" si="197"/>
        <v>0.10923078122851004</v>
      </c>
      <c r="L1043" s="2">
        <v>62327.322265625</v>
      </c>
      <c r="M1043" s="2">
        <v>72096.7265625</v>
      </c>
      <c r="N1043" s="2">
        <v>106228.123046875</v>
      </c>
      <c r="O1043" s="2">
        <v>196598</v>
      </c>
      <c r="P1043" s="4">
        <v>0.86449587345123291</v>
      </c>
      <c r="Q1043" s="5">
        <f>'[1]Sheet1 orig w sums'!$N$1473</f>
        <v>0.77681666360810153</v>
      </c>
      <c r="R1043" s="4">
        <f t="shared" si="198"/>
        <v>8.7679209843131378E-2</v>
      </c>
      <c r="S1043" s="6">
        <f t="shared" si="201"/>
        <v>292127891</v>
      </c>
      <c r="T1043" s="4">
        <f t="shared" si="199"/>
        <v>0.90482543546374183</v>
      </c>
      <c r="AE1043">
        <f t="shared" si="200"/>
        <v>0</v>
      </c>
    </row>
    <row r="1044" spans="1:31" x14ac:dyDescent="0.45">
      <c r="A1044" s="3"/>
      <c r="B1044">
        <v>23580</v>
      </c>
      <c r="C1044" t="s">
        <v>33</v>
      </c>
      <c r="D1044" t="s">
        <v>553</v>
      </c>
      <c r="E1044" s="2">
        <v>47148</v>
      </c>
      <c r="F1044" s="2">
        <v>62268</v>
      </c>
      <c r="G1044" s="2">
        <v>66587</v>
      </c>
      <c r="H1044" s="2">
        <v>139277</v>
      </c>
      <c r="I1044" s="4">
        <v>0.7571786642074585</v>
      </c>
      <c r="J1044" s="4">
        <f>'[1]Sheet1 orig w sums'!$I$1473</f>
        <v>0.75962237056973825</v>
      </c>
      <c r="K1044" s="4">
        <f t="shared" si="197"/>
        <v>-2.4437063622797517E-3</v>
      </c>
      <c r="L1044" s="2">
        <v>60182.73046875</v>
      </c>
      <c r="M1044" s="2">
        <v>77070.8046875</v>
      </c>
      <c r="N1044" s="2">
        <v>92086.25</v>
      </c>
      <c r="O1044" s="2">
        <v>195961</v>
      </c>
      <c r="P1044" s="4">
        <v>0.78087586164474487</v>
      </c>
      <c r="Q1044" s="5">
        <f>'[1]Sheet1 orig w sums'!$N$1473</f>
        <v>0.77681666360810153</v>
      </c>
      <c r="R1044" s="4">
        <f t="shared" si="198"/>
        <v>4.0591980366433411E-3</v>
      </c>
      <c r="S1044" s="6">
        <f t="shared" si="201"/>
        <v>292323852</v>
      </c>
      <c r="T1044" s="4">
        <f t="shared" si="199"/>
        <v>0.90543239735482306</v>
      </c>
      <c r="AE1044">
        <f t="shared" si="200"/>
        <v>0</v>
      </c>
    </row>
    <row r="1045" spans="1:31" x14ac:dyDescent="0.45">
      <c r="A1045" s="3"/>
      <c r="B1045">
        <v>39540</v>
      </c>
      <c r="C1045" t="s">
        <v>33</v>
      </c>
      <c r="D1045" t="s">
        <v>554</v>
      </c>
      <c r="E1045" s="2">
        <v>65309</v>
      </c>
      <c r="F1045" s="2">
        <v>82713</v>
      </c>
      <c r="G1045" s="2">
        <v>91021</v>
      </c>
      <c r="H1045" s="2">
        <v>188831</v>
      </c>
      <c r="I1045" s="4">
        <v>0.7895856499671936</v>
      </c>
      <c r="J1045" s="4">
        <f>'[1]Sheet1 orig w sums'!$I$1473</f>
        <v>0.75962237056973825</v>
      </c>
      <c r="K1045" s="4">
        <f t="shared" si="197"/>
        <v>2.9963279397455356E-2</v>
      </c>
      <c r="L1045" s="2">
        <v>58945.57421875</v>
      </c>
      <c r="M1045" s="2">
        <v>74532.5703125</v>
      </c>
      <c r="N1045" s="2">
        <v>94660.375</v>
      </c>
      <c r="O1045" s="2">
        <v>195398</v>
      </c>
      <c r="P1045" s="4">
        <v>0.79087001085281372</v>
      </c>
      <c r="Q1045" s="5">
        <f>'[1]Sheet1 orig w sums'!$N$1473</f>
        <v>0.77681666360810153</v>
      </c>
      <c r="R1045" s="4">
        <f t="shared" si="198"/>
        <v>1.4053347244712189E-2</v>
      </c>
      <c r="S1045" s="6">
        <f t="shared" si="201"/>
        <v>292519250</v>
      </c>
      <c r="T1045" s="4">
        <f t="shared" si="199"/>
        <v>0.90603761543185612</v>
      </c>
      <c r="AE1045">
        <f t="shared" si="200"/>
        <v>0</v>
      </c>
    </row>
    <row r="1046" spans="1:31" x14ac:dyDescent="0.45">
      <c r="A1046" s="3"/>
      <c r="B1046">
        <v>40980</v>
      </c>
      <c r="C1046" t="s">
        <v>33</v>
      </c>
      <c r="D1046" t="s">
        <v>555</v>
      </c>
      <c r="E1046" s="2">
        <v>64911</v>
      </c>
      <c r="F1046" s="2">
        <v>87715</v>
      </c>
      <c r="G1046" s="2">
        <v>91113</v>
      </c>
      <c r="H1046" s="2">
        <v>210039</v>
      </c>
      <c r="I1046" s="4">
        <v>0.74002164602279663</v>
      </c>
      <c r="J1046" s="4">
        <f>'[1]Sheet1 orig w sums'!$I$1473</f>
        <v>0.75962237056973825</v>
      </c>
      <c r="K1046" s="4">
        <f t="shared" si="197"/>
        <v>-1.9600724546941617E-2</v>
      </c>
      <c r="L1046" s="2">
        <v>51338.65625</v>
      </c>
      <c r="M1046" s="2">
        <v>69443.6640625</v>
      </c>
      <c r="N1046" s="2">
        <v>82591.828125</v>
      </c>
      <c r="O1046" s="2">
        <v>192778</v>
      </c>
      <c r="P1046" s="4">
        <v>0.7392849326133728</v>
      </c>
      <c r="Q1046" s="5">
        <f>'[1]Sheet1 orig w sums'!$N$1473</f>
        <v>0.77681666360810153</v>
      </c>
      <c r="R1046" s="4">
        <f t="shared" si="198"/>
        <v>-3.7531730994728729E-2</v>
      </c>
      <c r="S1046" s="6">
        <f t="shared" si="201"/>
        <v>292712028</v>
      </c>
      <c r="T1046" s="4">
        <f t="shared" si="199"/>
        <v>0.90663471842397614</v>
      </c>
      <c r="U1046" s="6"/>
      <c r="V1046" s="2"/>
      <c r="W1046" s="6"/>
      <c r="X1046" s="7"/>
      <c r="Y1046" s="2"/>
      <c r="Z1046" s="6"/>
      <c r="AA1046" s="8"/>
      <c r="AB1046" s="9"/>
      <c r="AC1046" s="10"/>
      <c r="AD1046" s="9"/>
      <c r="AE1046">
        <f t="shared" si="200"/>
        <v>0</v>
      </c>
    </row>
    <row r="1047" spans="1:31" x14ac:dyDescent="0.45">
      <c r="A1047" s="3"/>
      <c r="B1047">
        <v>37460</v>
      </c>
      <c r="C1047" t="s">
        <v>33</v>
      </c>
      <c r="D1047" t="s">
        <v>556</v>
      </c>
      <c r="E1047" s="2">
        <v>45994</v>
      </c>
      <c r="F1047" s="2">
        <v>62489</v>
      </c>
      <c r="G1047" s="2">
        <v>64883</v>
      </c>
      <c r="H1047" s="2">
        <v>148217</v>
      </c>
      <c r="I1047" s="4">
        <v>0.73603355884552002</v>
      </c>
      <c r="J1047" s="4">
        <f>'[1]Sheet1 orig w sums'!$I$1473</f>
        <v>0.75962237056973825</v>
      </c>
      <c r="K1047" s="4">
        <f t="shared" si="197"/>
        <v>-2.3588811724218228E-2</v>
      </c>
      <c r="L1047" s="2">
        <v>52621.4453125</v>
      </c>
      <c r="M1047" s="2">
        <v>70424.015625</v>
      </c>
      <c r="N1047" s="2">
        <v>77664.3984375</v>
      </c>
      <c r="O1047" s="2">
        <v>182482</v>
      </c>
      <c r="P1047" s="4">
        <v>0.74720883369445801</v>
      </c>
      <c r="Q1047" s="5">
        <f>'[1]Sheet1 orig w sums'!$N$1473</f>
        <v>0.77681666360810153</v>
      </c>
      <c r="R1047" s="4">
        <f t="shared" si="198"/>
        <v>-2.9607829913643524E-2</v>
      </c>
      <c r="S1047" s="6">
        <f t="shared" si="201"/>
        <v>292894510</v>
      </c>
      <c r="T1047" s="4">
        <f t="shared" si="199"/>
        <v>0.90719993099080465</v>
      </c>
      <c r="U1047" s="6"/>
      <c r="V1047" s="2"/>
      <c r="W1047" s="6"/>
      <c r="X1047" s="7"/>
      <c r="Y1047" s="2"/>
      <c r="Z1047" s="6"/>
      <c r="AA1047" s="8"/>
      <c r="AB1047" s="9"/>
      <c r="AC1047" s="10"/>
      <c r="AD1047" s="9"/>
      <c r="AE1047">
        <f t="shared" si="200"/>
        <v>0</v>
      </c>
    </row>
    <row r="1048" spans="1:31" x14ac:dyDescent="0.45">
      <c r="A1048" s="3"/>
      <c r="B1048">
        <v>13460</v>
      </c>
      <c r="C1048" t="s">
        <v>33</v>
      </c>
      <c r="D1048" t="s">
        <v>557</v>
      </c>
      <c r="E1048" s="2">
        <v>40730</v>
      </c>
      <c r="F1048" s="2">
        <v>51147</v>
      </c>
      <c r="G1048" s="2">
        <v>55754</v>
      </c>
      <c r="H1048" s="2">
        <v>115367</v>
      </c>
      <c r="I1048" s="4">
        <v>0.79633212089538574</v>
      </c>
      <c r="J1048" s="4">
        <f>'[1]Sheet1 orig w sums'!$I$1473</f>
        <v>0.75962237056973825</v>
      </c>
      <c r="K1048" s="4">
        <f t="shared" si="197"/>
        <v>3.6709750325647494E-2</v>
      </c>
      <c r="L1048" s="2">
        <v>56928.46875</v>
      </c>
      <c r="M1048" s="2">
        <v>69876.171875</v>
      </c>
      <c r="N1048" s="2">
        <v>88048.4140625</v>
      </c>
      <c r="O1048" s="2">
        <v>180640</v>
      </c>
      <c r="P1048" s="4">
        <v>0.8147050142288208</v>
      </c>
      <c r="Q1048" s="5">
        <f>'[1]Sheet1 orig w sums'!$N$1473</f>
        <v>0.77681666360810153</v>
      </c>
      <c r="R1048" s="4">
        <f t="shared" si="198"/>
        <v>3.7888350620719269E-2</v>
      </c>
      <c r="S1048" s="6">
        <f t="shared" si="201"/>
        <v>293075150</v>
      </c>
      <c r="T1048" s="4">
        <f t="shared" si="199"/>
        <v>0.90775943821930882</v>
      </c>
      <c r="AE1048">
        <f t="shared" si="200"/>
        <v>0</v>
      </c>
    </row>
    <row r="1049" spans="1:31" x14ac:dyDescent="0.45">
      <c r="A1049" s="3"/>
      <c r="B1049">
        <v>28740</v>
      </c>
      <c r="C1049" t="s">
        <v>33</v>
      </c>
      <c r="D1049" t="s">
        <v>558</v>
      </c>
      <c r="E1049" s="2">
        <v>60538</v>
      </c>
      <c r="F1049" s="2">
        <v>79905</v>
      </c>
      <c r="G1049" s="2">
        <v>83748</v>
      </c>
      <c r="H1049" s="2">
        <v>177749</v>
      </c>
      <c r="I1049" s="4">
        <v>0.75762468576431274</v>
      </c>
      <c r="J1049" s="4">
        <f>'[1]Sheet1 orig w sums'!$I$1473</f>
        <v>0.75962237056973825</v>
      </c>
      <c r="K1049" s="4">
        <f t="shared" si="197"/>
        <v>-1.9976848054255036E-3</v>
      </c>
      <c r="L1049" s="2">
        <v>51816.0859375</v>
      </c>
      <c r="M1049" s="2">
        <v>69022.78125</v>
      </c>
      <c r="N1049" s="2">
        <v>86788.5859375</v>
      </c>
      <c r="O1049" s="2">
        <v>179303</v>
      </c>
      <c r="P1049" s="4">
        <v>0.7507098913192749</v>
      </c>
      <c r="Q1049" s="5">
        <f>'[1]Sheet1 orig w sums'!$N$1473</f>
        <v>0.77681666360810153</v>
      </c>
      <c r="R1049" s="4">
        <f t="shared" si="198"/>
        <v>-2.610677228882663E-2</v>
      </c>
      <c r="S1049" s="6">
        <f t="shared" si="201"/>
        <v>293254453</v>
      </c>
      <c r="T1049" s="4">
        <f t="shared" si="199"/>
        <v>0.90831480427661881</v>
      </c>
      <c r="U1049" s="6"/>
      <c r="V1049" s="2"/>
      <c r="W1049" s="6"/>
      <c r="X1049" s="7"/>
      <c r="Y1049" s="2"/>
      <c r="Z1049" s="6"/>
      <c r="AA1049" s="8"/>
      <c r="AB1049" s="9"/>
      <c r="AC1049" s="10"/>
      <c r="AD1049" s="9"/>
      <c r="AE1049">
        <f t="shared" si="200"/>
        <v>0</v>
      </c>
    </row>
    <row r="1050" spans="1:31" x14ac:dyDescent="0.45">
      <c r="A1050" s="3"/>
      <c r="B1050">
        <v>47580</v>
      </c>
      <c r="C1050" t="s">
        <v>33</v>
      </c>
      <c r="D1050" t="s">
        <v>559</v>
      </c>
      <c r="E1050" s="2">
        <v>42550</v>
      </c>
      <c r="F1050" s="2">
        <v>55716</v>
      </c>
      <c r="G1050" s="2">
        <v>58419</v>
      </c>
      <c r="H1050" s="2">
        <v>134433</v>
      </c>
      <c r="I1050" s="4">
        <v>0.76369446516036987</v>
      </c>
      <c r="J1050" s="4">
        <f>'[1]Sheet1 orig w sums'!$I$1473</f>
        <v>0.75962237056973825</v>
      </c>
      <c r="K1050" s="4">
        <f t="shared" si="197"/>
        <v>4.0720945906316253E-3</v>
      </c>
      <c r="L1050" s="2">
        <v>53864.158203125</v>
      </c>
      <c r="M1050" s="2">
        <v>70454.8232421875</v>
      </c>
      <c r="N1050" s="2">
        <v>76508.3515625</v>
      </c>
      <c r="O1050" s="2">
        <v>178648</v>
      </c>
      <c r="P1050" s="4">
        <v>0.76452052593231201</v>
      </c>
      <c r="Q1050" s="5">
        <f>'[1]Sheet1 orig w sums'!$N$1473</f>
        <v>0.77681666360810153</v>
      </c>
      <c r="R1050" s="4">
        <f t="shared" si="198"/>
        <v>-1.229613767578952E-2</v>
      </c>
      <c r="S1050" s="6">
        <f t="shared" si="201"/>
        <v>293433101</v>
      </c>
      <c r="T1050" s="4">
        <f t="shared" si="199"/>
        <v>0.90886814156270057</v>
      </c>
      <c r="U1050" s="6"/>
      <c r="V1050" s="2"/>
      <c r="W1050" s="6"/>
      <c r="X1050" s="7"/>
      <c r="Y1050" s="2"/>
      <c r="Z1050" s="6"/>
      <c r="AA1050" s="8"/>
      <c r="AB1050" s="9"/>
      <c r="AC1050" s="10"/>
      <c r="AD1050" s="9"/>
      <c r="AE1050">
        <f t="shared" si="200"/>
        <v>0</v>
      </c>
    </row>
    <row r="1051" spans="1:31" x14ac:dyDescent="0.45">
      <c r="A1051" s="3"/>
      <c r="B1051">
        <v>27180</v>
      </c>
      <c r="C1051" t="s">
        <v>33</v>
      </c>
      <c r="D1051" t="s">
        <v>560</v>
      </c>
      <c r="E1051" s="2">
        <v>54287</v>
      </c>
      <c r="F1051" s="2">
        <v>70478</v>
      </c>
      <c r="G1051" s="2">
        <v>78375</v>
      </c>
      <c r="H1051" s="2">
        <v>170061</v>
      </c>
      <c r="I1051" s="4">
        <v>0.77026873826980591</v>
      </c>
      <c r="J1051" s="4">
        <f>'[1]Sheet1 orig w sums'!$I$1473</f>
        <v>0.75962237056973825</v>
      </c>
      <c r="K1051" s="4">
        <f t="shared" si="197"/>
        <v>1.064636770006766E-2</v>
      </c>
      <c r="L1051" s="2">
        <v>48017.40380859375</v>
      </c>
      <c r="M1051" s="2">
        <v>65455.71533203125</v>
      </c>
      <c r="N1051" s="2">
        <v>76157.6494140625</v>
      </c>
      <c r="O1051" s="2">
        <v>178506</v>
      </c>
      <c r="P1051" s="4">
        <v>0.73358613252639771</v>
      </c>
      <c r="Q1051" s="5">
        <f>'[1]Sheet1 orig w sums'!$N$1473</f>
        <v>0.77681666360810153</v>
      </c>
      <c r="R1051" s="4">
        <f t="shared" si="198"/>
        <v>-4.3230531081703827E-2</v>
      </c>
      <c r="S1051" s="6">
        <f t="shared" si="201"/>
        <v>293611607</v>
      </c>
      <c r="T1051" s="4">
        <f t="shared" si="199"/>
        <v>0.90942103902356941</v>
      </c>
      <c r="U1051" s="6"/>
      <c r="V1051" s="2"/>
      <c r="W1051" s="6"/>
      <c r="X1051" s="7"/>
      <c r="Y1051" s="2"/>
      <c r="Z1051" s="6"/>
      <c r="AA1051" s="8"/>
      <c r="AB1051" s="9"/>
      <c r="AC1051" s="10"/>
      <c r="AD1051" s="9"/>
      <c r="AE1051">
        <f t="shared" si="200"/>
        <v>0</v>
      </c>
    </row>
    <row r="1052" spans="1:31" x14ac:dyDescent="0.45">
      <c r="A1052" s="3"/>
      <c r="B1052">
        <v>13740</v>
      </c>
      <c r="C1052" t="s">
        <v>33</v>
      </c>
      <c r="D1052" t="s">
        <v>561</v>
      </c>
      <c r="E1052" s="2">
        <v>51787</v>
      </c>
      <c r="F1052" s="2">
        <v>63260</v>
      </c>
      <c r="G1052" s="2">
        <v>73985</v>
      </c>
      <c r="H1052" s="2">
        <v>147099</v>
      </c>
      <c r="I1052" s="4">
        <v>0.81863737106323242</v>
      </c>
      <c r="J1052" s="4">
        <f>'[1]Sheet1 orig w sums'!$I$1473</f>
        <v>0.75962237056973825</v>
      </c>
      <c r="K1052" s="4">
        <f t="shared" si="197"/>
        <v>5.9015000493494174E-2</v>
      </c>
      <c r="L1052" s="2">
        <v>56411.95703125</v>
      </c>
      <c r="M1052" s="2">
        <v>67291.498291015625</v>
      </c>
      <c r="N1052" s="2">
        <v>90130.19482421875</v>
      </c>
      <c r="O1052" s="2">
        <v>177772</v>
      </c>
      <c r="P1052" s="4">
        <v>0.8383222222328186</v>
      </c>
      <c r="Q1052" s="5">
        <f>'[1]Sheet1 orig w sums'!$N$1473</f>
        <v>0.77681666360810153</v>
      </c>
      <c r="R1052" s="4">
        <f t="shared" si="198"/>
        <v>6.1505558624717072E-2</v>
      </c>
      <c r="S1052" s="6">
        <f t="shared" si="201"/>
        <v>293789379</v>
      </c>
      <c r="T1052" s="4">
        <f t="shared" si="199"/>
        <v>0.9099716630217185</v>
      </c>
      <c r="AE1052">
        <f t="shared" si="200"/>
        <v>0</v>
      </c>
    </row>
    <row r="1053" spans="1:31" x14ac:dyDescent="0.45">
      <c r="A1053" s="3"/>
      <c r="B1053">
        <v>27900</v>
      </c>
      <c r="C1053" t="s">
        <v>33</v>
      </c>
      <c r="D1053" t="s">
        <v>562</v>
      </c>
      <c r="E1053" s="2">
        <v>49929</v>
      </c>
      <c r="F1053" s="2">
        <v>64103</v>
      </c>
      <c r="G1053" s="2">
        <v>73961</v>
      </c>
      <c r="H1053" s="2">
        <v>157322</v>
      </c>
      <c r="I1053" s="4">
        <v>0.77888709306716919</v>
      </c>
      <c r="J1053" s="4">
        <f>'[1]Sheet1 orig w sums'!$I$1473</f>
        <v>0.75962237056973825</v>
      </c>
      <c r="K1053" s="4">
        <f t="shared" si="197"/>
        <v>1.9264722497430942E-2</v>
      </c>
      <c r="L1053" s="2">
        <v>51509.6875</v>
      </c>
      <c r="M1053" s="2">
        <v>66890.1796875</v>
      </c>
      <c r="N1053" s="2">
        <v>83447.34765625</v>
      </c>
      <c r="O1053" s="2">
        <v>177440</v>
      </c>
      <c r="P1053" s="4">
        <v>0.77006351947784424</v>
      </c>
      <c r="Q1053" s="5">
        <f>'[1]Sheet1 orig w sums'!$N$1473</f>
        <v>0.77681666360810153</v>
      </c>
      <c r="R1053" s="4">
        <f t="shared" si="198"/>
        <v>-6.7531441302572937E-3</v>
      </c>
      <c r="S1053" s="6">
        <f t="shared" si="201"/>
        <v>293966819</v>
      </c>
      <c r="T1053" s="4">
        <f t="shared" si="199"/>
        <v>0.91052125869613043</v>
      </c>
      <c r="U1053" s="6"/>
      <c r="V1053" s="2"/>
      <c r="W1053" s="6"/>
      <c r="X1053" s="7"/>
      <c r="Y1053" s="2"/>
      <c r="Z1053" s="6"/>
      <c r="AA1053" s="8"/>
      <c r="AB1053" s="9"/>
      <c r="AC1053" s="10"/>
      <c r="AD1053" s="9"/>
      <c r="AE1053">
        <f t="shared" si="200"/>
        <v>0</v>
      </c>
    </row>
    <row r="1054" spans="1:31" x14ac:dyDescent="0.45">
      <c r="A1054" s="3"/>
      <c r="B1054">
        <v>24780</v>
      </c>
      <c r="C1054" t="s">
        <v>33</v>
      </c>
      <c r="D1054" t="s">
        <v>563</v>
      </c>
      <c r="E1054" s="2">
        <v>43073</v>
      </c>
      <c r="F1054" s="2">
        <v>56615</v>
      </c>
      <c r="G1054" s="2">
        <v>64565</v>
      </c>
      <c r="H1054" s="2">
        <v>133798</v>
      </c>
      <c r="I1054" s="4">
        <v>0.76080542802810669</v>
      </c>
      <c r="J1054" s="4">
        <f>'[1]Sheet1 orig w sums'!$I$1473</f>
        <v>0.75962237056973825</v>
      </c>
      <c r="K1054" s="4">
        <f t="shared" si="197"/>
        <v>1.1830574583684417E-3</v>
      </c>
      <c r="L1054" s="2">
        <v>50520.89453125</v>
      </c>
      <c r="M1054" s="2">
        <v>65129.69140625</v>
      </c>
      <c r="N1054" s="2">
        <v>82852.765625</v>
      </c>
      <c r="O1054" s="2">
        <v>177372</v>
      </c>
      <c r="P1054" s="4">
        <v>0.77569681406021118</v>
      </c>
      <c r="Q1054" s="5">
        <f>'[1]Sheet1 orig w sums'!$N$1473</f>
        <v>0.77681666360810153</v>
      </c>
      <c r="R1054" s="4">
        <f t="shared" si="198"/>
        <v>-1.1198495478903503E-3</v>
      </c>
      <c r="S1054" s="6">
        <f t="shared" si="201"/>
        <v>294144191</v>
      </c>
      <c r="T1054" s="4">
        <f t="shared" si="199"/>
        <v>0.91107064375001789</v>
      </c>
      <c r="U1054" s="6"/>
      <c r="V1054" s="2"/>
      <c r="W1054" s="6"/>
      <c r="X1054" s="7"/>
      <c r="Y1054" s="2"/>
      <c r="Z1054" s="6"/>
      <c r="AA1054" s="8"/>
      <c r="AB1054" s="9"/>
      <c r="AC1054" s="10"/>
      <c r="AD1054" s="9"/>
      <c r="AE1054">
        <f t="shared" si="200"/>
        <v>0</v>
      </c>
    </row>
    <row r="1055" spans="1:31" x14ac:dyDescent="0.45">
      <c r="A1055" s="3"/>
      <c r="B1055">
        <v>20100</v>
      </c>
      <c r="C1055" t="s">
        <v>33</v>
      </c>
      <c r="D1055" t="s">
        <v>564</v>
      </c>
      <c r="E1055" s="2">
        <v>41008</v>
      </c>
      <c r="F1055" s="2">
        <v>51433</v>
      </c>
      <c r="G1055" s="2">
        <v>57895</v>
      </c>
      <c r="H1055" s="2">
        <v>126697</v>
      </c>
      <c r="I1055" s="4">
        <v>0.79730910062789917</v>
      </c>
      <c r="J1055" s="4">
        <f>'[1]Sheet1 orig w sums'!$I$1473</f>
        <v>0.75962237056973825</v>
      </c>
      <c r="K1055" s="4">
        <f t="shared" si="197"/>
        <v>3.7686730058160922E-2</v>
      </c>
      <c r="L1055" s="2">
        <v>51104.9609375</v>
      </c>
      <c r="M1055" s="2">
        <v>64338.9375</v>
      </c>
      <c r="N1055" s="2">
        <v>76881.953125</v>
      </c>
      <c r="O1055" s="2">
        <v>174822</v>
      </c>
      <c r="P1055" s="4">
        <v>0.79430842399597168</v>
      </c>
      <c r="Q1055" s="5">
        <f>'[1]Sheet1 orig w sums'!$N$1473</f>
        <v>0.77681666360810153</v>
      </c>
      <c r="R1055" s="4">
        <f t="shared" si="198"/>
        <v>1.7491760387870148E-2</v>
      </c>
      <c r="S1055" s="6">
        <f t="shared" si="201"/>
        <v>294319013</v>
      </c>
      <c r="T1055" s="4">
        <f t="shared" si="199"/>
        <v>0.91161213053423817</v>
      </c>
      <c r="AE1055">
        <f t="shared" si="200"/>
        <v>0</v>
      </c>
    </row>
    <row r="1056" spans="1:31" x14ac:dyDescent="0.45">
      <c r="A1056" s="3"/>
      <c r="B1056">
        <v>14010</v>
      </c>
      <c r="C1056" t="s">
        <v>33</v>
      </c>
      <c r="D1056" t="s">
        <v>565</v>
      </c>
      <c r="E1056" s="2">
        <v>52987</v>
      </c>
      <c r="F1056" s="2">
        <v>62131</v>
      </c>
      <c r="G1056" s="2">
        <v>80759</v>
      </c>
      <c r="H1056" s="2">
        <v>150433</v>
      </c>
      <c r="I1056" s="4">
        <v>0.85282707214355469</v>
      </c>
      <c r="J1056" s="4">
        <f>'[1]Sheet1 orig w sums'!$I$1473</f>
        <v>0.75962237056973825</v>
      </c>
      <c r="K1056" s="4">
        <f t="shared" si="197"/>
        <v>9.320470157381644E-2</v>
      </c>
      <c r="L1056" s="2">
        <v>54010.90234375</v>
      </c>
      <c r="M1056" s="2">
        <v>64115.38671875</v>
      </c>
      <c r="N1056" s="2">
        <v>90288.5703125</v>
      </c>
      <c r="O1056" s="2">
        <v>173219</v>
      </c>
      <c r="P1056" s="4">
        <v>0.84240156412124634</v>
      </c>
      <c r="Q1056" s="5">
        <f>'[1]Sheet1 orig w sums'!$N$1473</f>
        <v>0.77681666360810153</v>
      </c>
      <c r="R1056" s="4">
        <f t="shared" si="198"/>
        <v>6.5584900513144806E-2</v>
      </c>
      <c r="S1056" s="6">
        <f t="shared" si="201"/>
        <v>294492232</v>
      </c>
      <c r="T1056" s="4">
        <f t="shared" si="199"/>
        <v>0.91214865224933039</v>
      </c>
      <c r="AE1056">
        <f t="shared" si="200"/>
        <v>0</v>
      </c>
    </row>
    <row r="1057" spans="1:31" x14ac:dyDescent="0.45">
      <c r="A1057" s="3"/>
      <c r="B1057">
        <v>14540</v>
      </c>
      <c r="C1057" t="s">
        <v>33</v>
      </c>
      <c r="D1057" t="s">
        <v>566</v>
      </c>
      <c r="E1057" s="2">
        <v>43068</v>
      </c>
      <c r="F1057" s="2">
        <v>56470</v>
      </c>
      <c r="G1057" s="2">
        <v>65130</v>
      </c>
      <c r="H1057" s="2">
        <v>134976</v>
      </c>
      <c r="I1057" s="4">
        <v>0.76267045736312866</v>
      </c>
      <c r="J1057" s="4">
        <f>'[1]Sheet1 orig w sums'!$I$1473</f>
        <v>0.75962237056973825</v>
      </c>
      <c r="K1057" s="4">
        <f t="shared" si="197"/>
        <v>3.0480867933904143E-3</v>
      </c>
      <c r="L1057" s="2">
        <v>48054.0625</v>
      </c>
      <c r="M1057" s="2">
        <v>64281.81640625</v>
      </c>
      <c r="N1057" s="2">
        <v>80328.75732421875</v>
      </c>
      <c r="O1057" s="2">
        <v>172088</v>
      </c>
      <c r="P1057" s="4">
        <v>0.74755299091339111</v>
      </c>
      <c r="Q1057" s="5">
        <f>'[1]Sheet1 orig w sums'!$N$1473</f>
        <v>0.77681666360810153</v>
      </c>
      <c r="R1057" s="4">
        <f t="shared" si="198"/>
        <v>-2.9263672694710419E-2</v>
      </c>
      <c r="S1057" s="6">
        <f t="shared" si="201"/>
        <v>294664320</v>
      </c>
      <c r="T1057" s="4">
        <f t="shared" si="199"/>
        <v>0.91268167084952312</v>
      </c>
      <c r="U1057" s="6"/>
      <c r="V1057" s="2"/>
      <c r="W1057" s="6"/>
      <c r="X1057" s="7"/>
      <c r="Y1057" s="2"/>
      <c r="Z1057" s="6"/>
      <c r="AA1057" s="8"/>
      <c r="AB1057" s="9"/>
      <c r="AC1057" s="10"/>
      <c r="AD1057" s="9"/>
      <c r="AE1057">
        <f t="shared" si="200"/>
        <v>0</v>
      </c>
    </row>
    <row r="1058" spans="1:31" x14ac:dyDescent="0.45">
      <c r="A1058" s="3"/>
      <c r="B1058">
        <v>47940</v>
      </c>
      <c r="C1058" t="s">
        <v>33</v>
      </c>
      <c r="D1058" t="s">
        <v>567</v>
      </c>
      <c r="E1058" s="2">
        <v>52283</v>
      </c>
      <c r="F1058" s="2">
        <v>63135</v>
      </c>
      <c r="G1058" s="2">
        <v>82272</v>
      </c>
      <c r="H1058" s="2">
        <v>163706</v>
      </c>
      <c r="I1058" s="4">
        <v>0.82811433076858521</v>
      </c>
      <c r="J1058" s="4">
        <f>'[1]Sheet1 orig w sums'!$I$1473</f>
        <v>0.75962237056973825</v>
      </c>
      <c r="K1058" s="4">
        <f t="shared" si="197"/>
        <v>6.8491960198846957E-2</v>
      </c>
      <c r="L1058" s="2">
        <v>50282.013427734375</v>
      </c>
      <c r="M1058" s="2">
        <v>59257.650390625</v>
      </c>
      <c r="N1058" s="2">
        <v>88775.9248046875</v>
      </c>
      <c r="O1058" s="2">
        <v>170132</v>
      </c>
      <c r="P1058" s="4">
        <v>0.84853202104568481</v>
      </c>
      <c r="Q1058" s="5">
        <f>'[1]Sheet1 orig w sums'!$N$1473</f>
        <v>0.77681666360810153</v>
      </c>
      <c r="R1058" s="4">
        <f t="shared" si="198"/>
        <v>7.1715357437583283E-2</v>
      </c>
      <c r="S1058" s="6">
        <f t="shared" si="201"/>
        <v>294834452</v>
      </c>
      <c r="T1058" s="4">
        <f t="shared" si="199"/>
        <v>0.91320863101227712</v>
      </c>
      <c r="AE1058">
        <f t="shared" si="200"/>
        <v>0</v>
      </c>
    </row>
    <row r="1059" spans="1:31" x14ac:dyDescent="0.45">
      <c r="A1059" s="3"/>
      <c r="B1059">
        <v>36780</v>
      </c>
      <c r="C1059" t="s">
        <v>33</v>
      </c>
      <c r="D1059" t="s">
        <v>568</v>
      </c>
      <c r="E1059" s="2">
        <v>56965</v>
      </c>
      <c r="F1059" s="2">
        <v>68575</v>
      </c>
      <c r="G1059" s="2">
        <v>82666</v>
      </c>
      <c r="H1059" s="2">
        <v>156763</v>
      </c>
      <c r="I1059" s="4">
        <v>0.83069634437561035</v>
      </c>
      <c r="J1059" s="4">
        <f>'[1]Sheet1 orig w sums'!$I$1473</f>
        <v>0.75962237056973825</v>
      </c>
      <c r="K1059" s="4">
        <f t="shared" si="197"/>
        <v>7.1073973805872104E-2</v>
      </c>
      <c r="L1059" s="2">
        <v>53205.8203125</v>
      </c>
      <c r="M1059" s="2">
        <v>65477.7265625</v>
      </c>
      <c r="N1059" s="2">
        <v>87981.6328125</v>
      </c>
      <c r="O1059" s="2">
        <v>169926</v>
      </c>
      <c r="P1059" s="4">
        <v>0.81257891654968262</v>
      </c>
      <c r="Q1059" s="5">
        <f>'[1]Sheet1 orig w sums'!$N$1473</f>
        <v>0.77681666360810153</v>
      </c>
      <c r="R1059" s="4">
        <f t="shared" si="198"/>
        <v>3.5762252941581085E-2</v>
      </c>
      <c r="S1059" s="6">
        <f t="shared" si="201"/>
        <v>295004378</v>
      </c>
      <c r="T1059" s="4">
        <f t="shared" si="199"/>
        <v>0.91373495311873631</v>
      </c>
      <c r="AE1059">
        <f t="shared" si="200"/>
        <v>0</v>
      </c>
    </row>
    <row r="1060" spans="1:31" x14ac:dyDescent="0.45">
      <c r="A1060" s="3"/>
      <c r="B1060">
        <v>33260</v>
      </c>
      <c r="C1060" t="s">
        <v>33</v>
      </c>
      <c r="D1060" t="s">
        <v>569</v>
      </c>
      <c r="E1060" s="2">
        <v>38455</v>
      </c>
      <c r="F1060" s="2">
        <v>50402</v>
      </c>
      <c r="G1060" s="2">
        <v>53431</v>
      </c>
      <c r="H1060" s="2">
        <v>120755</v>
      </c>
      <c r="I1060" s="4">
        <v>0.76296573877334595</v>
      </c>
      <c r="J1060" s="4">
        <f>'[1]Sheet1 orig w sums'!$I$1473</f>
        <v>0.75962237056973825</v>
      </c>
      <c r="K1060" s="4">
        <f t="shared" si="197"/>
        <v>3.3433682036076995E-3</v>
      </c>
      <c r="L1060" s="2">
        <v>56676.441284179688</v>
      </c>
      <c r="M1060" s="2">
        <v>69691.724853515625</v>
      </c>
      <c r="N1060" s="2">
        <v>85350.247314453125</v>
      </c>
      <c r="O1060" s="2">
        <v>169808</v>
      </c>
      <c r="P1060" s="4">
        <v>0.81324493885040283</v>
      </c>
      <c r="Q1060" s="5">
        <f>'[1]Sheet1 orig w sums'!$N$1473</f>
        <v>0.77681666360810153</v>
      </c>
      <c r="R1060" s="4">
        <f t="shared" si="198"/>
        <v>3.64282752423013E-2</v>
      </c>
      <c r="S1060" s="6">
        <f t="shared" si="201"/>
        <v>295174186</v>
      </c>
      <c r="T1060" s="4">
        <f t="shared" si="199"/>
        <v>0.91426090973663843</v>
      </c>
      <c r="AE1060">
        <f t="shared" si="200"/>
        <v>0</v>
      </c>
    </row>
    <row r="1061" spans="1:31" x14ac:dyDescent="0.45">
      <c r="A1061" s="3"/>
      <c r="B1061">
        <v>26980</v>
      </c>
      <c r="C1061" t="s">
        <v>33</v>
      </c>
      <c r="D1061" t="s">
        <v>570</v>
      </c>
      <c r="E1061" s="2">
        <v>47686</v>
      </c>
      <c r="F1061" s="2">
        <v>56149</v>
      </c>
      <c r="G1061" s="2">
        <v>75021</v>
      </c>
      <c r="H1061" s="2">
        <v>131676</v>
      </c>
      <c r="I1061" s="4">
        <v>0.84927600622177124</v>
      </c>
      <c r="J1061" s="4">
        <f>'[1]Sheet1 orig w sums'!$I$1473</f>
        <v>0.75962237056973825</v>
      </c>
      <c r="K1061" s="4">
        <f t="shared" si="197"/>
        <v>8.9653635652032992E-2</v>
      </c>
      <c r="L1061" s="2">
        <v>53941.640625</v>
      </c>
      <c r="M1061" s="2">
        <v>63448.08056640625</v>
      </c>
      <c r="N1061" s="2">
        <v>93679.8798828125</v>
      </c>
      <c r="O1061" s="2">
        <v>169144</v>
      </c>
      <c r="P1061" s="4">
        <v>0.85016977787017822</v>
      </c>
      <c r="Q1061" s="5">
        <f>'[1]Sheet1 orig w sums'!$N$1473</f>
        <v>0.77681666360810153</v>
      </c>
      <c r="R1061" s="4">
        <f t="shared" si="198"/>
        <v>7.3353114262076691E-2</v>
      </c>
      <c r="S1061" s="6">
        <f t="shared" si="201"/>
        <v>295343330</v>
      </c>
      <c r="T1061" s="4">
        <f t="shared" si="199"/>
        <v>0.91478480970706633</v>
      </c>
      <c r="AE1061">
        <f t="shared" si="200"/>
        <v>0</v>
      </c>
    </row>
    <row r="1062" spans="1:31" x14ac:dyDescent="0.45">
      <c r="A1062" s="3"/>
      <c r="B1062">
        <v>25620</v>
      </c>
      <c r="C1062" t="s">
        <v>33</v>
      </c>
      <c r="D1062" t="s">
        <v>571</v>
      </c>
      <c r="E1062" s="2">
        <v>41542</v>
      </c>
      <c r="F1062" s="2">
        <v>56939</v>
      </c>
      <c r="G1062" s="2">
        <v>62189</v>
      </c>
      <c r="H1062" s="2">
        <v>143219</v>
      </c>
      <c r="I1062" s="4">
        <v>0.72958779335021973</v>
      </c>
      <c r="J1062" s="4">
        <f>'[1]Sheet1 orig w sums'!$I$1473</f>
        <v>0.75962237056973825</v>
      </c>
      <c r="K1062" s="4">
        <f t="shared" si="197"/>
        <v>-3.0034577219518521E-2</v>
      </c>
      <c r="L1062" s="2">
        <v>47380.883544921875</v>
      </c>
      <c r="M1062" s="2">
        <v>65182.14306640625</v>
      </c>
      <c r="N1062" s="2">
        <v>71328.83154296875</v>
      </c>
      <c r="O1062" s="2">
        <v>167859</v>
      </c>
      <c r="P1062" s="4">
        <v>0.72689974308013916</v>
      </c>
      <c r="Q1062" s="5">
        <f>'[1]Sheet1 orig w sums'!$N$1473</f>
        <v>0.77681666360810153</v>
      </c>
      <c r="R1062" s="4">
        <f t="shared" si="198"/>
        <v>-4.9916920527962372E-2</v>
      </c>
      <c r="S1062" s="6">
        <f t="shared" si="201"/>
        <v>295511189</v>
      </c>
      <c r="T1062" s="4">
        <f t="shared" si="199"/>
        <v>0.91530472956905418</v>
      </c>
      <c r="U1062" s="6"/>
      <c r="V1062" s="2"/>
      <c r="W1062" s="6"/>
      <c r="X1062" s="7"/>
      <c r="Y1062" s="2"/>
      <c r="Z1062" s="6"/>
      <c r="AA1062" s="8"/>
      <c r="AB1062" s="9"/>
      <c r="AC1062" s="10"/>
      <c r="AD1062" s="9"/>
      <c r="AE1062">
        <f t="shared" si="200"/>
        <v>0</v>
      </c>
    </row>
    <row r="1063" spans="1:31" x14ac:dyDescent="0.45">
      <c r="A1063" s="3"/>
      <c r="B1063">
        <v>20700</v>
      </c>
      <c r="C1063" t="s">
        <v>33</v>
      </c>
      <c r="D1063" t="s">
        <v>572</v>
      </c>
      <c r="E1063" s="2">
        <v>46238</v>
      </c>
      <c r="F1063" s="2">
        <v>59944</v>
      </c>
      <c r="G1063" s="2">
        <v>63598</v>
      </c>
      <c r="H1063" s="2">
        <v>138687</v>
      </c>
      <c r="I1063" s="4">
        <v>0.77135324478149414</v>
      </c>
      <c r="J1063" s="4">
        <f>'[1]Sheet1 orig w sums'!$I$1473</f>
        <v>0.75962237056973825</v>
      </c>
      <c r="K1063" s="4">
        <f t="shared" si="197"/>
        <v>1.1730874211755893E-2</v>
      </c>
      <c r="L1063" s="2">
        <v>46880.8203125</v>
      </c>
      <c r="M1063" s="2">
        <v>62082.25390625</v>
      </c>
      <c r="N1063" s="2">
        <v>78366.1875</v>
      </c>
      <c r="O1063" s="2">
        <v>167586</v>
      </c>
      <c r="P1063" s="4">
        <v>0.75514042377471924</v>
      </c>
      <c r="Q1063" s="5">
        <f>'[1]Sheet1 orig w sums'!$N$1473</f>
        <v>0.77681666360810153</v>
      </c>
      <c r="R1063" s="4">
        <f t="shared" si="198"/>
        <v>-2.1676239833382294E-2</v>
      </c>
      <c r="S1063" s="6">
        <f t="shared" si="201"/>
        <v>295678775</v>
      </c>
      <c r="T1063" s="4">
        <f t="shared" si="199"/>
        <v>0.91582380385158346</v>
      </c>
      <c r="U1063" s="6"/>
      <c r="V1063" s="2"/>
      <c r="W1063" s="6"/>
      <c r="X1063" s="7"/>
      <c r="Y1063" s="2"/>
      <c r="Z1063" s="6"/>
      <c r="AA1063" s="8"/>
      <c r="AB1063" s="9"/>
      <c r="AC1063" s="10"/>
      <c r="AD1063" s="9"/>
      <c r="AE1063">
        <f t="shared" si="200"/>
        <v>0</v>
      </c>
    </row>
    <row r="1064" spans="1:31" x14ac:dyDescent="0.45">
      <c r="A1064" s="3"/>
      <c r="B1064">
        <v>13980</v>
      </c>
      <c r="C1064" t="s">
        <v>33</v>
      </c>
      <c r="D1064" t="s">
        <v>573</v>
      </c>
      <c r="E1064" s="2">
        <v>44629</v>
      </c>
      <c r="F1064" s="2">
        <v>57442</v>
      </c>
      <c r="G1064" s="2">
        <v>70330</v>
      </c>
      <c r="H1064" s="2">
        <v>151272</v>
      </c>
      <c r="I1064" s="4">
        <v>0.77694022655487061</v>
      </c>
      <c r="J1064" s="4">
        <f>'[1]Sheet1 orig w sums'!$I$1473</f>
        <v>0.75962237056973825</v>
      </c>
      <c r="K1064" s="4">
        <f t="shared" si="197"/>
        <v>1.7317855985132358E-2</v>
      </c>
      <c r="L1064" s="2">
        <v>44613.90869140625</v>
      </c>
      <c r="M1064" s="2">
        <v>58169.83154296875</v>
      </c>
      <c r="N1064" s="2">
        <v>76484.935546875</v>
      </c>
      <c r="O1064" s="2">
        <v>166675</v>
      </c>
      <c r="P1064" s="4">
        <v>0.766959547996521</v>
      </c>
      <c r="Q1064" s="5">
        <f>'[1]Sheet1 orig w sums'!$N$1473</f>
        <v>0.77681666360810153</v>
      </c>
      <c r="R1064" s="4">
        <f t="shared" si="198"/>
        <v>-9.8571156115805358E-3</v>
      </c>
      <c r="S1064" s="6">
        <f t="shared" si="201"/>
        <v>295845450</v>
      </c>
      <c r="T1064" s="4">
        <f t="shared" si="199"/>
        <v>0.9163400564385572</v>
      </c>
      <c r="U1064" s="6"/>
      <c r="V1064" s="2"/>
      <c r="W1064" s="6"/>
      <c r="X1064" s="7"/>
      <c r="Y1064" s="2"/>
      <c r="Z1064" s="6"/>
      <c r="AA1064" s="8"/>
      <c r="AB1064" s="9"/>
      <c r="AC1064" s="10"/>
      <c r="AD1064" s="9"/>
      <c r="AE1064">
        <f t="shared" si="200"/>
        <v>0</v>
      </c>
    </row>
    <row r="1065" spans="1:31" x14ac:dyDescent="0.45">
      <c r="A1065" s="3"/>
      <c r="B1065">
        <v>20740</v>
      </c>
      <c r="C1065" t="s">
        <v>33</v>
      </c>
      <c r="D1065" t="s">
        <v>574</v>
      </c>
      <c r="E1065" s="2">
        <v>50769</v>
      </c>
      <c r="F1065" s="2">
        <v>60269</v>
      </c>
      <c r="G1065" s="2">
        <v>77106</v>
      </c>
      <c r="H1065" s="2">
        <v>148337</v>
      </c>
      <c r="I1065" s="4">
        <v>0.84237337112426758</v>
      </c>
      <c r="J1065" s="4">
        <f>'[1]Sheet1 orig w sums'!$I$1473</f>
        <v>0.75962237056973825</v>
      </c>
      <c r="K1065" s="4">
        <f t="shared" si="197"/>
        <v>8.275100055452933E-2</v>
      </c>
      <c r="L1065" s="2">
        <v>51566.822265625</v>
      </c>
      <c r="M1065" s="2">
        <v>61334.505859375</v>
      </c>
      <c r="N1065" s="2">
        <v>87567.01171875</v>
      </c>
      <c r="O1065" s="2">
        <v>166626</v>
      </c>
      <c r="P1065" s="4">
        <v>0.84074735641479492</v>
      </c>
      <c r="Q1065" s="5">
        <f>'[1]Sheet1 orig w sums'!$N$1473</f>
        <v>0.77681666360810153</v>
      </c>
      <c r="R1065" s="4">
        <f t="shared" si="198"/>
        <v>6.393069280669339E-2</v>
      </c>
      <c r="S1065" s="6">
        <f t="shared" si="201"/>
        <v>296012076</v>
      </c>
      <c r="T1065" s="4">
        <f t="shared" si="199"/>
        <v>0.91685615725485881</v>
      </c>
      <c r="AE1065">
        <f t="shared" si="200"/>
        <v>0</v>
      </c>
    </row>
    <row r="1066" spans="1:31" x14ac:dyDescent="0.45">
      <c r="A1066" s="3"/>
      <c r="B1066">
        <v>14020</v>
      </c>
      <c r="C1066" t="s">
        <v>33</v>
      </c>
      <c r="D1066" t="s">
        <v>575</v>
      </c>
      <c r="E1066" s="2">
        <v>44551</v>
      </c>
      <c r="F1066" s="2">
        <v>55591</v>
      </c>
      <c r="G1066" s="2">
        <v>72342</v>
      </c>
      <c r="H1066" s="2">
        <v>142349</v>
      </c>
      <c r="I1066" s="4">
        <v>0.80140668153762817</v>
      </c>
      <c r="J1066" s="4">
        <f>'[1]Sheet1 orig w sums'!$I$1473</f>
        <v>0.75962237056973825</v>
      </c>
      <c r="K1066" s="4">
        <f t="shared" si="197"/>
        <v>4.1784310967889926E-2</v>
      </c>
      <c r="L1066" s="2">
        <v>46143.2216796875</v>
      </c>
      <c r="M1066" s="2">
        <v>58103.99169921875</v>
      </c>
      <c r="N1066" s="2">
        <v>81805.671875</v>
      </c>
      <c r="O1066" s="2">
        <v>166281</v>
      </c>
      <c r="P1066" s="4">
        <v>0.79414892196655273</v>
      </c>
      <c r="Q1066" s="5">
        <f>'[1]Sheet1 orig w sums'!$N$1473</f>
        <v>0.77681666360810153</v>
      </c>
      <c r="R1066" s="4">
        <f t="shared" si="198"/>
        <v>1.7332258358451202E-2</v>
      </c>
      <c r="S1066" s="6">
        <f t="shared" si="201"/>
        <v>296178357</v>
      </c>
      <c r="T1066" s="4">
        <f t="shared" si="199"/>
        <v>0.91737118948173491</v>
      </c>
      <c r="AE1066">
        <f t="shared" si="200"/>
        <v>0</v>
      </c>
    </row>
    <row r="1067" spans="1:31" x14ac:dyDescent="0.45">
      <c r="A1067" s="3"/>
      <c r="B1067">
        <v>27980</v>
      </c>
      <c r="C1067" t="s">
        <v>33</v>
      </c>
      <c r="D1067" t="s">
        <v>576</v>
      </c>
      <c r="E1067" s="2">
        <v>46712</v>
      </c>
      <c r="F1067" s="2">
        <v>59732</v>
      </c>
      <c r="G1067" s="2">
        <v>62935</v>
      </c>
      <c r="H1067" s="2">
        <v>128094</v>
      </c>
      <c r="I1067" s="4">
        <v>0.78202641010284424</v>
      </c>
      <c r="J1067" s="4">
        <f>'[1]Sheet1 orig w sums'!$I$1473</f>
        <v>0.75962237056973825</v>
      </c>
      <c r="K1067" s="4">
        <f t="shared" si="197"/>
        <v>2.2404039533105991E-2</v>
      </c>
      <c r="L1067" s="2">
        <v>53680.4609375</v>
      </c>
      <c r="M1067" s="2">
        <v>65391.8125</v>
      </c>
      <c r="N1067" s="2">
        <v>83469.5390625</v>
      </c>
      <c r="O1067" s="2">
        <v>165281</v>
      </c>
      <c r="P1067" s="4">
        <v>0.82090491056442261</v>
      </c>
      <c r="Q1067" s="5">
        <f>'[1]Sheet1 orig w sums'!$N$1473</f>
        <v>0.77681666360810153</v>
      </c>
      <c r="R1067" s="4">
        <f t="shared" si="198"/>
        <v>4.4088246956321075E-2</v>
      </c>
      <c r="S1067" s="6">
        <f t="shared" si="201"/>
        <v>296343638</v>
      </c>
      <c r="T1067" s="4">
        <f t="shared" si="199"/>
        <v>0.91788312434795716</v>
      </c>
      <c r="AE1067">
        <f t="shared" si="200"/>
        <v>0</v>
      </c>
    </row>
    <row r="1068" spans="1:31" x14ac:dyDescent="0.45">
      <c r="A1068" s="3"/>
      <c r="B1068">
        <v>48140</v>
      </c>
      <c r="C1068" t="s">
        <v>33</v>
      </c>
      <c r="D1068" t="s">
        <v>577</v>
      </c>
      <c r="E1068" s="2">
        <v>57205</v>
      </c>
      <c r="F1068" s="2">
        <v>66898</v>
      </c>
      <c r="G1068" s="2">
        <v>81080</v>
      </c>
      <c r="H1068" s="2">
        <v>155475</v>
      </c>
      <c r="I1068" s="4">
        <v>0.85510778427124023</v>
      </c>
      <c r="J1068" s="4">
        <f>'[1]Sheet1 orig w sums'!$I$1473</f>
        <v>0.75962237056973825</v>
      </c>
      <c r="K1068" s="4">
        <f t="shared" si="197"/>
        <v>9.5485413701501987E-2</v>
      </c>
      <c r="L1068" s="2">
        <v>52751.283203125</v>
      </c>
      <c r="M1068" s="2">
        <v>61518.3876953125</v>
      </c>
      <c r="N1068" s="2">
        <v>85255.90234375</v>
      </c>
      <c r="O1068" s="2">
        <v>163112</v>
      </c>
      <c r="P1068" s="4">
        <v>0.85748803615570068</v>
      </c>
      <c r="Q1068" s="5">
        <f>'[1]Sheet1 orig w sums'!$N$1473</f>
        <v>0.77681666360810153</v>
      </c>
      <c r="R1068" s="4">
        <f t="shared" si="198"/>
        <v>8.0671372547599152E-2</v>
      </c>
      <c r="S1068" s="6">
        <f t="shared" si="201"/>
        <v>296506750</v>
      </c>
      <c r="T1068" s="4">
        <f t="shared" si="199"/>
        <v>0.91838834103892131</v>
      </c>
      <c r="AE1068">
        <f t="shared" si="200"/>
        <v>0</v>
      </c>
    </row>
    <row r="1069" spans="1:31" x14ac:dyDescent="0.45">
      <c r="A1069" s="3"/>
      <c r="B1069">
        <v>27500</v>
      </c>
      <c r="C1069" t="s">
        <v>33</v>
      </c>
      <c r="D1069" t="s">
        <v>578</v>
      </c>
      <c r="E1069" s="2">
        <v>54392</v>
      </c>
      <c r="F1069" s="2">
        <v>65949</v>
      </c>
      <c r="G1069" s="2">
        <v>76336</v>
      </c>
      <c r="H1069" s="2">
        <v>152307</v>
      </c>
      <c r="I1069" s="4">
        <v>0.82475852966308594</v>
      </c>
      <c r="J1069" s="4">
        <f>'[1]Sheet1 orig w sums'!$I$1473</f>
        <v>0.75962237056973825</v>
      </c>
      <c r="K1069" s="4">
        <f t="shared" si="197"/>
        <v>6.513615909334769E-2</v>
      </c>
      <c r="L1069" s="2">
        <v>49888.15625</v>
      </c>
      <c r="M1069" s="2">
        <v>61806.96875</v>
      </c>
      <c r="N1069" s="2">
        <v>79459.46875</v>
      </c>
      <c r="O1069" s="2">
        <v>161769</v>
      </c>
      <c r="P1069" s="4">
        <v>0.80716067552566528</v>
      </c>
      <c r="Q1069" s="5">
        <f>'[1]Sheet1 orig w sums'!$N$1473</f>
        <v>0.77681666360810153</v>
      </c>
      <c r="R1069" s="4">
        <f t="shared" si="198"/>
        <v>3.0344011917563751E-2</v>
      </c>
      <c r="S1069" s="6">
        <f t="shared" si="201"/>
        <v>296668519</v>
      </c>
      <c r="T1069" s="4">
        <f t="shared" si="199"/>
        <v>0.91888939797452751</v>
      </c>
      <c r="AE1069">
        <f t="shared" si="200"/>
        <v>0</v>
      </c>
    </row>
    <row r="1070" spans="1:31" x14ac:dyDescent="0.45">
      <c r="A1070" s="3"/>
      <c r="B1070">
        <v>44300</v>
      </c>
      <c r="C1070" t="s">
        <v>33</v>
      </c>
      <c r="D1070" t="s">
        <v>579</v>
      </c>
      <c r="E1070" s="2">
        <v>40027</v>
      </c>
      <c r="F1070" s="2">
        <v>50738</v>
      </c>
      <c r="G1070" s="2">
        <v>64663</v>
      </c>
      <c r="H1070" s="2">
        <v>135758</v>
      </c>
      <c r="I1070" s="4">
        <v>0.78889590501785278</v>
      </c>
      <c r="J1070" s="4">
        <f>'[1]Sheet1 orig w sums'!$I$1473</f>
        <v>0.75962237056973825</v>
      </c>
      <c r="K1070" s="4">
        <f t="shared" si="197"/>
        <v>2.9273534448114535E-2</v>
      </c>
      <c r="L1070" s="2">
        <v>44859.05859375</v>
      </c>
      <c r="M1070" s="2">
        <v>58037.6328125</v>
      </c>
      <c r="N1070" s="2">
        <v>76637.6171875</v>
      </c>
      <c r="O1070" s="2">
        <v>161443</v>
      </c>
      <c r="P1070" s="4">
        <v>0.7729305624961853</v>
      </c>
      <c r="Q1070" s="5">
        <f>'[1]Sheet1 orig w sums'!$N$1473</f>
        <v>0.77681666360810153</v>
      </c>
      <c r="R1070" s="4">
        <f t="shared" si="198"/>
        <v>-3.8861011119162292E-3</v>
      </c>
      <c r="S1070" s="6">
        <f t="shared" si="201"/>
        <v>296829962</v>
      </c>
      <c r="T1070" s="4">
        <f t="shared" si="199"/>
        <v>0.91938944517056043</v>
      </c>
      <c r="U1070" s="6"/>
      <c r="V1070" s="2"/>
      <c r="W1070" s="6"/>
      <c r="X1070" s="7"/>
      <c r="Y1070" s="2"/>
      <c r="Z1070" s="6"/>
      <c r="AA1070" s="8"/>
      <c r="AB1070" s="9"/>
      <c r="AC1070" s="10"/>
      <c r="AD1070" s="9"/>
      <c r="AE1070">
        <f t="shared" si="200"/>
        <v>0</v>
      </c>
    </row>
    <row r="1071" spans="1:31" x14ac:dyDescent="0.45">
      <c r="A1071" s="3"/>
      <c r="B1071">
        <v>15500</v>
      </c>
      <c r="C1071" t="s">
        <v>33</v>
      </c>
      <c r="D1071" t="s">
        <v>580</v>
      </c>
      <c r="E1071" s="2">
        <v>45739</v>
      </c>
      <c r="F1071" s="2">
        <v>56310</v>
      </c>
      <c r="G1071" s="2">
        <v>64895</v>
      </c>
      <c r="H1071" s="2">
        <v>130800</v>
      </c>
      <c r="I1071" s="4">
        <v>0.8122713565826416</v>
      </c>
      <c r="J1071" s="4">
        <f>'[1]Sheet1 orig w sums'!$I$1473</f>
        <v>0.75962237056973825</v>
      </c>
      <c r="K1071" s="4">
        <f t="shared" si="197"/>
        <v>5.2648986012903354E-2</v>
      </c>
      <c r="L1071" s="2">
        <v>48824.56640625</v>
      </c>
      <c r="M1071" s="2">
        <v>60963.640625</v>
      </c>
      <c r="N1071" s="2">
        <v>75497.953125</v>
      </c>
      <c r="O1071" s="2">
        <v>160576</v>
      </c>
      <c r="P1071" s="4">
        <v>0.8008800745010376</v>
      </c>
      <c r="Q1071" s="5">
        <f>'[1]Sheet1 orig w sums'!$N$1473</f>
        <v>0.77681666360810153</v>
      </c>
      <c r="R1071" s="4">
        <f t="shared" si="198"/>
        <v>2.4063410892936066E-2</v>
      </c>
      <c r="S1071" s="6">
        <f t="shared" si="201"/>
        <v>296990538</v>
      </c>
      <c r="T1071" s="4">
        <f t="shared" si="199"/>
        <v>0.91988680695490654</v>
      </c>
      <c r="AE1071">
        <f t="shared" si="200"/>
        <v>0</v>
      </c>
    </row>
    <row r="1072" spans="1:31" x14ac:dyDescent="0.45">
      <c r="A1072" s="3"/>
      <c r="B1072">
        <v>41100</v>
      </c>
      <c r="C1072" t="s">
        <v>33</v>
      </c>
      <c r="D1072" t="s">
        <v>581</v>
      </c>
      <c r="E1072" s="2">
        <v>22016</v>
      </c>
      <c r="F1072" s="2">
        <v>28941</v>
      </c>
      <c r="G1072" s="2">
        <v>35646</v>
      </c>
      <c r="H1072" s="2">
        <v>90354</v>
      </c>
      <c r="I1072" s="4">
        <v>0.76072007417678833</v>
      </c>
      <c r="J1072" s="4">
        <f>'[1]Sheet1 orig w sums'!$I$1473</f>
        <v>0.75962237056973825</v>
      </c>
      <c r="K1072" s="4">
        <f t="shared" si="197"/>
        <v>1.0977036070500823E-3</v>
      </c>
      <c r="L1072" s="2">
        <v>39595.60546875</v>
      </c>
      <c r="M1072" s="2">
        <v>51940.0703125</v>
      </c>
      <c r="N1072" s="2">
        <v>65194.3828125</v>
      </c>
      <c r="O1072" s="2">
        <v>160537</v>
      </c>
      <c r="P1072" s="4">
        <v>0.76233255863189697</v>
      </c>
      <c r="Q1072" s="5">
        <f>'[1]Sheet1 orig w sums'!$N$1473</f>
        <v>0.77681666360810153</v>
      </c>
      <c r="R1072" s="4">
        <f t="shared" si="198"/>
        <v>-1.4484104976204559E-2</v>
      </c>
      <c r="S1072" s="6">
        <f t="shared" si="201"/>
        <v>297151075</v>
      </c>
      <c r="T1072" s="4">
        <f t="shared" si="199"/>
        <v>0.92038404794218709</v>
      </c>
      <c r="U1072" s="6"/>
      <c r="V1072" s="2"/>
      <c r="W1072" s="6"/>
      <c r="X1072" s="7"/>
      <c r="Y1072" s="2"/>
      <c r="Z1072" s="6"/>
      <c r="AA1072" s="8"/>
      <c r="AB1072" s="9"/>
      <c r="AC1072" s="10"/>
      <c r="AD1072" s="9"/>
      <c r="AE1072">
        <f t="shared" si="200"/>
        <v>0</v>
      </c>
    </row>
    <row r="1073" spans="1:31" x14ac:dyDescent="0.45">
      <c r="A1073" s="3"/>
      <c r="B1073">
        <v>12220</v>
      </c>
      <c r="C1073" t="s">
        <v>33</v>
      </c>
      <c r="D1073" t="s">
        <v>582</v>
      </c>
      <c r="E1073" s="2">
        <v>34411</v>
      </c>
      <c r="F1073" s="2">
        <v>44763</v>
      </c>
      <c r="G1073" s="2">
        <v>52980</v>
      </c>
      <c r="H1073" s="2">
        <v>115092</v>
      </c>
      <c r="I1073" s="4">
        <v>0.7687375545501709</v>
      </c>
      <c r="J1073" s="4">
        <f>'[1]Sheet1 orig w sums'!$I$1473</f>
        <v>0.75962237056973825</v>
      </c>
      <c r="K1073" s="4">
        <f t="shared" si="197"/>
        <v>9.1151839804326507E-3</v>
      </c>
      <c r="L1073" s="2">
        <v>46820.53125</v>
      </c>
      <c r="M1073" s="2">
        <v>60149.390625</v>
      </c>
      <c r="N1073" s="2">
        <v>72157.546875</v>
      </c>
      <c r="O1073" s="2">
        <v>159287</v>
      </c>
      <c r="P1073" s="4">
        <v>0.77840405702590942</v>
      </c>
      <c r="Q1073" s="5">
        <f>'[1]Sheet1 orig w sums'!$N$1473</f>
        <v>0.77681666360810153</v>
      </c>
      <c r="R1073" s="4">
        <f t="shared" si="198"/>
        <v>1.5873934178078919E-3</v>
      </c>
      <c r="S1073" s="6">
        <f t="shared" si="201"/>
        <v>297310362</v>
      </c>
      <c r="T1073" s="4">
        <f t="shared" si="199"/>
        <v>0.92087741722865046</v>
      </c>
      <c r="AE1073">
        <f t="shared" si="200"/>
        <v>0</v>
      </c>
    </row>
    <row r="1074" spans="1:31" x14ac:dyDescent="0.45">
      <c r="A1074" s="3"/>
      <c r="B1074">
        <v>36220</v>
      </c>
      <c r="C1074" t="s">
        <v>33</v>
      </c>
      <c r="D1074" t="s">
        <v>583</v>
      </c>
      <c r="E1074" s="2">
        <v>34567</v>
      </c>
      <c r="F1074" s="2">
        <v>49264</v>
      </c>
      <c r="G1074" s="2">
        <v>50029</v>
      </c>
      <c r="H1074" s="2">
        <v>121123</v>
      </c>
      <c r="I1074" s="4">
        <v>0.70166856050491333</v>
      </c>
      <c r="J1074" s="4">
        <f>'[1]Sheet1 orig w sums'!$I$1473</f>
        <v>0.75962237056973825</v>
      </c>
      <c r="K1074" s="4">
        <f t="shared" si="197"/>
        <v>-5.7953810064824918E-2</v>
      </c>
      <c r="L1074" s="2">
        <v>48408.05078125</v>
      </c>
      <c r="M1074" s="2">
        <v>63055.765625</v>
      </c>
      <c r="N1074" s="2">
        <v>73794.0625</v>
      </c>
      <c r="O1074" s="2">
        <v>158342</v>
      </c>
      <c r="P1074" s="4">
        <v>0.76770222187042236</v>
      </c>
      <c r="Q1074" s="5">
        <f>'[1]Sheet1 orig w sums'!$N$1473</f>
        <v>0.77681666360810153</v>
      </c>
      <c r="R1074" s="4">
        <f t="shared" si="198"/>
        <v>-9.1144417376791687E-3</v>
      </c>
      <c r="S1074" s="6">
        <f t="shared" si="201"/>
        <v>297468704</v>
      </c>
      <c r="T1074" s="4">
        <f t="shared" si="199"/>
        <v>0.92136785950929601</v>
      </c>
      <c r="U1074" s="6"/>
      <c r="V1074" s="2"/>
      <c r="W1074" s="6"/>
      <c r="X1074" s="7"/>
      <c r="Y1074" s="2"/>
      <c r="Z1074" s="6"/>
      <c r="AA1074" s="8"/>
      <c r="AB1074" s="9"/>
      <c r="AC1074" s="10"/>
      <c r="AD1074" s="9"/>
      <c r="AE1074">
        <f t="shared" si="200"/>
        <v>0</v>
      </c>
    </row>
    <row r="1075" spans="1:31" x14ac:dyDescent="0.45">
      <c r="A1075" s="3"/>
      <c r="B1075">
        <v>35660</v>
      </c>
      <c r="C1075" t="s">
        <v>33</v>
      </c>
      <c r="D1075" t="s">
        <v>584</v>
      </c>
      <c r="E1075" s="2">
        <v>53400</v>
      </c>
      <c r="F1075" s="2">
        <v>67570</v>
      </c>
      <c r="G1075" s="2">
        <v>76557</v>
      </c>
      <c r="H1075" s="2">
        <v>162453</v>
      </c>
      <c r="I1075" s="4">
        <v>0.79029154777526855</v>
      </c>
      <c r="J1075" s="4">
        <f>'[1]Sheet1 orig w sums'!$I$1473</f>
        <v>0.75962237056973825</v>
      </c>
      <c r="K1075" s="4">
        <f t="shared" si="197"/>
        <v>3.0669177205530307E-2</v>
      </c>
      <c r="L1075" s="2">
        <v>42619.37890625</v>
      </c>
      <c r="M1075" s="2">
        <v>55942.1015625</v>
      </c>
      <c r="N1075" s="2">
        <v>71605</v>
      </c>
      <c r="O1075" s="2">
        <v>154807</v>
      </c>
      <c r="P1075" s="4">
        <v>0.76184803247451782</v>
      </c>
      <c r="Q1075" s="5">
        <f>'[1]Sheet1 orig w sums'!$N$1473</f>
        <v>0.77681666360810153</v>
      </c>
      <c r="R1075" s="4">
        <f t="shared" si="198"/>
        <v>-1.496863113358371E-2</v>
      </c>
      <c r="S1075" s="6">
        <f t="shared" si="201"/>
        <v>297623511</v>
      </c>
      <c r="T1075" s="4">
        <f t="shared" si="199"/>
        <v>0.92184735262003026</v>
      </c>
      <c r="U1075" s="6"/>
      <c r="V1075" s="2"/>
      <c r="W1075" s="6"/>
      <c r="X1075" s="7"/>
      <c r="Y1075" s="2"/>
      <c r="Z1075" s="6"/>
      <c r="AA1075" s="8"/>
      <c r="AB1075" s="9"/>
      <c r="AC1075" s="10"/>
      <c r="AD1075" s="9"/>
      <c r="AE1075">
        <f t="shared" si="200"/>
        <v>0</v>
      </c>
    </row>
    <row r="1076" spans="1:31" x14ac:dyDescent="0.45">
      <c r="A1076" s="3"/>
      <c r="B1076">
        <v>16540</v>
      </c>
      <c r="C1076" t="s">
        <v>33</v>
      </c>
      <c r="D1076" t="s">
        <v>585</v>
      </c>
      <c r="E1076" s="2">
        <v>44174</v>
      </c>
      <c r="F1076" s="2">
        <v>54239</v>
      </c>
      <c r="G1076" s="2">
        <v>62780</v>
      </c>
      <c r="H1076" s="2">
        <v>129313</v>
      </c>
      <c r="I1076" s="4">
        <v>0.81443244218826294</v>
      </c>
      <c r="J1076" s="4">
        <f>'[1]Sheet1 orig w sums'!$I$1473</f>
        <v>0.75962237056973825</v>
      </c>
      <c r="K1076" s="4">
        <f t="shared" si="197"/>
        <v>5.4810071618524692E-2</v>
      </c>
      <c r="L1076" s="2">
        <v>46556.6796875</v>
      </c>
      <c r="M1076" s="2">
        <v>57287.40625</v>
      </c>
      <c r="N1076" s="2">
        <v>72978.65625</v>
      </c>
      <c r="O1076" s="2">
        <v>153751</v>
      </c>
      <c r="P1076" s="4">
        <v>0.81268614530563354</v>
      </c>
      <c r="Q1076" s="5">
        <f>'[1]Sheet1 orig w sums'!$N$1473</f>
        <v>0.77681666360810153</v>
      </c>
      <c r="R1076" s="4">
        <f t="shared" si="198"/>
        <v>3.5869481697532013E-2</v>
      </c>
      <c r="S1076" s="6">
        <f t="shared" si="201"/>
        <v>297777262</v>
      </c>
      <c r="T1076" s="4">
        <f t="shared" si="199"/>
        <v>0.92232357491791417</v>
      </c>
      <c r="AE1076">
        <f t="shared" si="200"/>
        <v>0</v>
      </c>
    </row>
    <row r="1077" spans="1:31" x14ac:dyDescent="0.45">
      <c r="A1077" s="3"/>
      <c r="B1077">
        <v>17660</v>
      </c>
      <c r="C1077" t="s">
        <v>33</v>
      </c>
      <c r="D1077" t="s">
        <v>586</v>
      </c>
      <c r="E1077" s="2">
        <v>35839</v>
      </c>
      <c r="F1077" s="2">
        <v>46365</v>
      </c>
      <c r="G1077" s="2">
        <v>50162</v>
      </c>
      <c r="H1077" s="2">
        <v>108685</v>
      </c>
      <c r="I1077" s="4">
        <v>0.77297532558441162</v>
      </c>
      <c r="J1077" s="4">
        <f>'[1]Sheet1 orig w sums'!$I$1473</f>
        <v>0.75962237056973825</v>
      </c>
      <c r="K1077" s="4">
        <f t="shared" si="197"/>
        <v>1.3352955014673373E-2</v>
      </c>
      <c r="L1077" s="2">
        <v>45412.2265625</v>
      </c>
      <c r="M1077" s="2">
        <v>56912.21875</v>
      </c>
      <c r="N1077" s="2">
        <v>70459.90625</v>
      </c>
      <c r="O1077" s="2">
        <v>153605</v>
      </c>
      <c r="P1077" s="4">
        <v>0.79793459177017212</v>
      </c>
      <c r="Q1077" s="5">
        <f>'[1]Sheet1 orig w sums'!$N$1473</f>
        <v>0.77681666360810153</v>
      </c>
      <c r="R1077" s="4">
        <f t="shared" si="198"/>
        <v>2.1117928162070587E-2</v>
      </c>
      <c r="S1077" s="6">
        <f t="shared" si="201"/>
        <v>297930867</v>
      </c>
      <c r="T1077" s="4">
        <f t="shared" si="199"/>
        <v>0.92279934500114258</v>
      </c>
      <c r="AE1077">
        <f t="shared" si="200"/>
        <v>0</v>
      </c>
    </row>
    <row r="1078" spans="1:31" x14ac:dyDescent="0.45">
      <c r="A1078" s="3"/>
      <c r="B1078">
        <v>12620</v>
      </c>
      <c r="C1078" t="s">
        <v>33</v>
      </c>
      <c r="D1078" t="s">
        <v>587</v>
      </c>
      <c r="E1078" s="2">
        <v>49212</v>
      </c>
      <c r="F1078" s="2">
        <v>62950</v>
      </c>
      <c r="G1078" s="2">
        <v>69846</v>
      </c>
      <c r="H1078" s="2">
        <v>144919</v>
      </c>
      <c r="I1078" s="4">
        <v>0.78176331520080566</v>
      </c>
      <c r="J1078" s="4">
        <f>'[1]Sheet1 orig w sums'!$I$1473</f>
        <v>0.75962237056973825</v>
      </c>
      <c r="K1078" s="4">
        <f t="shared" si="197"/>
        <v>2.2140944631067416E-2</v>
      </c>
      <c r="L1078" s="2">
        <v>44554.16015625</v>
      </c>
      <c r="M1078" s="2">
        <v>58081.29296875</v>
      </c>
      <c r="N1078" s="2">
        <v>72441.703125</v>
      </c>
      <c r="O1078" s="2">
        <v>151748</v>
      </c>
      <c r="P1078" s="4">
        <v>0.76709997653961182</v>
      </c>
      <c r="Q1078" s="5">
        <f>'[1]Sheet1 orig w sums'!$N$1473</f>
        <v>0.77681666360810153</v>
      </c>
      <c r="R1078" s="4">
        <f t="shared" si="198"/>
        <v>-9.7166870684897155E-3</v>
      </c>
      <c r="S1078" s="6">
        <f t="shared" si="201"/>
        <v>298082615</v>
      </c>
      <c r="T1078" s="4">
        <f t="shared" si="199"/>
        <v>0.9232693632856368</v>
      </c>
      <c r="U1078" s="6"/>
      <c r="V1078" s="2"/>
      <c r="W1078" s="6"/>
      <c r="X1078" s="7"/>
      <c r="Y1078" s="2"/>
      <c r="Z1078" s="6"/>
      <c r="AA1078" s="8"/>
      <c r="AB1078" s="9"/>
      <c r="AC1078" s="10"/>
      <c r="AD1078" s="9"/>
      <c r="AE1078">
        <f t="shared" si="200"/>
        <v>0</v>
      </c>
    </row>
    <row r="1079" spans="1:31" x14ac:dyDescent="0.45">
      <c r="A1079" s="3"/>
      <c r="B1079">
        <v>27620</v>
      </c>
      <c r="C1079" t="s">
        <v>33</v>
      </c>
      <c r="D1079" t="s">
        <v>588</v>
      </c>
      <c r="E1079" s="2">
        <v>48809</v>
      </c>
      <c r="F1079" s="2">
        <v>63041</v>
      </c>
      <c r="G1079" s="2">
        <v>69206</v>
      </c>
      <c r="H1079" s="2">
        <v>140052</v>
      </c>
      <c r="I1079" s="4">
        <v>0.77424216270446777</v>
      </c>
      <c r="J1079" s="4">
        <f>'[1]Sheet1 orig w sums'!$I$1473</f>
        <v>0.75962237056973825</v>
      </c>
      <c r="K1079" s="4">
        <f t="shared" si="197"/>
        <v>1.4619792134729526E-2</v>
      </c>
      <c r="L1079" s="2">
        <v>45997.62451171875</v>
      </c>
      <c r="M1079" s="2">
        <v>59410.8203125</v>
      </c>
      <c r="N1079" s="2">
        <v>71409.07275390625</v>
      </c>
      <c r="O1079" s="2">
        <v>151157</v>
      </c>
      <c r="P1079" s="4">
        <v>0.77422976493835449</v>
      </c>
      <c r="Q1079" s="5">
        <f>'[1]Sheet1 orig w sums'!$N$1473</f>
        <v>0.77681666360810153</v>
      </c>
      <c r="R1079" s="4">
        <f t="shared" si="198"/>
        <v>-2.5868986697470397E-3</v>
      </c>
      <c r="S1079" s="6">
        <f t="shared" si="201"/>
        <v>298233772</v>
      </c>
      <c r="T1079" s="4">
        <f t="shared" si="199"/>
        <v>0.92373755102998467</v>
      </c>
      <c r="U1079" s="6"/>
      <c r="V1079" s="2"/>
      <c r="W1079" s="6"/>
      <c r="X1079" s="7"/>
      <c r="Y1079" s="2"/>
      <c r="Z1079" s="6"/>
      <c r="AA1079" s="8"/>
      <c r="AB1079" s="9"/>
      <c r="AC1079" s="10"/>
      <c r="AD1079" s="9"/>
      <c r="AE1079">
        <f t="shared" si="200"/>
        <v>0</v>
      </c>
    </row>
    <row r="1080" spans="1:31" x14ac:dyDescent="0.45">
      <c r="A1080" s="3"/>
      <c r="B1080">
        <v>42680</v>
      </c>
      <c r="C1080" t="s">
        <v>33</v>
      </c>
      <c r="D1080" t="s">
        <v>589</v>
      </c>
      <c r="E1080" s="2">
        <v>30228</v>
      </c>
      <c r="F1080" s="2">
        <v>38848</v>
      </c>
      <c r="G1080" s="2">
        <v>45494</v>
      </c>
      <c r="H1080" s="2">
        <v>112947</v>
      </c>
      <c r="I1080" s="4">
        <v>0.77810955047607422</v>
      </c>
      <c r="J1080" s="4">
        <f>'[1]Sheet1 orig w sums'!$I$1473</f>
        <v>0.75962237056973825</v>
      </c>
      <c r="K1080" s="4">
        <f t="shared" si="197"/>
        <v>1.8487179906335971E-2</v>
      </c>
      <c r="L1080" s="2">
        <v>32692.904296875</v>
      </c>
      <c r="M1080" s="2">
        <v>44921.8359375</v>
      </c>
      <c r="N1080" s="2">
        <v>56977.9453125</v>
      </c>
      <c r="O1080" s="2">
        <v>150984</v>
      </c>
      <c r="P1080" s="4">
        <v>0.72777312994003296</v>
      </c>
      <c r="Q1080" s="5">
        <f>'[1]Sheet1 orig w sums'!$N$1473</f>
        <v>0.77681666360810153</v>
      </c>
      <c r="R1080" s="4">
        <f t="shared" si="198"/>
        <v>-4.9043533668068573E-2</v>
      </c>
      <c r="S1080" s="6">
        <f t="shared" si="201"/>
        <v>298384756</v>
      </c>
      <c r="T1080" s="4">
        <f t="shared" si="199"/>
        <v>0.92420520293093944</v>
      </c>
      <c r="U1080" s="6"/>
      <c r="V1080" s="2"/>
      <c r="W1080" s="6"/>
      <c r="X1080" s="7"/>
      <c r="Y1080" s="2"/>
      <c r="Z1080" s="6"/>
      <c r="AA1080" s="8"/>
      <c r="AB1080" s="9"/>
      <c r="AC1080" s="10"/>
      <c r="AD1080" s="9"/>
      <c r="AE1080">
        <f t="shared" si="200"/>
        <v>0</v>
      </c>
    </row>
    <row r="1081" spans="1:31" x14ac:dyDescent="0.45">
      <c r="A1081" s="3"/>
      <c r="B1081">
        <v>21060</v>
      </c>
      <c r="C1081" t="s">
        <v>33</v>
      </c>
      <c r="D1081" t="s">
        <v>590</v>
      </c>
      <c r="E1081" s="2">
        <v>41229</v>
      </c>
      <c r="F1081" s="2">
        <v>54991</v>
      </c>
      <c r="G1081" s="2">
        <v>56508</v>
      </c>
      <c r="H1081" s="2">
        <v>133896</v>
      </c>
      <c r="I1081" s="4">
        <v>0.7497408390045166</v>
      </c>
      <c r="J1081" s="4">
        <f>'[1]Sheet1 orig w sums'!$I$1473</f>
        <v>0.75962237056973825</v>
      </c>
      <c r="K1081" s="4">
        <f t="shared" si="197"/>
        <v>-9.8815315652216462E-3</v>
      </c>
      <c r="L1081" s="2">
        <v>42288.96728515625</v>
      </c>
      <c r="M1081" s="2">
        <v>56905.98876953125</v>
      </c>
      <c r="N1081" s="2">
        <v>62372.02978515625</v>
      </c>
      <c r="O1081" s="2">
        <v>150577</v>
      </c>
      <c r="P1081" s="4">
        <v>0.74313735961914063</v>
      </c>
      <c r="Q1081" s="5">
        <f>'[1]Sheet1 orig w sums'!$N$1473</f>
        <v>0.77681666360810153</v>
      </c>
      <c r="R1081" s="4">
        <f t="shared" si="198"/>
        <v>-3.3679303988960907E-2</v>
      </c>
      <c r="S1081" s="6">
        <f t="shared" si="201"/>
        <v>298535333</v>
      </c>
      <c r="T1081" s="4">
        <f t="shared" si="199"/>
        <v>0.92467159420610812</v>
      </c>
      <c r="U1081" s="6"/>
      <c r="V1081" s="2"/>
      <c r="W1081" s="6"/>
      <c r="X1081" s="7"/>
      <c r="Y1081" s="2"/>
      <c r="Z1081" s="6"/>
      <c r="AA1081" s="8"/>
      <c r="AB1081" s="9"/>
      <c r="AC1081" s="10"/>
      <c r="AD1081" s="9"/>
      <c r="AE1081">
        <f t="shared" si="200"/>
        <v>0</v>
      </c>
    </row>
    <row r="1082" spans="1:31" x14ac:dyDescent="0.45">
      <c r="A1082" s="3"/>
      <c r="B1082">
        <v>24300</v>
      </c>
      <c r="C1082" t="s">
        <v>33</v>
      </c>
      <c r="D1082" t="s">
        <v>591</v>
      </c>
      <c r="E1082" s="2">
        <v>37895</v>
      </c>
      <c r="F1082" s="2">
        <v>47939</v>
      </c>
      <c r="G1082" s="2">
        <v>55046</v>
      </c>
      <c r="H1082" s="2">
        <v>116255</v>
      </c>
      <c r="I1082" s="4">
        <v>0.79048371315002441</v>
      </c>
      <c r="J1082" s="4">
        <f>'[1]Sheet1 orig w sums'!$I$1473</f>
        <v>0.75962237056973825</v>
      </c>
      <c r="K1082" s="4">
        <f t="shared" si="197"/>
        <v>3.0861342580286166E-2</v>
      </c>
      <c r="L1082" s="2">
        <v>42251.40234375</v>
      </c>
      <c r="M1082" s="2">
        <v>54856.328125</v>
      </c>
      <c r="N1082" s="2">
        <v>69646.1875</v>
      </c>
      <c r="O1082" s="2">
        <v>149998</v>
      </c>
      <c r="P1082" s="4">
        <v>0.77021926641464233</v>
      </c>
      <c r="Q1082" s="5">
        <f>'[1]Sheet1 orig w sums'!$N$1473</f>
        <v>0.77681666360810153</v>
      </c>
      <c r="R1082" s="4">
        <f t="shared" si="198"/>
        <v>-6.597397193459198E-3</v>
      </c>
      <c r="S1082" s="6">
        <f t="shared" si="201"/>
        <v>298685331</v>
      </c>
      <c r="T1082" s="4">
        <f t="shared" si="199"/>
        <v>0.9251361921094583</v>
      </c>
      <c r="U1082" s="6"/>
      <c r="V1082" s="2"/>
      <c r="W1082" s="6"/>
      <c r="X1082" s="7"/>
      <c r="Y1082" s="2"/>
      <c r="Z1082" s="6"/>
      <c r="AA1082" s="8"/>
      <c r="AB1082" s="9"/>
      <c r="AC1082" s="10"/>
      <c r="AD1082" s="9"/>
      <c r="AE1082">
        <f t="shared" si="200"/>
        <v>0</v>
      </c>
    </row>
    <row r="1083" spans="1:31" x14ac:dyDescent="0.45">
      <c r="A1083" s="3"/>
      <c r="B1083">
        <v>33780</v>
      </c>
      <c r="C1083" t="s">
        <v>33</v>
      </c>
      <c r="D1083" t="s">
        <v>592</v>
      </c>
      <c r="E1083" s="2">
        <v>51633</v>
      </c>
      <c r="F1083" s="2">
        <v>64931</v>
      </c>
      <c r="G1083" s="2">
        <v>70344</v>
      </c>
      <c r="H1083" s="2">
        <v>145945</v>
      </c>
      <c r="I1083" s="4">
        <v>0.79519796371459961</v>
      </c>
      <c r="J1083" s="4">
        <f>'[1]Sheet1 orig w sums'!$I$1473</f>
        <v>0.75962237056973825</v>
      </c>
      <c r="K1083" s="4">
        <f t="shared" si="197"/>
        <v>3.5575593144861362E-2</v>
      </c>
      <c r="L1083" s="2">
        <v>44834.5703125</v>
      </c>
      <c r="M1083" s="2">
        <v>56490.9921875</v>
      </c>
      <c r="N1083" s="2">
        <v>70309.65625</v>
      </c>
      <c r="O1083" s="2">
        <v>149699</v>
      </c>
      <c r="P1083" s="4">
        <v>0.79365873336791992</v>
      </c>
      <c r="Q1083" s="5">
        <f>'[1]Sheet1 orig w sums'!$N$1473</f>
        <v>0.77681666360810153</v>
      </c>
      <c r="R1083" s="4">
        <f t="shared" si="198"/>
        <v>1.684206975981839E-2</v>
      </c>
      <c r="S1083" s="6">
        <f t="shared" si="201"/>
        <v>298835030</v>
      </c>
      <c r="T1083" s="4">
        <f t="shared" si="199"/>
        <v>0.92559986390197291</v>
      </c>
      <c r="AE1083">
        <f t="shared" si="200"/>
        <v>0</v>
      </c>
    </row>
    <row r="1084" spans="1:31" x14ac:dyDescent="0.45">
      <c r="A1084" s="3"/>
      <c r="B1084">
        <v>42140</v>
      </c>
      <c r="C1084" t="s">
        <v>33</v>
      </c>
      <c r="D1084" t="s">
        <v>593</v>
      </c>
      <c r="E1084" s="2">
        <v>47346</v>
      </c>
      <c r="F1084" s="2">
        <v>61031</v>
      </c>
      <c r="G1084" s="2">
        <v>64930</v>
      </c>
      <c r="H1084" s="2">
        <v>129292</v>
      </c>
      <c r="I1084" s="4">
        <v>0.77576971054077148</v>
      </c>
      <c r="J1084" s="4">
        <f>'[1]Sheet1 orig w sums'!$I$1473</f>
        <v>0.75962237056973825</v>
      </c>
      <c r="K1084" s="4">
        <f t="shared" si="197"/>
        <v>1.6147339971033237E-2</v>
      </c>
      <c r="L1084" s="2">
        <v>41221.87890625</v>
      </c>
      <c r="M1084" s="2">
        <v>53117.50390625</v>
      </c>
      <c r="N1084" s="2">
        <v>70555.7265625</v>
      </c>
      <c r="O1084" s="2">
        <v>148917</v>
      </c>
      <c r="P1084" s="4">
        <v>0.77605074644088745</v>
      </c>
      <c r="Q1084" s="5">
        <f>'[1]Sheet1 orig w sums'!$N$1473</f>
        <v>0.77681666360810153</v>
      </c>
      <c r="R1084" s="4">
        <f t="shared" si="198"/>
        <v>-7.6591716721408076E-4</v>
      </c>
      <c r="S1084" s="6">
        <f t="shared" si="201"/>
        <v>298983947</v>
      </c>
      <c r="T1084" s="4">
        <f t="shared" si="199"/>
        <v>0.92606111355845622</v>
      </c>
      <c r="U1084" s="6"/>
      <c r="V1084" s="2"/>
      <c r="W1084" s="6"/>
      <c r="X1084" s="7"/>
      <c r="Y1084" s="2"/>
      <c r="Z1084" s="6"/>
      <c r="AA1084" s="8"/>
      <c r="AB1084" s="9"/>
      <c r="AC1084" s="10"/>
      <c r="AD1084" s="9"/>
      <c r="AE1084">
        <f t="shared" si="200"/>
        <v>0</v>
      </c>
    </row>
    <row r="1085" spans="1:31" x14ac:dyDescent="0.45">
      <c r="A1085" s="3"/>
      <c r="B1085">
        <v>40580</v>
      </c>
      <c r="C1085" t="s">
        <v>33</v>
      </c>
      <c r="D1085" t="s">
        <v>594</v>
      </c>
      <c r="E1085" s="2">
        <v>45187</v>
      </c>
      <c r="F1085" s="2">
        <v>62346</v>
      </c>
      <c r="G1085" s="2">
        <v>62329</v>
      </c>
      <c r="H1085" s="2">
        <v>143026</v>
      </c>
      <c r="I1085" s="4">
        <v>0.72477787733078003</v>
      </c>
      <c r="J1085" s="4">
        <f>'[1]Sheet1 orig w sums'!$I$1473</f>
        <v>0.75962237056973825</v>
      </c>
      <c r="K1085" s="4">
        <f t="shared" si="197"/>
        <v>-3.4844493238958218E-2</v>
      </c>
      <c r="L1085" s="2">
        <v>40256.392578125</v>
      </c>
      <c r="M1085" s="2">
        <v>53729.248046875</v>
      </c>
      <c r="N1085" s="2">
        <v>65056.748046875</v>
      </c>
      <c r="O1085" s="2">
        <v>147335</v>
      </c>
      <c r="P1085" s="4">
        <v>0.74924540519714355</v>
      </c>
      <c r="Q1085" s="5">
        <f>'[1]Sheet1 orig w sums'!$N$1473</f>
        <v>0.77681666360810153</v>
      </c>
      <c r="R1085" s="4">
        <f t="shared" si="198"/>
        <v>-2.7571258410957977E-2</v>
      </c>
      <c r="S1085" s="6">
        <f t="shared" si="201"/>
        <v>299131282</v>
      </c>
      <c r="T1085" s="4">
        <f t="shared" si="199"/>
        <v>0.92651746319038519</v>
      </c>
      <c r="U1085" s="6"/>
      <c r="V1085" s="2"/>
      <c r="W1085" s="6"/>
      <c r="X1085" s="7"/>
      <c r="Y1085" s="2"/>
      <c r="Z1085" s="6"/>
      <c r="AA1085" s="8"/>
      <c r="AB1085" s="9"/>
      <c r="AC1085" s="10"/>
      <c r="AD1085" s="9"/>
      <c r="AE1085">
        <f t="shared" si="200"/>
        <v>0</v>
      </c>
    </row>
    <row r="1086" spans="1:31" x14ac:dyDescent="0.45">
      <c r="A1086" s="3"/>
      <c r="B1086">
        <v>22520</v>
      </c>
      <c r="C1086" t="s">
        <v>33</v>
      </c>
      <c r="D1086" t="s">
        <v>595</v>
      </c>
      <c r="E1086" s="2">
        <v>43193</v>
      </c>
      <c r="F1086" s="2">
        <v>59428</v>
      </c>
      <c r="G1086" s="2">
        <v>62016</v>
      </c>
      <c r="H1086" s="2">
        <v>142950</v>
      </c>
      <c r="I1086" s="4">
        <v>0.72681230306625366</v>
      </c>
      <c r="J1086" s="4">
        <f>'[1]Sheet1 orig w sums'!$I$1473</f>
        <v>0.75962237056973825</v>
      </c>
      <c r="K1086" s="4">
        <f t="shared" si="197"/>
        <v>-3.2810067503484586E-2</v>
      </c>
      <c r="L1086" s="2">
        <v>38953.1484375</v>
      </c>
      <c r="M1086" s="2">
        <v>53343.947265625</v>
      </c>
      <c r="N1086" s="2">
        <v>62367.275390625</v>
      </c>
      <c r="O1086" s="2">
        <v>147080</v>
      </c>
      <c r="P1086" s="4">
        <v>0.73022621870040894</v>
      </c>
      <c r="Q1086" s="5">
        <f>'[1]Sheet1 orig w sums'!$N$1473</f>
        <v>0.77681666360810153</v>
      </c>
      <c r="R1086" s="4">
        <f t="shared" si="198"/>
        <v>-4.6590444907692596E-2</v>
      </c>
      <c r="S1086" s="6">
        <f t="shared" si="201"/>
        <v>299278362</v>
      </c>
      <c r="T1086" s="4">
        <f t="shared" si="199"/>
        <v>0.92697302299534756</v>
      </c>
      <c r="U1086" s="6"/>
      <c r="V1086" s="2"/>
      <c r="W1086" s="6"/>
      <c r="X1086" s="7"/>
      <c r="Y1086" s="2"/>
      <c r="Z1086" s="6"/>
      <c r="AA1086" s="8"/>
      <c r="AB1086" s="9"/>
      <c r="AC1086" s="10"/>
      <c r="AD1086" s="9"/>
      <c r="AE1086">
        <f t="shared" si="200"/>
        <v>0</v>
      </c>
    </row>
    <row r="1087" spans="1:31" x14ac:dyDescent="0.45">
      <c r="A1087" s="3"/>
      <c r="B1087">
        <v>43580</v>
      </c>
      <c r="C1087" t="s">
        <v>33</v>
      </c>
      <c r="D1087" t="s">
        <v>596</v>
      </c>
      <c r="E1087" s="2">
        <v>48743</v>
      </c>
      <c r="F1087" s="2">
        <v>59292</v>
      </c>
      <c r="G1087" s="2">
        <v>71816</v>
      </c>
      <c r="H1087" s="2">
        <v>143053</v>
      </c>
      <c r="I1087" s="4">
        <v>0.82208395004272461</v>
      </c>
      <c r="J1087" s="4">
        <f>'[1]Sheet1 orig w sums'!$I$1473</f>
        <v>0.75962237056973825</v>
      </c>
      <c r="K1087" s="4">
        <f t="shared" si="197"/>
        <v>6.2461579472986362E-2</v>
      </c>
      <c r="L1087" s="2">
        <v>43994.562866210938</v>
      </c>
      <c r="M1087" s="2">
        <v>53103.937744140625</v>
      </c>
      <c r="N1087" s="2">
        <v>72811.85009765625</v>
      </c>
      <c r="O1087" s="2">
        <v>143638</v>
      </c>
      <c r="P1087" s="4">
        <v>0.8284614086151123</v>
      </c>
      <c r="Q1087" s="5">
        <f>'[1]Sheet1 orig w sums'!$N$1473</f>
        <v>0.77681666360810153</v>
      </c>
      <c r="R1087" s="4">
        <f t="shared" si="198"/>
        <v>5.1644745007010773E-2</v>
      </c>
      <c r="S1087" s="6">
        <f t="shared" si="201"/>
        <v>299422000</v>
      </c>
      <c r="T1087" s="4">
        <f t="shared" si="199"/>
        <v>0.92741792168493942</v>
      </c>
      <c r="AE1087">
        <f t="shared" si="200"/>
        <v>0</v>
      </c>
    </row>
    <row r="1088" spans="1:31" x14ac:dyDescent="0.45">
      <c r="A1088" s="3"/>
      <c r="B1088">
        <v>19140</v>
      </c>
      <c r="C1088" t="s">
        <v>33</v>
      </c>
      <c r="D1088" t="s">
        <v>597</v>
      </c>
      <c r="E1088" s="2">
        <v>40493</v>
      </c>
      <c r="F1088" s="2">
        <v>53278</v>
      </c>
      <c r="G1088" s="2">
        <v>57395</v>
      </c>
      <c r="H1088" s="2">
        <v>120031</v>
      </c>
      <c r="I1088" s="4">
        <v>0.7600322961807251</v>
      </c>
      <c r="J1088" s="4">
        <f>'[1]Sheet1 orig w sums'!$I$1473</f>
        <v>0.75962237056973825</v>
      </c>
      <c r="K1088" s="4">
        <f t="shared" si="197"/>
        <v>4.0992561098684988E-4</v>
      </c>
      <c r="L1088" s="2">
        <v>42278.958984375</v>
      </c>
      <c r="M1088" s="2">
        <v>56980.345703125</v>
      </c>
      <c r="N1088" s="2">
        <v>64119.134765625</v>
      </c>
      <c r="O1088" s="2">
        <v>143406</v>
      </c>
      <c r="P1088" s="4">
        <v>0.74199199676513672</v>
      </c>
      <c r="Q1088" s="5">
        <f>'[1]Sheet1 orig w sums'!$N$1473</f>
        <v>0.77681666360810153</v>
      </c>
      <c r="R1088" s="4">
        <f t="shared" si="198"/>
        <v>-3.4824666842964813E-2</v>
      </c>
      <c r="S1088" s="6">
        <f t="shared" si="201"/>
        <v>299565406</v>
      </c>
      <c r="T1088" s="4">
        <f t="shared" si="199"/>
        <v>0.92786210178685957</v>
      </c>
      <c r="U1088" s="6"/>
      <c r="V1088" s="2"/>
      <c r="W1088" s="6"/>
      <c r="X1088" s="7"/>
      <c r="Y1088" s="2"/>
      <c r="Z1088" s="6"/>
      <c r="AA1088" s="8"/>
      <c r="AB1088" s="9"/>
      <c r="AC1088" s="10"/>
      <c r="AD1088" s="9"/>
      <c r="AE1088">
        <f t="shared" si="200"/>
        <v>0</v>
      </c>
    </row>
    <row r="1089" spans="1:31" x14ac:dyDescent="0.45">
      <c r="A1089" s="3"/>
      <c r="B1089">
        <v>26820</v>
      </c>
      <c r="C1089" t="s">
        <v>33</v>
      </c>
      <c r="D1089" t="s">
        <v>598</v>
      </c>
      <c r="E1089" s="2">
        <v>32625</v>
      </c>
      <c r="F1089" s="2">
        <v>41654</v>
      </c>
      <c r="G1089" s="2">
        <v>47824</v>
      </c>
      <c r="H1089" s="2">
        <v>104576</v>
      </c>
      <c r="I1089" s="4">
        <v>0.78323811292648315</v>
      </c>
      <c r="J1089" s="4">
        <f>'[1]Sheet1 orig w sums'!$I$1473</f>
        <v>0.75962237056973825</v>
      </c>
      <c r="K1089" s="4">
        <f t="shared" si="197"/>
        <v>2.3615742356744907E-2</v>
      </c>
      <c r="L1089" s="2">
        <v>39699.82080078125</v>
      </c>
      <c r="M1089" s="2">
        <v>52108.983581542969</v>
      </c>
      <c r="N1089" s="2">
        <v>62874.391235351563</v>
      </c>
      <c r="O1089" s="2">
        <v>142968</v>
      </c>
      <c r="P1089" s="4">
        <v>0.76186138391494751</v>
      </c>
      <c r="Q1089" s="5">
        <f>'[1]Sheet1 orig w sums'!$N$1473</f>
        <v>0.77681666360810153</v>
      </c>
      <c r="R1089" s="4">
        <f t="shared" si="198"/>
        <v>-1.4955279693154022E-2</v>
      </c>
      <c r="S1089" s="6">
        <f t="shared" si="201"/>
        <v>299708374</v>
      </c>
      <c r="T1089" s="4">
        <f t="shared" si="199"/>
        <v>0.92830492524481345</v>
      </c>
      <c r="U1089" s="6"/>
      <c r="V1089" s="2"/>
      <c r="W1089" s="6"/>
      <c r="X1089" s="7"/>
      <c r="Y1089" s="2"/>
      <c r="Z1089" s="6"/>
      <c r="AA1089" s="8"/>
      <c r="AB1089" s="9"/>
      <c r="AC1089" s="10"/>
      <c r="AD1089" s="9"/>
      <c r="AE1089">
        <f t="shared" si="200"/>
        <v>0</v>
      </c>
    </row>
    <row r="1090" spans="1:31" x14ac:dyDescent="0.45">
      <c r="A1090" s="3"/>
      <c r="B1090">
        <v>34900</v>
      </c>
      <c r="C1090" t="s">
        <v>33</v>
      </c>
      <c r="D1090" t="s">
        <v>599</v>
      </c>
      <c r="E1090" s="2">
        <v>40843</v>
      </c>
      <c r="F1090" s="2">
        <v>53229</v>
      </c>
      <c r="G1090" s="2">
        <v>58501</v>
      </c>
      <c r="H1090" s="2">
        <v>124279</v>
      </c>
      <c r="I1090" s="4">
        <v>0.76730728149414063</v>
      </c>
      <c r="J1090" s="4">
        <f>'[1]Sheet1 orig w sums'!$I$1473</f>
        <v>0.75962237056973825</v>
      </c>
      <c r="K1090" s="4">
        <f t="shared" ref="K1090:K1153" si="202">I1090-J1090</f>
        <v>7.6849109244023772E-3</v>
      </c>
      <c r="L1090" s="2">
        <v>44145.0859375</v>
      </c>
      <c r="M1090" s="2">
        <v>53884.66796875</v>
      </c>
      <c r="N1090" s="2">
        <v>70820.4765625</v>
      </c>
      <c r="O1090" s="2">
        <v>140530</v>
      </c>
      <c r="P1090" s="4">
        <v>0.81925135850906372</v>
      </c>
      <c r="Q1090" s="5">
        <f>'[1]Sheet1 orig w sums'!$N$1473</f>
        <v>0.77681666360810153</v>
      </c>
      <c r="R1090" s="4">
        <f t="shared" ref="R1090:R1153" si="203">P1090-Q1090</f>
        <v>4.2434694900962189E-2</v>
      </c>
      <c r="S1090" s="6">
        <f t="shared" si="201"/>
        <v>299848904</v>
      </c>
      <c r="T1090" s="4">
        <f t="shared" ref="T1090:T1153" si="204">S1090/S$1469</f>
        <v>0.92874019733749325</v>
      </c>
      <c r="AE1090">
        <f t="shared" ref="AE1090:AE1153" si="205">IF(R1090&lt;-0.05,1,0)</f>
        <v>0</v>
      </c>
    </row>
    <row r="1091" spans="1:31" x14ac:dyDescent="0.45">
      <c r="A1091" s="3"/>
      <c r="B1091">
        <v>22380</v>
      </c>
      <c r="C1091" t="s">
        <v>33</v>
      </c>
      <c r="D1091" t="s">
        <v>600</v>
      </c>
      <c r="E1091" s="2">
        <v>37521</v>
      </c>
      <c r="F1091" s="2">
        <v>49495</v>
      </c>
      <c r="G1091" s="2">
        <v>55510</v>
      </c>
      <c r="H1091" s="2">
        <v>116320</v>
      </c>
      <c r="I1091" s="4">
        <v>0.75807654857635498</v>
      </c>
      <c r="J1091" s="4">
        <f>'[1]Sheet1 orig w sums'!$I$1473</f>
        <v>0.75962237056973825</v>
      </c>
      <c r="K1091" s="4">
        <f t="shared" si="202"/>
        <v>-1.5458219933832673E-3</v>
      </c>
      <c r="L1091" s="2">
        <v>37830.90234375</v>
      </c>
      <c r="M1091" s="2">
        <v>49329.5703125</v>
      </c>
      <c r="N1091" s="2">
        <v>66197.8828125</v>
      </c>
      <c r="O1091" s="2">
        <v>140217</v>
      </c>
      <c r="P1091" s="4">
        <v>0.76690113544464111</v>
      </c>
      <c r="Q1091" s="5">
        <f>'[1]Sheet1 orig w sums'!$N$1473</f>
        <v>0.77681666360810153</v>
      </c>
      <c r="R1091" s="4">
        <f t="shared" si="203"/>
        <v>-9.9155281634604187E-3</v>
      </c>
      <c r="S1091" s="6">
        <f t="shared" ref="S1091:S1154" si="206">O1091+S1090</f>
        <v>299989121</v>
      </c>
      <c r="T1091" s="4">
        <f t="shared" si="204"/>
        <v>0.92917449995628854</v>
      </c>
      <c r="U1091" s="6"/>
      <c r="V1091" s="2"/>
      <c r="W1091" s="6"/>
      <c r="X1091" s="7"/>
      <c r="Y1091" s="2"/>
      <c r="Z1091" s="6"/>
      <c r="AA1091" s="8"/>
      <c r="AB1091" s="9"/>
      <c r="AC1091" s="10"/>
      <c r="AD1091" s="9"/>
      <c r="AE1091">
        <f t="shared" si="205"/>
        <v>0</v>
      </c>
    </row>
    <row r="1092" spans="1:31" x14ac:dyDescent="0.45">
      <c r="A1092" s="3"/>
      <c r="B1092">
        <v>30140</v>
      </c>
      <c r="C1092" t="s">
        <v>33</v>
      </c>
      <c r="D1092" t="s">
        <v>601</v>
      </c>
      <c r="E1092" s="2">
        <v>42057</v>
      </c>
      <c r="F1092" s="2">
        <v>50490</v>
      </c>
      <c r="G1092" s="2">
        <v>59767</v>
      </c>
      <c r="H1092" s="2">
        <v>120327</v>
      </c>
      <c r="I1092" s="4">
        <v>0.8329768180847168</v>
      </c>
      <c r="J1092" s="4">
        <f>'[1]Sheet1 orig w sums'!$I$1473</f>
        <v>0.75962237056973825</v>
      </c>
      <c r="K1092" s="4">
        <f t="shared" si="202"/>
        <v>7.3354447514978549E-2</v>
      </c>
      <c r="L1092" s="2">
        <v>40730.81640625</v>
      </c>
      <c r="M1092" s="2">
        <v>50177.2109375</v>
      </c>
      <c r="N1092" s="2">
        <v>66956.3359375</v>
      </c>
      <c r="O1092" s="2">
        <v>138674</v>
      </c>
      <c r="P1092" s="4">
        <v>0.81173932552337646</v>
      </c>
      <c r="Q1092" s="5">
        <f>'[1]Sheet1 orig w sums'!$N$1473</f>
        <v>0.77681666360810153</v>
      </c>
      <c r="R1092" s="4">
        <f t="shared" si="203"/>
        <v>3.4922661915274933E-2</v>
      </c>
      <c r="S1092" s="6">
        <f t="shared" si="206"/>
        <v>300127795</v>
      </c>
      <c r="T1092" s="4">
        <f t="shared" si="204"/>
        <v>0.92960402334759484</v>
      </c>
      <c r="AE1092">
        <f t="shared" si="205"/>
        <v>0</v>
      </c>
    </row>
    <row r="1093" spans="1:31" x14ac:dyDescent="0.45">
      <c r="A1093" s="3"/>
      <c r="B1093">
        <v>39660</v>
      </c>
      <c r="C1093" t="s">
        <v>33</v>
      </c>
      <c r="D1093" t="s">
        <v>602</v>
      </c>
      <c r="E1093" s="2">
        <v>38290</v>
      </c>
      <c r="F1093" s="2">
        <v>46531</v>
      </c>
      <c r="G1093" s="2">
        <v>55556</v>
      </c>
      <c r="H1093" s="2">
        <v>112818</v>
      </c>
      <c r="I1093" s="4">
        <v>0.82289224863052368</v>
      </c>
      <c r="J1093" s="4">
        <f>'[1]Sheet1 orig w sums'!$I$1473</f>
        <v>0.75962237056973825</v>
      </c>
      <c r="K1093" s="4">
        <f t="shared" si="202"/>
        <v>6.3269878060785434E-2</v>
      </c>
      <c r="L1093" s="2">
        <v>41466.2822265625</v>
      </c>
      <c r="M1093" s="2">
        <v>49743.9375</v>
      </c>
      <c r="N1093" s="2">
        <v>66743.978515625</v>
      </c>
      <c r="O1093" s="2">
        <v>136718</v>
      </c>
      <c r="P1093" s="4">
        <v>0.8335946798324585</v>
      </c>
      <c r="Q1093" s="5">
        <f>'[1]Sheet1 orig w sums'!$N$1473</f>
        <v>0.77681666360810153</v>
      </c>
      <c r="R1093" s="4">
        <f t="shared" si="203"/>
        <v>5.6778016224356964E-2</v>
      </c>
      <c r="S1093" s="6">
        <f t="shared" si="206"/>
        <v>300264513</v>
      </c>
      <c r="T1093" s="4">
        <f t="shared" si="204"/>
        <v>0.93002748830146242</v>
      </c>
      <c r="AE1093">
        <f t="shared" si="205"/>
        <v>0</v>
      </c>
    </row>
    <row r="1094" spans="1:31" x14ac:dyDescent="0.45">
      <c r="A1094" s="3"/>
      <c r="B1094">
        <v>29100</v>
      </c>
      <c r="C1094" t="s">
        <v>33</v>
      </c>
      <c r="D1094" t="s">
        <v>603</v>
      </c>
      <c r="E1094" s="2">
        <v>44093</v>
      </c>
      <c r="F1094" s="2">
        <v>51798</v>
      </c>
      <c r="G1094" s="2">
        <v>67178</v>
      </c>
      <c r="H1094" s="2">
        <v>126838</v>
      </c>
      <c r="I1094" s="4">
        <v>0.851249098777771</v>
      </c>
      <c r="J1094" s="4">
        <f>'[1]Sheet1 orig w sums'!$I$1473</f>
        <v>0.75962237056973825</v>
      </c>
      <c r="K1094" s="4">
        <f t="shared" si="202"/>
        <v>9.1626728208032748E-2</v>
      </c>
      <c r="L1094" s="2">
        <v>40844.48291015625</v>
      </c>
      <c r="M1094" s="2">
        <v>48195.64501953125</v>
      </c>
      <c r="N1094" s="2">
        <v>72539.4404296875</v>
      </c>
      <c r="O1094" s="2">
        <v>136513</v>
      </c>
      <c r="P1094" s="4">
        <v>0.84747248888015747</v>
      </c>
      <c r="Q1094" s="5">
        <f>'[1]Sheet1 orig w sums'!$N$1473</f>
        <v>0.77681666360810153</v>
      </c>
      <c r="R1094" s="4">
        <f t="shared" si="203"/>
        <v>7.0655825272055939E-2</v>
      </c>
      <c r="S1094" s="6">
        <f t="shared" si="206"/>
        <v>300401026</v>
      </c>
      <c r="T1094" s="4">
        <f t="shared" si="204"/>
        <v>0.93045031829639591</v>
      </c>
      <c r="AE1094">
        <f t="shared" si="205"/>
        <v>0</v>
      </c>
    </row>
    <row r="1095" spans="1:31" x14ac:dyDescent="0.45">
      <c r="A1095" s="3"/>
      <c r="B1095">
        <v>49020</v>
      </c>
      <c r="C1095" t="s">
        <v>33</v>
      </c>
      <c r="D1095" t="s">
        <v>604</v>
      </c>
      <c r="E1095" s="2">
        <v>36723</v>
      </c>
      <c r="F1095" s="2">
        <v>45702</v>
      </c>
      <c r="G1095" s="2">
        <v>51663</v>
      </c>
      <c r="H1095" s="2">
        <v>102997</v>
      </c>
      <c r="I1095" s="4">
        <v>0.80353158712387085</v>
      </c>
      <c r="J1095" s="4">
        <f>'[1]Sheet1 orig w sums'!$I$1473</f>
        <v>0.75962237056973825</v>
      </c>
      <c r="K1095" s="4">
        <f t="shared" si="202"/>
        <v>4.3909216554132602E-2</v>
      </c>
      <c r="L1095" s="2">
        <v>41635.5087890625</v>
      </c>
      <c r="M1095" s="2">
        <v>52353.796875</v>
      </c>
      <c r="N1095" s="2">
        <v>65506.48828125</v>
      </c>
      <c r="O1095" s="2">
        <v>136305</v>
      </c>
      <c r="P1095" s="4">
        <v>0.79527199268341064</v>
      </c>
      <c r="Q1095" s="5">
        <f>'[1]Sheet1 orig w sums'!$N$1473</f>
        <v>0.77681666360810153</v>
      </c>
      <c r="R1095" s="4">
        <f t="shared" si="203"/>
        <v>1.8455329075309113E-2</v>
      </c>
      <c r="S1095" s="6">
        <f t="shared" si="206"/>
        <v>300537331</v>
      </c>
      <c r="T1095" s="4">
        <f t="shared" si="204"/>
        <v>0.93087250404031341</v>
      </c>
      <c r="AE1095">
        <f t="shared" si="205"/>
        <v>0</v>
      </c>
    </row>
    <row r="1096" spans="1:31" x14ac:dyDescent="0.45">
      <c r="A1096" s="3"/>
      <c r="B1096">
        <v>30860</v>
      </c>
      <c r="C1096" t="s">
        <v>33</v>
      </c>
      <c r="D1096" t="s">
        <v>605</v>
      </c>
      <c r="E1096" s="2">
        <v>28389</v>
      </c>
      <c r="F1096" s="2">
        <v>35255</v>
      </c>
      <c r="G1096" s="2">
        <v>49392</v>
      </c>
      <c r="H1096" s="2">
        <v>102720</v>
      </c>
      <c r="I1096" s="4">
        <v>0.80524748563766479</v>
      </c>
      <c r="J1096" s="4">
        <f>'[1]Sheet1 orig w sums'!$I$1473</f>
        <v>0.75962237056973825</v>
      </c>
      <c r="K1096" s="4">
        <f t="shared" si="202"/>
        <v>4.5625115067926547E-2</v>
      </c>
      <c r="L1096" s="2">
        <v>35820.169921875</v>
      </c>
      <c r="M1096" s="2">
        <v>45641.904296875</v>
      </c>
      <c r="N1096" s="2">
        <v>64708.2783203125</v>
      </c>
      <c r="O1096" s="2">
        <v>135615</v>
      </c>
      <c r="P1096" s="4">
        <v>0.78480881452560425</v>
      </c>
      <c r="Q1096" s="5">
        <f>'[1]Sheet1 orig w sums'!$N$1473</f>
        <v>0.77681666360810153</v>
      </c>
      <c r="R1096" s="4">
        <f t="shared" si="203"/>
        <v>7.9921509175027161E-3</v>
      </c>
      <c r="S1096" s="6">
        <f t="shared" si="206"/>
        <v>300672946</v>
      </c>
      <c r="T1096" s="4">
        <f t="shared" si="204"/>
        <v>0.9312925526053798</v>
      </c>
      <c r="AE1096">
        <f t="shared" si="205"/>
        <v>0</v>
      </c>
    </row>
    <row r="1097" spans="1:31" x14ac:dyDescent="0.45">
      <c r="A1097" s="3"/>
      <c r="B1097">
        <v>44220</v>
      </c>
      <c r="C1097" t="s">
        <v>33</v>
      </c>
      <c r="D1097" t="s">
        <v>606</v>
      </c>
      <c r="E1097" s="2">
        <v>46719</v>
      </c>
      <c r="F1097" s="2">
        <v>59364</v>
      </c>
      <c r="G1097" s="2">
        <v>67204</v>
      </c>
      <c r="H1097" s="2">
        <v>144742</v>
      </c>
      <c r="I1097" s="4">
        <v>0.78699213266372681</v>
      </c>
      <c r="J1097" s="4">
        <f>'[1]Sheet1 orig w sums'!$I$1473</f>
        <v>0.75962237056973825</v>
      </c>
      <c r="K1097" s="4">
        <f t="shared" si="202"/>
        <v>2.7369762093988559E-2</v>
      </c>
      <c r="L1097" s="2">
        <v>36682.2890625</v>
      </c>
      <c r="M1097" s="2">
        <v>48111.82421875</v>
      </c>
      <c r="N1097" s="2">
        <v>60590.53125</v>
      </c>
      <c r="O1097" s="2">
        <v>135198</v>
      </c>
      <c r="P1097" s="4">
        <v>0.76243811845779419</v>
      </c>
      <c r="Q1097" s="5">
        <f>'[1]Sheet1 orig w sums'!$N$1473</f>
        <v>0.77681666360810153</v>
      </c>
      <c r="R1097" s="4">
        <f t="shared" si="203"/>
        <v>-1.4378545150307342E-2</v>
      </c>
      <c r="S1097" s="6">
        <f t="shared" si="206"/>
        <v>300808144</v>
      </c>
      <c r="T1097" s="4">
        <f t="shared" si="204"/>
        <v>0.93171130957105353</v>
      </c>
      <c r="U1097" s="6"/>
      <c r="V1097" s="2"/>
      <c r="W1097" s="6"/>
      <c r="X1097" s="7"/>
      <c r="Y1097" s="2"/>
      <c r="Z1097" s="6"/>
      <c r="AA1097" s="8"/>
      <c r="AB1097" s="9"/>
      <c r="AC1097" s="10"/>
      <c r="AD1097" s="9"/>
      <c r="AE1097">
        <f t="shared" si="205"/>
        <v>0</v>
      </c>
    </row>
    <row r="1098" spans="1:31" x14ac:dyDescent="0.45">
      <c r="A1098" s="3"/>
      <c r="B1098">
        <v>27780</v>
      </c>
      <c r="C1098" t="s">
        <v>33</v>
      </c>
      <c r="D1098" t="s">
        <v>607</v>
      </c>
      <c r="E1098" s="2">
        <v>44776</v>
      </c>
      <c r="F1098" s="2">
        <v>61962</v>
      </c>
      <c r="G1098" s="2">
        <v>61115</v>
      </c>
      <c r="H1098" s="2">
        <v>152598</v>
      </c>
      <c r="I1098" s="4">
        <v>0.72263646125793457</v>
      </c>
      <c r="J1098" s="4">
        <f>'[1]Sheet1 orig w sums'!$I$1473</f>
        <v>0.75962237056973825</v>
      </c>
      <c r="K1098" s="4">
        <f t="shared" si="202"/>
        <v>-3.6985909311803677E-2</v>
      </c>
      <c r="L1098" s="2">
        <v>34397.984375</v>
      </c>
      <c r="M1098" s="2">
        <v>46131.91015625</v>
      </c>
      <c r="N1098" s="2">
        <v>57278.4296875</v>
      </c>
      <c r="O1098" s="2">
        <v>134550</v>
      </c>
      <c r="P1098" s="4">
        <v>0.74564403295516968</v>
      </c>
      <c r="Q1098" s="5">
        <f>'[1]Sheet1 orig w sums'!$N$1473</f>
        <v>0.77681666360810153</v>
      </c>
      <c r="R1098" s="4">
        <f t="shared" si="203"/>
        <v>-3.1172630652931854E-2</v>
      </c>
      <c r="S1098" s="6">
        <f t="shared" si="206"/>
        <v>300942694</v>
      </c>
      <c r="T1098" s="4">
        <f t="shared" si="204"/>
        <v>0.93212805944702359</v>
      </c>
      <c r="U1098" s="6"/>
      <c r="V1098" s="2"/>
      <c r="W1098" s="6"/>
      <c r="X1098" s="7"/>
      <c r="Y1098" s="2"/>
      <c r="Z1098" s="6"/>
      <c r="AA1098" s="8"/>
      <c r="AB1098" s="9"/>
      <c r="AC1098" s="10"/>
      <c r="AD1098" s="9"/>
      <c r="AE1098">
        <f t="shared" si="205"/>
        <v>0</v>
      </c>
    </row>
    <row r="1099" spans="1:31" x14ac:dyDescent="0.45">
      <c r="A1099" s="3"/>
      <c r="B1099">
        <v>12980</v>
      </c>
      <c r="C1099" t="s">
        <v>33</v>
      </c>
      <c r="D1099" t="s">
        <v>608</v>
      </c>
      <c r="E1099" s="2">
        <v>45329</v>
      </c>
      <c r="F1099" s="2">
        <v>58535</v>
      </c>
      <c r="G1099" s="2">
        <v>62956</v>
      </c>
      <c r="H1099" s="2">
        <v>137985</v>
      </c>
      <c r="I1099" s="4">
        <v>0.77439141273498535</v>
      </c>
      <c r="J1099" s="4">
        <f>'[1]Sheet1 orig w sums'!$I$1473</f>
        <v>0.75962237056973825</v>
      </c>
      <c r="K1099" s="4">
        <f t="shared" si="202"/>
        <v>1.4769042165247104E-2</v>
      </c>
      <c r="L1099" s="2">
        <v>37233.26953125</v>
      </c>
      <c r="M1099" s="2">
        <v>49546.078125</v>
      </c>
      <c r="N1099" s="2">
        <v>58620.61328125</v>
      </c>
      <c r="O1099" s="2">
        <v>134473</v>
      </c>
      <c r="P1099" s="4">
        <v>0.75148773193359375</v>
      </c>
      <c r="Q1099" s="5">
        <f>'[1]Sheet1 orig w sums'!$N$1473</f>
        <v>0.77681666360810153</v>
      </c>
      <c r="R1099" s="4">
        <f t="shared" si="203"/>
        <v>-2.5328931674507782E-2</v>
      </c>
      <c r="S1099" s="6">
        <f t="shared" si="206"/>
        <v>301077167</v>
      </c>
      <c r="T1099" s="4">
        <f t="shared" si="204"/>
        <v>0.93254457082622333</v>
      </c>
      <c r="U1099" s="6"/>
      <c r="V1099" s="2"/>
      <c r="W1099" s="6"/>
      <c r="X1099" s="7"/>
      <c r="Y1099" s="2"/>
      <c r="Z1099" s="6"/>
      <c r="AA1099" s="8"/>
      <c r="AB1099" s="9"/>
      <c r="AC1099" s="10"/>
      <c r="AD1099" s="9"/>
      <c r="AE1099">
        <f t="shared" si="205"/>
        <v>0</v>
      </c>
    </row>
    <row r="1100" spans="1:31" x14ac:dyDescent="0.45">
      <c r="A1100" s="3"/>
      <c r="B1100">
        <v>31740</v>
      </c>
      <c r="C1100" t="s">
        <v>33</v>
      </c>
      <c r="D1100" t="s">
        <v>609</v>
      </c>
      <c r="E1100" s="2">
        <v>29275</v>
      </c>
      <c r="F1100" s="2">
        <v>36436</v>
      </c>
      <c r="G1100" s="2">
        <v>50084</v>
      </c>
      <c r="H1100" s="2">
        <v>108999</v>
      </c>
      <c r="I1100" s="4">
        <v>0.80346357822418213</v>
      </c>
      <c r="J1100" s="4">
        <f>'[1]Sheet1 orig w sums'!$I$1473</f>
        <v>0.75962237056973825</v>
      </c>
      <c r="K1100" s="4">
        <f t="shared" si="202"/>
        <v>4.3841207654443881E-2</v>
      </c>
      <c r="L1100" s="2">
        <v>32718.19189453125</v>
      </c>
      <c r="M1100" s="2">
        <v>42222.2724609375</v>
      </c>
      <c r="N1100" s="2">
        <v>47104.623046875</v>
      </c>
      <c r="O1100" s="2">
        <v>133736</v>
      </c>
      <c r="P1100" s="4">
        <v>0.77490359544754028</v>
      </c>
      <c r="Q1100" s="5">
        <f>'[1]Sheet1 orig w sums'!$N$1473</f>
        <v>0.77681666360810153</v>
      </c>
      <c r="R1100" s="4">
        <f t="shared" si="203"/>
        <v>-1.9130681605612487E-3</v>
      </c>
      <c r="S1100" s="6">
        <f t="shared" si="206"/>
        <v>301210903</v>
      </c>
      <c r="T1100" s="4">
        <f t="shared" si="204"/>
        <v>0.9329587994506211</v>
      </c>
      <c r="U1100" s="6"/>
      <c r="V1100" s="2"/>
      <c r="W1100" s="6"/>
      <c r="X1100" s="7"/>
      <c r="Y1100" s="2"/>
      <c r="Z1100" s="6"/>
      <c r="AA1100" s="8"/>
      <c r="AB1100" s="9"/>
      <c r="AC1100" s="10"/>
      <c r="AD1100" s="9"/>
      <c r="AE1100">
        <f t="shared" si="205"/>
        <v>0</v>
      </c>
    </row>
    <row r="1101" spans="1:31" x14ac:dyDescent="0.45">
      <c r="A1101" s="3"/>
      <c r="B1101">
        <v>25500</v>
      </c>
      <c r="C1101" t="s">
        <v>33</v>
      </c>
      <c r="D1101" t="s">
        <v>610</v>
      </c>
      <c r="E1101" s="2">
        <v>33477</v>
      </c>
      <c r="F1101" s="2">
        <v>40738</v>
      </c>
      <c r="G1101" s="2">
        <v>53484</v>
      </c>
      <c r="H1101" s="2">
        <v>108193</v>
      </c>
      <c r="I1101" s="4">
        <v>0.82176345586776733</v>
      </c>
      <c r="J1101" s="4">
        <f>'[1]Sheet1 orig w sums'!$I$1473</f>
        <v>0.75962237056973825</v>
      </c>
      <c r="K1101" s="4">
        <f t="shared" si="202"/>
        <v>6.2141085298029086E-2</v>
      </c>
      <c r="L1101" s="2">
        <v>38085.314453125</v>
      </c>
      <c r="M1101" s="2">
        <v>46619.37890625</v>
      </c>
      <c r="N1101" s="2">
        <v>64895.826171875</v>
      </c>
      <c r="O1101" s="2">
        <v>132835</v>
      </c>
      <c r="P1101" s="4">
        <v>0.81694167852401733</v>
      </c>
      <c r="Q1101" s="5">
        <f>'[1]Sheet1 orig w sums'!$N$1473</f>
        <v>0.77681666360810153</v>
      </c>
      <c r="R1101" s="4">
        <f t="shared" si="203"/>
        <v>4.0125014915915802E-2</v>
      </c>
      <c r="S1101" s="6">
        <f t="shared" si="206"/>
        <v>301343738</v>
      </c>
      <c r="T1101" s="4">
        <f t="shared" si="204"/>
        <v>0.9333702373530699</v>
      </c>
      <c r="AE1101">
        <f t="shared" si="205"/>
        <v>0</v>
      </c>
    </row>
    <row r="1102" spans="1:31" x14ac:dyDescent="0.45">
      <c r="A1102" s="3"/>
      <c r="B1102">
        <v>27860</v>
      </c>
      <c r="C1102" t="s">
        <v>33</v>
      </c>
      <c r="D1102" t="s">
        <v>611</v>
      </c>
      <c r="E1102" s="2">
        <v>33733</v>
      </c>
      <c r="F1102" s="2">
        <v>44355</v>
      </c>
      <c r="G1102" s="2">
        <v>50744</v>
      </c>
      <c r="H1102" s="2">
        <v>107762</v>
      </c>
      <c r="I1102" s="4">
        <v>0.76052308082580566</v>
      </c>
      <c r="J1102" s="4">
        <f>'[1]Sheet1 orig w sums'!$I$1473</f>
        <v>0.75962237056973825</v>
      </c>
      <c r="K1102" s="4">
        <f t="shared" si="202"/>
        <v>9.0071025606741628E-4</v>
      </c>
      <c r="L1102" s="2">
        <v>37891.287109375</v>
      </c>
      <c r="M1102" s="2">
        <v>51037.0146484375</v>
      </c>
      <c r="N1102" s="2">
        <v>58219.287109375</v>
      </c>
      <c r="O1102" s="2">
        <v>129755</v>
      </c>
      <c r="P1102" s="4">
        <v>0.74242758750915527</v>
      </c>
      <c r="Q1102" s="5">
        <f>'[1]Sheet1 orig w sums'!$N$1473</f>
        <v>0.77681666360810153</v>
      </c>
      <c r="R1102" s="4">
        <f t="shared" si="203"/>
        <v>-3.4389076098946258E-2</v>
      </c>
      <c r="S1102" s="6">
        <f t="shared" si="206"/>
        <v>301473493</v>
      </c>
      <c r="T1102" s="4">
        <f t="shared" si="204"/>
        <v>0.93377213538470494</v>
      </c>
      <c r="U1102" s="6"/>
      <c r="V1102" s="2"/>
      <c r="W1102" s="6"/>
      <c r="X1102" s="7"/>
      <c r="Y1102" s="2"/>
      <c r="Z1102" s="6"/>
      <c r="AA1102" s="8"/>
      <c r="AB1102" s="9"/>
      <c r="AC1102" s="10"/>
      <c r="AD1102" s="9"/>
      <c r="AE1102">
        <f t="shared" si="205"/>
        <v>0</v>
      </c>
    </row>
    <row r="1103" spans="1:31" x14ac:dyDescent="0.45">
      <c r="A1103" s="3"/>
      <c r="B1103">
        <v>43300</v>
      </c>
      <c r="C1103" t="s">
        <v>33</v>
      </c>
      <c r="D1103" t="s">
        <v>612</v>
      </c>
      <c r="E1103" s="2">
        <v>35172</v>
      </c>
      <c r="F1103" s="2">
        <v>45086</v>
      </c>
      <c r="G1103" s="2">
        <v>50801</v>
      </c>
      <c r="H1103" s="2">
        <v>110595</v>
      </c>
      <c r="I1103" s="4">
        <v>0.78010910749435425</v>
      </c>
      <c r="J1103" s="4">
        <f>'[1]Sheet1 orig w sums'!$I$1473</f>
        <v>0.75962237056973825</v>
      </c>
      <c r="K1103" s="4">
        <f t="shared" si="202"/>
        <v>2.0486736924616E-2</v>
      </c>
      <c r="L1103" s="2">
        <v>36414.06640625</v>
      </c>
      <c r="M1103" s="2">
        <v>46976.8046875</v>
      </c>
      <c r="N1103" s="2">
        <v>58999.96875</v>
      </c>
      <c r="O1103" s="2">
        <v>128560</v>
      </c>
      <c r="P1103" s="4">
        <v>0.77514994144439697</v>
      </c>
      <c r="Q1103" s="5">
        <f>'[1]Sheet1 orig w sums'!$N$1473</f>
        <v>0.77681666360810153</v>
      </c>
      <c r="R1103" s="4">
        <f t="shared" si="203"/>
        <v>-1.6667221637045593E-3</v>
      </c>
      <c r="S1103" s="6">
        <f t="shared" si="206"/>
        <v>301602053</v>
      </c>
      <c r="T1103" s="4">
        <f t="shared" si="204"/>
        <v>0.93417033207035871</v>
      </c>
      <c r="U1103" s="6"/>
      <c r="V1103" s="2"/>
      <c r="W1103" s="6"/>
      <c r="X1103" s="7"/>
      <c r="Y1103" s="2"/>
      <c r="Z1103" s="6"/>
      <c r="AA1103" s="8"/>
      <c r="AB1103" s="9"/>
      <c r="AC1103" s="10"/>
      <c r="AD1103" s="9"/>
      <c r="AE1103">
        <f t="shared" si="205"/>
        <v>0</v>
      </c>
    </row>
    <row r="1104" spans="1:31" x14ac:dyDescent="0.45">
      <c r="A1104" s="3"/>
      <c r="B1104">
        <v>38340</v>
      </c>
      <c r="C1104" t="s">
        <v>33</v>
      </c>
      <c r="D1104" t="s">
        <v>613</v>
      </c>
      <c r="E1104" s="2">
        <v>45168</v>
      </c>
      <c r="F1104" s="2">
        <v>55628</v>
      </c>
      <c r="G1104" s="2">
        <v>65253</v>
      </c>
      <c r="H1104" s="2">
        <v>134953</v>
      </c>
      <c r="I1104" s="4">
        <v>0.8119652271270752</v>
      </c>
      <c r="J1104" s="4">
        <f>'[1]Sheet1 orig w sums'!$I$1473</f>
        <v>0.75962237056973825</v>
      </c>
      <c r="K1104" s="4">
        <f t="shared" si="202"/>
        <v>5.2342856557336948E-2</v>
      </c>
      <c r="L1104" s="2">
        <v>35120.3984375</v>
      </c>
      <c r="M1104" s="2">
        <v>44284.85546875</v>
      </c>
      <c r="N1104" s="2">
        <v>64243.1171875</v>
      </c>
      <c r="O1104" s="2">
        <v>127328</v>
      </c>
      <c r="P1104" s="4">
        <v>0.79305660724639893</v>
      </c>
      <c r="Q1104" s="5">
        <f>'[1]Sheet1 orig w sums'!$N$1473</f>
        <v>0.77681666360810153</v>
      </c>
      <c r="R1104" s="4">
        <f t="shared" si="203"/>
        <v>1.6239943638297394E-2</v>
      </c>
      <c r="S1104" s="6">
        <f t="shared" si="206"/>
        <v>301729381</v>
      </c>
      <c r="T1104" s="4">
        <f t="shared" si="204"/>
        <v>0.93456471280768694</v>
      </c>
      <c r="AE1104">
        <f t="shared" si="205"/>
        <v>0</v>
      </c>
    </row>
    <row r="1105" spans="1:31" x14ac:dyDescent="0.45">
      <c r="A1105" s="3"/>
      <c r="B1105">
        <v>41140</v>
      </c>
      <c r="C1105" t="s">
        <v>33</v>
      </c>
      <c r="D1105" t="s">
        <v>614</v>
      </c>
      <c r="E1105" s="2">
        <v>37709</v>
      </c>
      <c r="F1105" s="2">
        <v>50818</v>
      </c>
      <c r="G1105" s="2">
        <v>55078</v>
      </c>
      <c r="H1105" s="2">
        <v>122336</v>
      </c>
      <c r="I1105" s="4">
        <v>0.74204021692276001</v>
      </c>
      <c r="J1105" s="4">
        <f>'[1]Sheet1 orig w sums'!$I$1473</f>
        <v>0.75962237056973825</v>
      </c>
      <c r="K1105" s="4">
        <f t="shared" si="202"/>
        <v>-1.7582153646978238E-2</v>
      </c>
      <c r="L1105" s="2">
        <v>36738.555419921875</v>
      </c>
      <c r="M1105" s="2">
        <v>49791.641357421875</v>
      </c>
      <c r="N1105" s="2">
        <v>58267.59375</v>
      </c>
      <c r="O1105" s="2">
        <v>126779</v>
      </c>
      <c r="P1105" s="4">
        <v>0.73784583806991577</v>
      </c>
      <c r="Q1105" s="5">
        <f>'[1]Sheet1 orig w sums'!$N$1473</f>
        <v>0.77681666360810153</v>
      </c>
      <c r="R1105" s="4">
        <f t="shared" si="203"/>
        <v>-3.897082553818576E-2</v>
      </c>
      <c r="S1105" s="6">
        <f t="shared" si="206"/>
        <v>301856160</v>
      </c>
      <c r="T1105" s="4">
        <f t="shared" si="204"/>
        <v>0.93495739309401626</v>
      </c>
      <c r="U1105" s="6"/>
      <c r="V1105" s="2"/>
      <c r="W1105" s="6"/>
      <c r="X1105" s="7"/>
      <c r="Y1105" s="2"/>
      <c r="Z1105" s="6"/>
      <c r="AA1105" s="8"/>
      <c r="AB1105" s="9"/>
      <c r="AC1105" s="10"/>
      <c r="AD1105" s="9"/>
      <c r="AE1105">
        <f t="shared" si="205"/>
        <v>0</v>
      </c>
    </row>
    <row r="1106" spans="1:31" x14ac:dyDescent="0.45">
      <c r="A1106" s="3"/>
      <c r="B1106">
        <v>24020</v>
      </c>
      <c r="C1106" t="s">
        <v>33</v>
      </c>
      <c r="D1106" t="s">
        <v>615</v>
      </c>
      <c r="E1106" s="2">
        <v>41889</v>
      </c>
      <c r="F1106" s="2">
        <v>53687</v>
      </c>
      <c r="G1106" s="2">
        <v>57428</v>
      </c>
      <c r="H1106" s="2">
        <v>124345</v>
      </c>
      <c r="I1106" s="4">
        <v>0.78024476766586304</v>
      </c>
      <c r="J1106" s="4">
        <f>'[1]Sheet1 orig w sums'!$I$1473</f>
        <v>0.75962237056973825</v>
      </c>
      <c r="K1106" s="4">
        <f t="shared" si="202"/>
        <v>2.0622397096124789E-2</v>
      </c>
      <c r="L1106" s="2">
        <v>37108.119140625</v>
      </c>
      <c r="M1106" s="2">
        <v>48001.2890625</v>
      </c>
      <c r="N1106" s="2">
        <v>60381.91015625</v>
      </c>
      <c r="O1106" s="2">
        <v>126308</v>
      </c>
      <c r="P1106" s="4">
        <v>0.77306503057479858</v>
      </c>
      <c r="Q1106" s="5">
        <f>'[1]Sheet1 orig w sums'!$N$1473</f>
        <v>0.77681666360810153</v>
      </c>
      <c r="R1106" s="4">
        <f t="shared" si="203"/>
        <v>-3.751633033302948E-3</v>
      </c>
      <c r="S1106" s="6">
        <f t="shared" si="206"/>
        <v>301982468</v>
      </c>
      <c r="T1106" s="4">
        <f t="shared" si="204"/>
        <v>0.93534861452347762</v>
      </c>
      <c r="U1106" s="6"/>
      <c r="V1106" s="2"/>
      <c r="W1106" s="6"/>
      <c r="X1106" s="7"/>
      <c r="Y1106" s="2"/>
      <c r="Z1106" s="6"/>
      <c r="AA1106" s="8"/>
      <c r="AB1106" s="9"/>
      <c r="AC1106" s="10"/>
      <c r="AD1106" s="9"/>
      <c r="AE1106">
        <f t="shared" si="205"/>
        <v>0</v>
      </c>
    </row>
    <row r="1107" spans="1:31" x14ac:dyDescent="0.45">
      <c r="A1107" s="3"/>
      <c r="B1107">
        <v>13900</v>
      </c>
      <c r="C1107" t="s">
        <v>33</v>
      </c>
      <c r="D1107" t="s">
        <v>616</v>
      </c>
      <c r="E1107" s="2">
        <v>35829</v>
      </c>
      <c r="F1107" s="2">
        <v>41670</v>
      </c>
      <c r="G1107" s="2">
        <v>51271</v>
      </c>
      <c r="H1107" s="2">
        <v>96784</v>
      </c>
      <c r="I1107" s="4">
        <v>0.85982722043991089</v>
      </c>
      <c r="J1107" s="4">
        <f>'[1]Sheet1 orig w sums'!$I$1473</f>
        <v>0.75962237056973825</v>
      </c>
      <c r="K1107" s="4">
        <f t="shared" si="202"/>
        <v>0.10020484987017264</v>
      </c>
      <c r="L1107" s="2">
        <v>43437.983642578125</v>
      </c>
      <c r="M1107" s="2">
        <v>49546.02001953125</v>
      </c>
      <c r="N1107" s="2">
        <v>69266.050720214844</v>
      </c>
      <c r="O1107" s="2">
        <v>126118</v>
      </c>
      <c r="P1107" s="4">
        <v>0.87671995162963867</v>
      </c>
      <c r="Q1107" s="5">
        <f>'[1]Sheet1 orig w sums'!$N$1473</f>
        <v>0.77681666360810153</v>
      </c>
      <c r="R1107" s="4">
        <f t="shared" si="203"/>
        <v>9.990328802153714E-2</v>
      </c>
      <c r="S1107" s="6">
        <f t="shared" si="206"/>
        <v>302108586</v>
      </c>
      <c r="T1107" s="4">
        <f t="shared" si="204"/>
        <v>0.93573924745441484</v>
      </c>
      <c r="AE1107">
        <f t="shared" si="205"/>
        <v>0</v>
      </c>
    </row>
    <row r="1108" spans="1:31" x14ac:dyDescent="0.45">
      <c r="A1108" s="3"/>
      <c r="B1108">
        <v>34580</v>
      </c>
      <c r="C1108" t="s">
        <v>33</v>
      </c>
      <c r="D1108" t="s">
        <v>617</v>
      </c>
      <c r="E1108" s="2">
        <v>32193</v>
      </c>
      <c r="F1108" s="2">
        <v>42011</v>
      </c>
      <c r="G1108" s="2">
        <v>45729</v>
      </c>
      <c r="H1108" s="2">
        <v>102979</v>
      </c>
      <c r="I1108" s="4">
        <v>0.76629930734634399</v>
      </c>
      <c r="J1108" s="4">
        <f>'[1]Sheet1 orig w sums'!$I$1473</f>
        <v>0.75962237056973825</v>
      </c>
      <c r="K1108" s="4">
        <f t="shared" si="202"/>
        <v>6.6769367766057464E-3</v>
      </c>
      <c r="L1108" s="2">
        <v>33908.43359375</v>
      </c>
      <c r="M1108" s="2">
        <v>43951.796875</v>
      </c>
      <c r="N1108" s="2">
        <v>55008.59375</v>
      </c>
      <c r="O1108" s="2">
        <v>123907</v>
      </c>
      <c r="P1108" s="4">
        <v>0.7714914083480835</v>
      </c>
      <c r="Q1108" s="5">
        <f>'[1]Sheet1 orig w sums'!$N$1473</f>
        <v>0.77681666360810153</v>
      </c>
      <c r="R1108" s="4">
        <f t="shared" si="203"/>
        <v>-5.3252552600180358E-3</v>
      </c>
      <c r="S1108" s="6">
        <f t="shared" si="206"/>
        <v>302232493</v>
      </c>
      <c r="T1108" s="4">
        <f t="shared" si="204"/>
        <v>0.93612303212094639</v>
      </c>
      <c r="U1108" s="6"/>
      <c r="V1108" s="2"/>
      <c r="W1108" s="6"/>
      <c r="X1108" s="7"/>
      <c r="Y1108" s="2"/>
      <c r="Z1108" s="6"/>
      <c r="AA1108" s="8"/>
      <c r="AB1108" s="9"/>
      <c r="AC1108" s="10"/>
      <c r="AD1108" s="9"/>
      <c r="AE1108">
        <f t="shared" si="205"/>
        <v>0</v>
      </c>
    </row>
    <row r="1109" spans="1:31" x14ac:dyDescent="0.45">
      <c r="A1109" s="3"/>
      <c r="B1109">
        <v>11020</v>
      </c>
      <c r="C1109" t="s">
        <v>33</v>
      </c>
      <c r="D1109" t="s">
        <v>618</v>
      </c>
      <c r="E1109" s="2">
        <v>41488</v>
      </c>
      <c r="F1109" s="2">
        <v>53297</v>
      </c>
      <c r="G1109" s="2">
        <v>57756</v>
      </c>
      <c r="H1109" s="2">
        <v>129144</v>
      </c>
      <c r="I1109" s="4">
        <v>0.7784302830696106</v>
      </c>
      <c r="J1109" s="4">
        <f>'[1]Sheet1 orig w sums'!$I$1473</f>
        <v>0.75962237056973825</v>
      </c>
      <c r="K1109" s="4">
        <f t="shared" si="202"/>
        <v>1.8807912499872348E-2</v>
      </c>
      <c r="L1109" s="2">
        <v>35646.3359375</v>
      </c>
      <c r="M1109" s="2">
        <v>45642.125</v>
      </c>
      <c r="N1109" s="2">
        <v>56678.3046875</v>
      </c>
      <c r="O1109" s="2">
        <v>123842</v>
      </c>
      <c r="P1109" s="4">
        <v>0.78099644184112549</v>
      </c>
      <c r="Q1109" s="5">
        <f>'[1]Sheet1 orig w sums'!$N$1473</f>
        <v>0.77681666360810153</v>
      </c>
      <c r="R1109" s="4">
        <f t="shared" si="203"/>
        <v>4.1797782330239563E-3</v>
      </c>
      <c r="S1109" s="6">
        <f t="shared" si="206"/>
        <v>302356335</v>
      </c>
      <c r="T1109" s="4">
        <f t="shared" si="204"/>
        <v>0.93650661545903546</v>
      </c>
      <c r="AE1109">
        <f t="shared" si="205"/>
        <v>0</v>
      </c>
    </row>
    <row r="1110" spans="1:31" x14ac:dyDescent="0.45">
      <c r="A1110" s="3"/>
      <c r="B1110">
        <v>11180</v>
      </c>
      <c r="C1110" t="s">
        <v>33</v>
      </c>
      <c r="D1110" t="s">
        <v>619</v>
      </c>
      <c r="E1110" s="2">
        <v>34471</v>
      </c>
      <c r="F1110" s="2">
        <v>39875</v>
      </c>
      <c r="G1110" s="2">
        <v>58154</v>
      </c>
      <c r="H1110" s="2">
        <v>106205</v>
      </c>
      <c r="I1110" s="4">
        <v>0.86447650194168091</v>
      </c>
      <c r="J1110" s="4">
        <f>'[1]Sheet1 orig w sums'!$I$1473</f>
        <v>0.75962237056973825</v>
      </c>
      <c r="K1110" s="4">
        <f t="shared" si="202"/>
        <v>0.10485413137194266</v>
      </c>
      <c r="L1110" s="2">
        <v>33909.966796875</v>
      </c>
      <c r="M1110" s="2">
        <v>40151.529296875</v>
      </c>
      <c r="N1110" s="2">
        <v>65619.806640625</v>
      </c>
      <c r="O1110" s="2">
        <v>123321</v>
      </c>
      <c r="P1110" s="4">
        <v>0.84454983472824097</v>
      </c>
      <c r="Q1110" s="5">
        <f>'[1]Sheet1 orig w sums'!$N$1473</f>
        <v>0.77681666360810153</v>
      </c>
      <c r="R1110" s="4">
        <f t="shared" si="203"/>
        <v>6.7733171120139435E-2</v>
      </c>
      <c r="S1110" s="6">
        <f t="shared" si="206"/>
        <v>302479656</v>
      </c>
      <c r="T1110" s="4">
        <f t="shared" si="204"/>
        <v>0.93688858507222383</v>
      </c>
      <c r="AE1110">
        <f t="shared" si="205"/>
        <v>0</v>
      </c>
    </row>
    <row r="1111" spans="1:31" x14ac:dyDescent="0.45">
      <c r="A1111" s="3"/>
      <c r="B1111">
        <v>17420</v>
      </c>
      <c r="C1111" t="s">
        <v>33</v>
      </c>
      <c r="D1111" t="s">
        <v>620</v>
      </c>
      <c r="E1111" s="2">
        <v>34077</v>
      </c>
      <c r="F1111" s="2">
        <v>44977</v>
      </c>
      <c r="G1111" s="2">
        <v>49407</v>
      </c>
      <c r="H1111" s="2">
        <v>104015</v>
      </c>
      <c r="I1111" s="4">
        <v>0.75765389204025269</v>
      </c>
      <c r="J1111" s="4">
        <f>'[1]Sheet1 orig w sums'!$I$1473</f>
        <v>0.75962237056973825</v>
      </c>
      <c r="K1111" s="4">
        <f t="shared" si="202"/>
        <v>-1.9684785294855622E-3</v>
      </c>
      <c r="L1111" s="2">
        <v>34411.54248046875</v>
      </c>
      <c r="M1111" s="2">
        <v>46772.81103515625</v>
      </c>
      <c r="N1111" s="2">
        <v>54622.75048828125</v>
      </c>
      <c r="O1111" s="2">
        <v>121339</v>
      </c>
      <c r="P1111" s="4">
        <v>0.73571681976318359</v>
      </c>
      <c r="Q1111" s="5">
        <f>'[1]Sheet1 orig w sums'!$N$1473</f>
        <v>0.77681666360810153</v>
      </c>
      <c r="R1111" s="4">
        <f t="shared" si="203"/>
        <v>-4.1099843844917938E-2</v>
      </c>
      <c r="S1111" s="6">
        <f t="shared" si="206"/>
        <v>302600995</v>
      </c>
      <c r="T1111" s="4">
        <f t="shared" si="204"/>
        <v>0.93726441571659647</v>
      </c>
      <c r="U1111" s="6"/>
      <c r="V1111" s="2"/>
      <c r="W1111" s="6"/>
      <c r="X1111" s="7"/>
      <c r="Y1111" s="2"/>
      <c r="Z1111" s="6"/>
      <c r="AA1111" s="8"/>
      <c r="AB1111" s="9"/>
      <c r="AC1111" s="10"/>
      <c r="AD1111" s="9"/>
      <c r="AE1111">
        <f t="shared" si="205"/>
        <v>0</v>
      </c>
    </row>
    <row r="1112" spans="1:31" x14ac:dyDescent="0.45">
      <c r="A1112" s="3"/>
      <c r="B1112">
        <v>44420</v>
      </c>
      <c r="C1112" t="s">
        <v>33</v>
      </c>
      <c r="D1112" t="s">
        <v>621</v>
      </c>
      <c r="E1112" s="2">
        <v>36976</v>
      </c>
      <c r="F1112" s="2">
        <v>47635</v>
      </c>
      <c r="G1112" s="2">
        <v>52716</v>
      </c>
      <c r="H1112" s="2">
        <v>108988</v>
      </c>
      <c r="I1112" s="4">
        <v>0.77623593807220459</v>
      </c>
      <c r="J1112" s="4">
        <f>'[1]Sheet1 orig w sums'!$I$1473</f>
        <v>0.75962237056973825</v>
      </c>
      <c r="K1112" s="4">
        <f t="shared" si="202"/>
        <v>1.6613567502466342E-2</v>
      </c>
      <c r="L1112" s="2">
        <v>34652.619140625</v>
      </c>
      <c r="M1112" s="2">
        <v>45703.2705078125</v>
      </c>
      <c r="N1112" s="2">
        <v>57006.380859375</v>
      </c>
      <c r="O1112" s="2">
        <v>121079</v>
      </c>
      <c r="P1112" s="4">
        <v>0.7582087516784668</v>
      </c>
      <c r="Q1112" s="5">
        <f>'[1]Sheet1 orig w sums'!$N$1473</f>
        <v>0.77681666360810153</v>
      </c>
      <c r="R1112" s="4">
        <f t="shared" si="203"/>
        <v>-1.8607911929634735E-2</v>
      </c>
      <c r="S1112" s="6">
        <f t="shared" si="206"/>
        <v>302722074</v>
      </c>
      <c r="T1112" s="4">
        <f t="shared" si="204"/>
        <v>0.9376394410471991</v>
      </c>
      <c r="U1112" s="6"/>
      <c r="V1112" s="2"/>
      <c r="W1112" s="6"/>
      <c r="X1112" s="7"/>
      <c r="Y1112" s="2"/>
      <c r="Z1112" s="6"/>
      <c r="AA1112" s="8"/>
      <c r="AB1112" s="9"/>
      <c r="AC1112" s="10"/>
      <c r="AD1112" s="9"/>
      <c r="AE1112">
        <f t="shared" si="205"/>
        <v>0</v>
      </c>
    </row>
    <row r="1113" spans="1:31" x14ac:dyDescent="0.45">
      <c r="A1113" s="3"/>
      <c r="B1113">
        <v>41660</v>
      </c>
      <c r="C1113" t="s">
        <v>33</v>
      </c>
      <c r="D1113" t="s">
        <v>622</v>
      </c>
      <c r="E1113" s="2">
        <v>31385</v>
      </c>
      <c r="F1113" s="2">
        <v>40857</v>
      </c>
      <c r="G1113" s="2">
        <v>46901</v>
      </c>
      <c r="H1113" s="2">
        <v>107174</v>
      </c>
      <c r="I1113" s="4">
        <v>0.76816701889038086</v>
      </c>
      <c r="J1113" s="4">
        <f>'[1]Sheet1 orig w sums'!$I$1473</f>
        <v>0.75962237056973825</v>
      </c>
      <c r="K1113" s="4">
        <f t="shared" si="202"/>
        <v>8.5446483206426116E-3</v>
      </c>
      <c r="L1113" s="2">
        <v>34703.564331054688</v>
      </c>
      <c r="M1113" s="2">
        <v>43890.850616455078</v>
      </c>
      <c r="N1113" s="2">
        <v>52047.101379394531</v>
      </c>
      <c r="O1113" s="2">
        <v>120131</v>
      </c>
      <c r="P1113" s="4">
        <v>0.79067879915237427</v>
      </c>
      <c r="Q1113" s="5">
        <f>'[1]Sheet1 orig w sums'!$N$1473</f>
        <v>0.77681666360810153</v>
      </c>
      <c r="R1113" s="4">
        <f t="shared" si="203"/>
        <v>1.3862135544272736E-2</v>
      </c>
      <c r="S1113" s="6">
        <f t="shared" si="206"/>
        <v>302842205</v>
      </c>
      <c r="T1113" s="4">
        <f t="shared" si="204"/>
        <v>0.93801153007990179</v>
      </c>
      <c r="AE1113">
        <f t="shared" si="205"/>
        <v>0</v>
      </c>
    </row>
    <row r="1114" spans="1:31" x14ac:dyDescent="0.45">
      <c r="A1114" s="3"/>
      <c r="B1114">
        <v>48260</v>
      </c>
      <c r="C1114" t="s">
        <v>33</v>
      </c>
      <c r="D1114" t="s">
        <v>623</v>
      </c>
      <c r="E1114" s="2">
        <v>40078</v>
      </c>
      <c r="F1114" s="2">
        <v>54602</v>
      </c>
      <c r="G1114" s="2">
        <v>54762</v>
      </c>
      <c r="H1114" s="2">
        <v>132008</v>
      </c>
      <c r="I1114" s="4">
        <v>0.73400241136550903</v>
      </c>
      <c r="J1114" s="4">
        <f>'[1]Sheet1 orig w sums'!$I$1473</f>
        <v>0.75962237056973825</v>
      </c>
      <c r="K1114" s="4">
        <f t="shared" si="202"/>
        <v>-2.5619959204229215E-2</v>
      </c>
      <c r="L1114" s="2">
        <v>30438.1435546875</v>
      </c>
      <c r="M1114" s="2">
        <v>41409.75927734375</v>
      </c>
      <c r="N1114" s="2">
        <v>50771.453125</v>
      </c>
      <c r="O1114" s="2">
        <v>119338</v>
      </c>
      <c r="P1114" s="4">
        <v>0.73504757881164551</v>
      </c>
      <c r="Q1114" s="5">
        <f>'[1]Sheet1 orig w sums'!$N$1473</f>
        <v>0.77681666360810153</v>
      </c>
      <c r="R1114" s="4">
        <f t="shared" si="203"/>
        <v>-4.1769084796456024E-2</v>
      </c>
      <c r="S1114" s="6">
        <f t="shared" si="206"/>
        <v>302961543</v>
      </c>
      <c r="T1114" s="4">
        <f t="shared" si="204"/>
        <v>0.93838116290560614</v>
      </c>
      <c r="U1114" s="6"/>
      <c r="V1114" s="2"/>
      <c r="W1114" s="6"/>
      <c r="X1114" s="7"/>
      <c r="Y1114" s="2"/>
      <c r="Z1114" s="6"/>
      <c r="AA1114" s="8"/>
      <c r="AB1114" s="9"/>
      <c r="AC1114" s="10"/>
      <c r="AD1114" s="9"/>
      <c r="AE1114">
        <f t="shared" si="205"/>
        <v>0</v>
      </c>
    </row>
    <row r="1115" spans="1:31" x14ac:dyDescent="0.45">
      <c r="A1115" s="3"/>
      <c r="B1115">
        <v>29940</v>
      </c>
      <c r="C1115" t="s">
        <v>33</v>
      </c>
      <c r="D1115" t="s">
        <v>624</v>
      </c>
      <c r="E1115" s="2">
        <v>32797</v>
      </c>
      <c r="F1115" s="2">
        <v>39312</v>
      </c>
      <c r="G1115" s="2">
        <v>55212</v>
      </c>
      <c r="H1115" s="2">
        <v>99962</v>
      </c>
      <c r="I1115" s="4">
        <v>0.8342745304107666</v>
      </c>
      <c r="J1115" s="4">
        <f>'[1]Sheet1 orig w sums'!$I$1473</f>
        <v>0.75962237056973825</v>
      </c>
      <c r="K1115" s="4">
        <f t="shared" si="202"/>
        <v>7.4652159841028354E-2</v>
      </c>
      <c r="L1115" s="2">
        <v>36676.50390625</v>
      </c>
      <c r="M1115" s="2">
        <v>42972.88671875</v>
      </c>
      <c r="N1115" s="2">
        <v>66014.859375</v>
      </c>
      <c r="O1115" s="2">
        <v>119319</v>
      </c>
      <c r="P1115" s="4">
        <v>0.85348010063171387</v>
      </c>
      <c r="Q1115" s="5">
        <f>'[1]Sheet1 orig w sums'!$N$1473</f>
        <v>0.77681666360810153</v>
      </c>
      <c r="R1115" s="4">
        <f t="shared" si="203"/>
        <v>7.6663437023612335E-2</v>
      </c>
      <c r="S1115" s="6">
        <f t="shared" si="206"/>
        <v>303080862</v>
      </c>
      <c r="T1115" s="4">
        <f t="shared" si="204"/>
        <v>0.93875073688145805</v>
      </c>
      <c r="AE1115">
        <f t="shared" si="205"/>
        <v>0</v>
      </c>
    </row>
    <row r="1116" spans="1:31" x14ac:dyDescent="0.45">
      <c r="A1116" s="3"/>
      <c r="B1116">
        <v>36980</v>
      </c>
      <c r="C1116" t="s">
        <v>33</v>
      </c>
      <c r="D1116" t="s">
        <v>625</v>
      </c>
      <c r="E1116" s="2">
        <v>36151</v>
      </c>
      <c r="F1116" s="2">
        <v>46482</v>
      </c>
      <c r="G1116" s="2">
        <v>51121</v>
      </c>
      <c r="H1116" s="2">
        <v>109875</v>
      </c>
      <c r="I1116" s="4">
        <v>0.77774190902709961</v>
      </c>
      <c r="J1116" s="4">
        <f>'[1]Sheet1 orig w sums'!$I$1473</f>
        <v>0.75962237056973825</v>
      </c>
      <c r="K1116" s="4">
        <f t="shared" si="202"/>
        <v>1.8119538457361362E-2</v>
      </c>
      <c r="L1116" s="2">
        <v>33601.60009765625</v>
      </c>
      <c r="M1116" s="2">
        <v>44199.86328125</v>
      </c>
      <c r="N1116" s="2">
        <v>52735.04345703125</v>
      </c>
      <c r="O1116" s="2">
        <v>117987</v>
      </c>
      <c r="P1116" s="4">
        <v>0.76021957397460938</v>
      </c>
      <c r="Q1116" s="5">
        <f>'[1]Sheet1 orig w sums'!$N$1473</f>
        <v>0.77681666360810153</v>
      </c>
      <c r="R1116" s="4">
        <f t="shared" si="203"/>
        <v>-1.6597089633492157E-2</v>
      </c>
      <c r="S1116" s="6">
        <f t="shared" si="206"/>
        <v>303198849</v>
      </c>
      <c r="T1116" s="4">
        <f t="shared" si="204"/>
        <v>0.93911618517291906</v>
      </c>
      <c r="U1116" s="6"/>
      <c r="V1116" s="2"/>
      <c r="W1116" s="6"/>
      <c r="X1116" s="7"/>
      <c r="Y1116" s="2"/>
      <c r="Z1116" s="6"/>
      <c r="AA1116" s="8"/>
      <c r="AB1116" s="9"/>
      <c r="AC1116" s="10"/>
      <c r="AD1116" s="9"/>
      <c r="AE1116">
        <f t="shared" si="205"/>
        <v>0</v>
      </c>
    </row>
    <row r="1117" spans="1:31" x14ac:dyDescent="0.45">
      <c r="A1117" s="3"/>
      <c r="B1117">
        <v>48300</v>
      </c>
      <c r="C1117" t="s">
        <v>33</v>
      </c>
      <c r="D1117" t="s">
        <v>626</v>
      </c>
      <c r="E1117" s="2">
        <v>30677</v>
      </c>
      <c r="F1117" s="2">
        <v>40750</v>
      </c>
      <c r="G1117" s="2">
        <v>42665</v>
      </c>
      <c r="H1117" s="2">
        <v>99219</v>
      </c>
      <c r="I1117" s="4">
        <v>0.75280982255935669</v>
      </c>
      <c r="J1117" s="4">
        <f>'[1]Sheet1 orig w sums'!$I$1473</f>
        <v>0.75962237056973825</v>
      </c>
      <c r="K1117" s="4">
        <f t="shared" si="202"/>
        <v>-6.8125480103815583E-3</v>
      </c>
      <c r="L1117" s="2">
        <v>33380.7421875</v>
      </c>
      <c r="M1117" s="2">
        <v>41892.3671875</v>
      </c>
      <c r="N1117" s="2">
        <v>53598.1328125</v>
      </c>
      <c r="O1117" s="2">
        <v>117128</v>
      </c>
      <c r="P1117" s="4">
        <v>0.79682159423828125</v>
      </c>
      <c r="Q1117" s="5">
        <f>'[1]Sheet1 orig w sums'!$N$1473</f>
        <v>0.77681666360810153</v>
      </c>
      <c r="R1117" s="4">
        <f t="shared" si="203"/>
        <v>2.0004930630179718E-2</v>
      </c>
      <c r="S1117" s="6">
        <f t="shared" si="206"/>
        <v>303315977</v>
      </c>
      <c r="T1117" s="4">
        <f t="shared" si="204"/>
        <v>0.93947897283157844</v>
      </c>
      <c r="AE1117">
        <f t="shared" si="205"/>
        <v>0</v>
      </c>
    </row>
    <row r="1118" spans="1:31" x14ac:dyDescent="0.45">
      <c r="A1118" s="3"/>
      <c r="B1118">
        <v>15260</v>
      </c>
      <c r="C1118" t="s">
        <v>33</v>
      </c>
      <c r="D1118" t="s">
        <v>627</v>
      </c>
      <c r="E1118" s="2">
        <v>29591</v>
      </c>
      <c r="F1118" s="2">
        <v>39019</v>
      </c>
      <c r="G1118" s="2">
        <v>42436</v>
      </c>
      <c r="H1118" s="2">
        <v>93044</v>
      </c>
      <c r="I1118" s="4">
        <v>0.75837415456771851</v>
      </c>
      <c r="J1118" s="4">
        <f>'[1]Sheet1 orig w sums'!$I$1473</f>
        <v>0.75962237056973825</v>
      </c>
      <c r="K1118" s="4">
        <f t="shared" si="202"/>
        <v>-1.2482160020197419E-3</v>
      </c>
      <c r="L1118" s="2">
        <v>32107.254638671875</v>
      </c>
      <c r="M1118" s="2">
        <v>42501.2021484375</v>
      </c>
      <c r="N1118" s="2">
        <v>50980.08935546875</v>
      </c>
      <c r="O1118" s="2">
        <v>116655</v>
      </c>
      <c r="P1118" s="4">
        <v>0.75544345378875732</v>
      </c>
      <c r="Q1118" s="5">
        <f>'[1]Sheet1 orig w sums'!$N$1473</f>
        <v>0.77681666360810153</v>
      </c>
      <c r="R1118" s="4">
        <f t="shared" si="203"/>
        <v>-2.1373209819344208E-2</v>
      </c>
      <c r="S1118" s="6">
        <f t="shared" si="206"/>
        <v>303432632</v>
      </c>
      <c r="T1118" s="4">
        <f t="shared" si="204"/>
        <v>0.93984029543864855</v>
      </c>
      <c r="U1118" s="6"/>
      <c r="V1118" s="2"/>
      <c r="W1118" s="6"/>
      <c r="X1118" s="7"/>
      <c r="Y1118" s="2"/>
      <c r="Z1118" s="6"/>
      <c r="AA1118" s="8"/>
      <c r="AB1118" s="9"/>
      <c r="AC1118" s="10"/>
      <c r="AD1118" s="9"/>
      <c r="AE1118">
        <f t="shared" si="205"/>
        <v>0</v>
      </c>
    </row>
    <row r="1119" spans="1:31" x14ac:dyDescent="0.45">
      <c r="A1119" s="3"/>
      <c r="B1119">
        <v>33540</v>
      </c>
      <c r="C1119" t="s">
        <v>33</v>
      </c>
      <c r="D1119" t="s">
        <v>628</v>
      </c>
      <c r="E1119" s="2">
        <v>34272</v>
      </c>
      <c r="F1119" s="2">
        <v>41956</v>
      </c>
      <c r="G1119" s="2">
        <v>50436</v>
      </c>
      <c r="H1119" s="2">
        <v>95802</v>
      </c>
      <c r="I1119" s="4">
        <v>0.81685572862625122</v>
      </c>
      <c r="J1119" s="4">
        <f>'[1]Sheet1 orig w sums'!$I$1473</f>
        <v>0.75962237056973825</v>
      </c>
      <c r="K1119" s="4">
        <f t="shared" si="202"/>
        <v>5.7233358056512973E-2</v>
      </c>
      <c r="L1119" s="2">
        <v>39088.1796875</v>
      </c>
      <c r="M1119" s="2">
        <v>45654.296875</v>
      </c>
      <c r="N1119" s="2">
        <v>64032.31640625</v>
      </c>
      <c r="O1119" s="2">
        <v>115983</v>
      </c>
      <c r="P1119" s="4">
        <v>0.85617744922637939</v>
      </c>
      <c r="Q1119" s="5">
        <f>'[1]Sheet1 orig w sums'!$N$1473</f>
        <v>0.77681666360810153</v>
      </c>
      <c r="R1119" s="4">
        <f t="shared" si="203"/>
        <v>7.9360785618277863E-2</v>
      </c>
      <c r="S1119" s="6">
        <f t="shared" si="206"/>
        <v>303548615</v>
      </c>
      <c r="T1119" s="4">
        <f t="shared" si="204"/>
        <v>0.9401995366193594</v>
      </c>
      <c r="AE1119">
        <f t="shared" si="205"/>
        <v>0</v>
      </c>
    </row>
    <row r="1120" spans="1:31" x14ac:dyDescent="0.45">
      <c r="A1120" s="3"/>
      <c r="B1120">
        <v>34620</v>
      </c>
      <c r="C1120" t="s">
        <v>33</v>
      </c>
      <c r="D1120" t="s">
        <v>629</v>
      </c>
      <c r="E1120" s="2">
        <v>34930</v>
      </c>
      <c r="F1120" s="2">
        <v>45297</v>
      </c>
      <c r="G1120" s="2">
        <v>55773</v>
      </c>
      <c r="H1120" s="2">
        <v>118769</v>
      </c>
      <c r="I1120" s="4">
        <v>0.77113276720046997</v>
      </c>
      <c r="J1120" s="4">
        <f>'[1]Sheet1 orig w sums'!$I$1473</f>
        <v>0.75962237056973825</v>
      </c>
      <c r="K1120" s="4">
        <f t="shared" si="202"/>
        <v>1.1510396630731723E-2</v>
      </c>
      <c r="L1120" s="2">
        <v>29362.76953125</v>
      </c>
      <c r="M1120" s="2">
        <v>38259.328125</v>
      </c>
      <c r="N1120" s="2">
        <v>52974.9765625</v>
      </c>
      <c r="O1120" s="2">
        <v>115616</v>
      </c>
      <c r="P1120" s="4">
        <v>0.7674669623374939</v>
      </c>
      <c r="Q1120" s="5">
        <f>'[1]Sheet1 orig w sums'!$N$1473</f>
        <v>0.77681666360810153</v>
      </c>
      <c r="R1120" s="4">
        <f t="shared" si="203"/>
        <v>-9.3497012706076355E-3</v>
      </c>
      <c r="S1120" s="6">
        <f t="shared" si="206"/>
        <v>303664231</v>
      </c>
      <c r="T1120" s="4">
        <f t="shared" si="204"/>
        <v>0.9405576410687102</v>
      </c>
      <c r="U1120" s="6"/>
      <c r="V1120" s="2"/>
      <c r="W1120" s="6"/>
      <c r="X1120" s="7"/>
      <c r="Y1120" s="2"/>
      <c r="Z1120" s="6"/>
      <c r="AA1120" s="8"/>
      <c r="AB1120" s="9"/>
      <c r="AC1120" s="10"/>
      <c r="AD1120" s="9"/>
      <c r="AE1120">
        <f t="shared" si="205"/>
        <v>0</v>
      </c>
    </row>
    <row r="1121" spans="1:31" x14ac:dyDescent="0.45">
      <c r="A1121" s="3"/>
      <c r="B1121">
        <v>43100</v>
      </c>
      <c r="C1121" t="s">
        <v>33</v>
      </c>
      <c r="D1121" t="s">
        <v>630</v>
      </c>
      <c r="E1121" s="2">
        <v>41767</v>
      </c>
      <c r="F1121" s="2">
        <v>49120</v>
      </c>
      <c r="G1121" s="2">
        <v>59454</v>
      </c>
      <c r="H1121" s="2">
        <v>112646</v>
      </c>
      <c r="I1121" s="4">
        <v>0.85030537843704224</v>
      </c>
      <c r="J1121" s="4">
        <f>'[1]Sheet1 orig w sums'!$I$1473</f>
        <v>0.75962237056973825</v>
      </c>
      <c r="K1121" s="4">
        <f t="shared" si="202"/>
        <v>9.0683007867303989E-2</v>
      </c>
      <c r="L1121" s="2">
        <v>36881.1796875</v>
      </c>
      <c r="M1121" s="2">
        <v>43606.52734375</v>
      </c>
      <c r="N1121" s="2">
        <v>59692.85546875</v>
      </c>
      <c r="O1121" s="2">
        <v>115205</v>
      </c>
      <c r="P1121" s="4">
        <v>0.84577196836471558</v>
      </c>
      <c r="Q1121" s="5">
        <f>'[1]Sheet1 orig w sums'!$N$1473</f>
        <v>0.77681666360810153</v>
      </c>
      <c r="R1121" s="4">
        <f t="shared" si="203"/>
        <v>6.8955304756614044E-2</v>
      </c>
      <c r="S1121" s="6">
        <f t="shared" si="206"/>
        <v>303779436</v>
      </c>
      <c r="T1121" s="4">
        <f t="shared" si="204"/>
        <v>0.94091447250283233</v>
      </c>
      <c r="AE1121">
        <f t="shared" si="205"/>
        <v>0</v>
      </c>
    </row>
    <row r="1122" spans="1:31" x14ac:dyDescent="0.45">
      <c r="A1122" s="3"/>
      <c r="B1122">
        <v>48700</v>
      </c>
      <c r="C1122" t="s">
        <v>33</v>
      </c>
      <c r="D1122" t="s">
        <v>631</v>
      </c>
      <c r="E1122" s="2">
        <v>38591</v>
      </c>
      <c r="F1122" s="2">
        <v>50043</v>
      </c>
      <c r="G1122" s="2">
        <v>54817</v>
      </c>
      <c r="H1122" s="2">
        <v>120044</v>
      </c>
      <c r="I1122" s="4">
        <v>0.77115678787231445</v>
      </c>
      <c r="J1122" s="4">
        <f>'[1]Sheet1 orig w sums'!$I$1473</f>
        <v>0.75962237056973825</v>
      </c>
      <c r="K1122" s="4">
        <f t="shared" si="202"/>
        <v>1.1534417302576205E-2</v>
      </c>
      <c r="L1122" s="2">
        <v>33238.6171875</v>
      </c>
      <c r="M1122" s="2">
        <v>42747.38671875</v>
      </c>
      <c r="N1122" s="2">
        <v>53626.6796875</v>
      </c>
      <c r="O1122" s="2">
        <v>114859</v>
      </c>
      <c r="P1122" s="4">
        <v>0.77755904197692871</v>
      </c>
      <c r="Q1122" s="5">
        <f>'[1]Sheet1 orig w sums'!$N$1473</f>
        <v>0.77681666360810153</v>
      </c>
      <c r="R1122" s="4">
        <f t="shared" si="203"/>
        <v>7.42378368827179E-4</v>
      </c>
      <c r="S1122" s="6">
        <f t="shared" si="206"/>
        <v>303894295</v>
      </c>
      <c r="T1122" s="4">
        <f t="shared" si="204"/>
        <v>0.94127023225016826</v>
      </c>
      <c r="AE1122">
        <f t="shared" si="205"/>
        <v>0</v>
      </c>
    </row>
    <row r="1123" spans="1:31" x14ac:dyDescent="0.45">
      <c r="A1123" s="3"/>
      <c r="B1123">
        <v>48060</v>
      </c>
      <c r="C1123" t="s">
        <v>33</v>
      </c>
      <c r="D1123" t="s">
        <v>632</v>
      </c>
      <c r="E1123" s="2">
        <v>30178</v>
      </c>
      <c r="F1123" s="2">
        <v>42752</v>
      </c>
      <c r="G1123" s="2">
        <v>40482</v>
      </c>
      <c r="H1123" s="2">
        <v>111738</v>
      </c>
      <c r="I1123" s="4">
        <v>0.70588511228561401</v>
      </c>
      <c r="J1123" s="4">
        <f>'[1]Sheet1 orig w sums'!$I$1473</f>
        <v>0.75962237056973825</v>
      </c>
      <c r="K1123" s="4">
        <f t="shared" si="202"/>
        <v>-5.3737258284124234E-2</v>
      </c>
      <c r="L1123" s="2">
        <v>29458.484375</v>
      </c>
      <c r="M1123" s="2">
        <v>40483.515625</v>
      </c>
      <c r="N1123" s="2">
        <v>34951.46875</v>
      </c>
      <c r="O1123" s="2">
        <v>114448</v>
      </c>
      <c r="P1123" s="4">
        <v>0.72766613960266113</v>
      </c>
      <c r="Q1123" s="5">
        <f>'[1]Sheet1 orig w sums'!$N$1473</f>
        <v>0.77681666360810153</v>
      </c>
      <c r="R1123" s="4">
        <f t="shared" si="203"/>
        <v>-4.9150524005440399E-2</v>
      </c>
      <c r="S1123" s="6">
        <f t="shared" si="206"/>
        <v>304008743</v>
      </c>
      <c r="T1123" s="4">
        <f t="shared" si="204"/>
        <v>0.9416247189822754</v>
      </c>
      <c r="U1123" s="6"/>
      <c r="V1123" s="2"/>
      <c r="W1123" s="6"/>
      <c r="X1123" s="7"/>
      <c r="Y1123" s="2"/>
      <c r="Z1123" s="6"/>
      <c r="AA1123" s="8"/>
      <c r="AB1123" s="9"/>
      <c r="AC1123" s="10"/>
      <c r="AD1123" s="9"/>
      <c r="AE1123">
        <f t="shared" si="205"/>
        <v>0</v>
      </c>
    </row>
    <row r="1124" spans="1:31" x14ac:dyDescent="0.45">
      <c r="A1124" s="3"/>
      <c r="B1124">
        <v>15680</v>
      </c>
      <c r="C1124" t="s">
        <v>33</v>
      </c>
      <c r="D1124" t="s">
        <v>633</v>
      </c>
      <c r="E1124" s="2">
        <v>30767</v>
      </c>
      <c r="F1124" s="2">
        <v>37740</v>
      </c>
      <c r="G1124" s="2">
        <v>41453</v>
      </c>
      <c r="H1124" s="2">
        <v>86211</v>
      </c>
      <c r="I1124" s="4">
        <v>0.81523585319519043</v>
      </c>
      <c r="J1124" s="4">
        <f>'[1]Sheet1 orig w sums'!$I$1473</f>
        <v>0.75962237056973825</v>
      </c>
      <c r="K1124" s="4">
        <f t="shared" si="202"/>
        <v>5.5613482625452182E-2</v>
      </c>
      <c r="L1124" s="2">
        <v>36411.3359375</v>
      </c>
      <c r="M1124" s="2">
        <v>44489.9296875</v>
      </c>
      <c r="N1124" s="2">
        <v>52950.6171875</v>
      </c>
      <c r="O1124" s="2">
        <v>111531</v>
      </c>
      <c r="P1124" s="4">
        <v>0.81841748952865601</v>
      </c>
      <c r="Q1124" s="5">
        <f>'[1]Sheet1 orig w sums'!$N$1473</f>
        <v>0.77681666360810153</v>
      </c>
      <c r="R1124" s="4">
        <f t="shared" si="203"/>
        <v>4.1600825920554474E-2</v>
      </c>
      <c r="S1124" s="6">
        <f t="shared" si="206"/>
        <v>304120274</v>
      </c>
      <c r="T1124" s="4">
        <f t="shared" si="204"/>
        <v>0.94197017071335543</v>
      </c>
      <c r="AE1124">
        <f t="shared" si="205"/>
        <v>0</v>
      </c>
    </row>
    <row r="1125" spans="1:31" x14ac:dyDescent="0.45">
      <c r="A1125" s="3"/>
      <c r="B1125">
        <v>28100</v>
      </c>
      <c r="C1125" t="s">
        <v>33</v>
      </c>
      <c r="D1125" t="s">
        <v>634</v>
      </c>
      <c r="E1125" s="2">
        <v>33479</v>
      </c>
      <c r="F1125" s="2">
        <v>43234</v>
      </c>
      <c r="G1125" s="2">
        <v>48227</v>
      </c>
      <c r="H1125" s="2">
        <v>103833</v>
      </c>
      <c r="I1125" s="4">
        <v>0.77436739206314087</v>
      </c>
      <c r="J1125" s="4">
        <f>'[1]Sheet1 orig w sums'!$I$1473</f>
        <v>0.75962237056973825</v>
      </c>
      <c r="K1125" s="4">
        <f t="shared" si="202"/>
        <v>1.4745021493402621E-2</v>
      </c>
      <c r="L1125" s="2">
        <v>31246.421875</v>
      </c>
      <c r="M1125" s="2">
        <v>40736.06640625</v>
      </c>
      <c r="N1125" s="2">
        <v>50494.1953125</v>
      </c>
      <c r="O1125" s="2">
        <v>111061</v>
      </c>
      <c r="P1125" s="4">
        <v>0.76704561710357666</v>
      </c>
      <c r="Q1125" s="5">
        <f>'[1]Sheet1 orig w sums'!$N$1473</f>
        <v>0.77681666360810153</v>
      </c>
      <c r="R1125" s="4">
        <f t="shared" si="203"/>
        <v>-9.7710465045248718E-3</v>
      </c>
      <c r="S1125" s="6">
        <f t="shared" si="206"/>
        <v>304231335</v>
      </c>
      <c r="T1125" s="4">
        <f t="shared" si="204"/>
        <v>0.94231416668492818</v>
      </c>
      <c r="U1125" s="6"/>
      <c r="V1125" s="2"/>
      <c r="W1125" s="6"/>
      <c r="X1125" s="7"/>
      <c r="Y1125" s="2"/>
      <c r="Z1125" s="6"/>
      <c r="AA1125" s="8"/>
      <c r="AB1125" s="9"/>
      <c r="AC1125" s="10"/>
      <c r="AD1125" s="9"/>
      <c r="AE1125">
        <f t="shared" si="205"/>
        <v>0</v>
      </c>
    </row>
    <row r="1126" spans="1:31" x14ac:dyDescent="0.45">
      <c r="A1126" s="3"/>
      <c r="B1126">
        <v>30340</v>
      </c>
      <c r="C1126" t="s">
        <v>33</v>
      </c>
      <c r="D1126" t="s">
        <v>635</v>
      </c>
      <c r="E1126" s="2">
        <v>36606</v>
      </c>
      <c r="F1126" s="2">
        <v>45032</v>
      </c>
      <c r="G1126" s="2">
        <v>51522</v>
      </c>
      <c r="H1126" s="2">
        <v>103793</v>
      </c>
      <c r="I1126" s="4">
        <v>0.81288862228393555</v>
      </c>
      <c r="J1126" s="4">
        <f>'[1]Sheet1 orig w sums'!$I$1473</f>
        <v>0.75962237056973825</v>
      </c>
      <c r="K1126" s="4">
        <f t="shared" si="202"/>
        <v>5.3266251714197299E-2</v>
      </c>
      <c r="L1126" s="2">
        <v>33555.29296875</v>
      </c>
      <c r="M1126" s="2">
        <v>41194.03125</v>
      </c>
      <c r="N1126" s="2">
        <v>53965.3203125</v>
      </c>
      <c r="O1126" s="2">
        <v>107444</v>
      </c>
      <c r="P1126" s="4">
        <v>0.81456685066223145</v>
      </c>
      <c r="Q1126" s="5">
        <f>'[1]Sheet1 orig w sums'!$N$1473</f>
        <v>0.77681666360810153</v>
      </c>
      <c r="R1126" s="4">
        <f t="shared" si="203"/>
        <v>3.7750187054129913E-2</v>
      </c>
      <c r="S1126" s="6">
        <f t="shared" si="206"/>
        <v>304338779</v>
      </c>
      <c r="T1126" s="4">
        <f t="shared" si="204"/>
        <v>0.94264695950301614</v>
      </c>
      <c r="AE1126">
        <f t="shared" si="205"/>
        <v>0</v>
      </c>
    </row>
    <row r="1127" spans="1:31" x14ac:dyDescent="0.45">
      <c r="A1127" s="3"/>
      <c r="B1127">
        <v>46300</v>
      </c>
      <c r="C1127" t="s">
        <v>33</v>
      </c>
      <c r="D1127" t="s">
        <v>636</v>
      </c>
      <c r="E1127" s="2">
        <v>25666</v>
      </c>
      <c r="F1127" s="2">
        <v>32127</v>
      </c>
      <c r="G1127" s="2">
        <v>38000</v>
      </c>
      <c r="H1127" s="2">
        <v>82626</v>
      </c>
      <c r="I1127" s="4">
        <v>0.79889190196990967</v>
      </c>
      <c r="J1127" s="4">
        <f>'[1]Sheet1 orig w sums'!$I$1473</f>
        <v>0.75962237056973825</v>
      </c>
      <c r="K1127" s="4">
        <f t="shared" si="202"/>
        <v>3.926953140017142E-2</v>
      </c>
      <c r="L1127" s="2">
        <v>31783.12353515625</v>
      </c>
      <c r="M1127" s="2">
        <v>39709.498046875</v>
      </c>
      <c r="N1127" s="2">
        <v>50153.720703125</v>
      </c>
      <c r="O1127" s="2">
        <v>107097</v>
      </c>
      <c r="P1127" s="4">
        <v>0.80039095878601074</v>
      </c>
      <c r="Q1127" s="5">
        <f>'[1]Sheet1 orig w sums'!$N$1473</f>
        <v>0.77681666360810153</v>
      </c>
      <c r="R1127" s="4">
        <f t="shared" si="203"/>
        <v>2.357429517790921E-2</v>
      </c>
      <c r="S1127" s="6">
        <f t="shared" si="206"/>
        <v>304445876</v>
      </c>
      <c r="T1127" s="4">
        <f t="shared" si="204"/>
        <v>0.94297867753695708</v>
      </c>
      <c r="AE1127">
        <f t="shared" si="205"/>
        <v>0</v>
      </c>
    </row>
    <row r="1128" spans="1:31" x14ac:dyDescent="0.45">
      <c r="A1128" s="3"/>
      <c r="B1128">
        <v>19500</v>
      </c>
      <c r="C1128" t="s">
        <v>33</v>
      </c>
      <c r="D1128" t="s">
        <v>637</v>
      </c>
      <c r="E1128" s="2">
        <v>36326</v>
      </c>
      <c r="F1128" s="2">
        <v>46645</v>
      </c>
      <c r="G1128" s="2">
        <v>52584</v>
      </c>
      <c r="H1128" s="2">
        <v>114706</v>
      </c>
      <c r="I1128" s="4">
        <v>0.77877587080001831</v>
      </c>
      <c r="J1128" s="4">
        <f>'[1]Sheet1 orig w sums'!$I$1473</f>
        <v>0.75962237056973825</v>
      </c>
      <c r="K1128" s="4">
        <f t="shared" si="202"/>
        <v>1.9153500230280063E-2</v>
      </c>
      <c r="L1128" s="2">
        <v>29173.203125</v>
      </c>
      <c r="M1128" s="2">
        <v>37817.1328125</v>
      </c>
      <c r="N1128" s="2">
        <v>47900.9375</v>
      </c>
      <c r="O1128" s="2">
        <v>106512</v>
      </c>
      <c r="P1128" s="4">
        <v>0.77142822742462158</v>
      </c>
      <c r="Q1128" s="5">
        <f>'[1]Sheet1 orig w sums'!$N$1473</f>
        <v>0.77681666360810153</v>
      </c>
      <c r="R1128" s="4">
        <f t="shared" si="203"/>
        <v>-5.3884361834799499E-3</v>
      </c>
      <c r="S1128" s="6">
        <f t="shared" si="206"/>
        <v>304552388</v>
      </c>
      <c r="T1128" s="4">
        <f t="shared" si="204"/>
        <v>0.94330858361491565</v>
      </c>
      <c r="U1128" s="6"/>
      <c r="V1128" s="2"/>
      <c r="W1128" s="6"/>
      <c r="X1128" s="7"/>
      <c r="Y1128" s="2"/>
      <c r="Z1128" s="6"/>
      <c r="AA1128" s="8"/>
      <c r="AB1128" s="9"/>
      <c r="AC1128" s="10"/>
      <c r="AD1128" s="9"/>
      <c r="AE1128">
        <f t="shared" si="205"/>
        <v>0</v>
      </c>
    </row>
    <row r="1129" spans="1:31" x14ac:dyDescent="0.45">
      <c r="A1129" s="3"/>
      <c r="B1129">
        <v>31020</v>
      </c>
      <c r="C1129" t="s">
        <v>33</v>
      </c>
      <c r="D1129" t="s">
        <v>638</v>
      </c>
      <c r="E1129" s="2">
        <v>28718</v>
      </c>
      <c r="F1129" s="2">
        <v>39029</v>
      </c>
      <c r="G1129" s="2">
        <v>39888</v>
      </c>
      <c r="H1129" s="2">
        <v>92948</v>
      </c>
      <c r="I1129" s="4">
        <v>0.73581182956695557</v>
      </c>
      <c r="J1129" s="4">
        <f>'[1]Sheet1 orig w sums'!$I$1473</f>
        <v>0.75962237056973825</v>
      </c>
      <c r="K1129" s="4">
        <f t="shared" si="202"/>
        <v>-2.3810541002782681E-2</v>
      </c>
      <c r="L1129" s="2">
        <v>27874.06640625</v>
      </c>
      <c r="M1129" s="2">
        <v>38341.0546875</v>
      </c>
      <c r="N1129" s="2">
        <v>43609.66796875</v>
      </c>
      <c r="O1129" s="2">
        <v>105112</v>
      </c>
      <c r="P1129" s="4">
        <v>0.72700309753417969</v>
      </c>
      <c r="Q1129" s="5">
        <f>'[1]Sheet1 orig w sums'!$N$1473</f>
        <v>0.77681666360810153</v>
      </c>
      <c r="R1129" s="4">
        <f t="shared" si="203"/>
        <v>-4.9813566073921844E-2</v>
      </c>
      <c r="S1129" s="6">
        <f t="shared" si="206"/>
        <v>304657500</v>
      </c>
      <c r="T1129" s="4">
        <f t="shared" si="204"/>
        <v>0.94363415338795886</v>
      </c>
      <c r="U1129" s="6"/>
      <c r="V1129" s="2"/>
      <c r="W1129" s="6"/>
      <c r="X1129" s="7"/>
      <c r="Y1129" s="2"/>
      <c r="Z1129" s="6"/>
      <c r="AA1129" s="8"/>
      <c r="AB1129" s="9"/>
      <c r="AC1129" s="10"/>
      <c r="AD1129" s="9"/>
      <c r="AE1129">
        <f t="shared" si="205"/>
        <v>0</v>
      </c>
    </row>
    <row r="1130" spans="1:31" x14ac:dyDescent="0.45">
      <c r="A1130" s="3"/>
      <c r="B1130">
        <v>13020</v>
      </c>
      <c r="C1130" t="s">
        <v>33</v>
      </c>
      <c r="D1130" t="s">
        <v>639</v>
      </c>
      <c r="E1130" s="2">
        <v>36716</v>
      </c>
      <c r="F1130" s="2">
        <v>47167</v>
      </c>
      <c r="G1130" s="2">
        <v>50804</v>
      </c>
      <c r="H1130" s="2">
        <v>110157</v>
      </c>
      <c r="I1130" s="4">
        <v>0.77842557430267334</v>
      </c>
      <c r="J1130" s="4">
        <f>'[1]Sheet1 orig w sums'!$I$1473</f>
        <v>0.75962237056973825</v>
      </c>
      <c r="K1130" s="4">
        <f t="shared" si="202"/>
        <v>1.8803203732935092E-2</v>
      </c>
      <c r="L1130" s="2">
        <v>29760.568359375</v>
      </c>
      <c r="M1130" s="2">
        <v>38754.609375</v>
      </c>
      <c r="N1130" s="2">
        <v>46649.27734375</v>
      </c>
      <c r="O1130" s="2">
        <v>104786</v>
      </c>
      <c r="P1130" s="4">
        <v>0.76792329549789429</v>
      </c>
      <c r="Q1130" s="5">
        <f>'[1]Sheet1 orig w sums'!$N$1473</f>
        <v>0.77681666360810153</v>
      </c>
      <c r="R1130" s="4">
        <f t="shared" si="203"/>
        <v>-8.8933681102072448E-3</v>
      </c>
      <c r="S1130" s="6">
        <f t="shared" si="206"/>
        <v>304762286</v>
      </c>
      <c r="T1130" s="4">
        <f t="shared" si="204"/>
        <v>0.94395871342142901</v>
      </c>
      <c r="U1130" s="6"/>
      <c r="V1130" s="2"/>
      <c r="W1130" s="6"/>
      <c r="X1130" s="7"/>
      <c r="Y1130" s="2"/>
      <c r="Z1130" s="6"/>
      <c r="AA1130" s="8"/>
      <c r="AB1130" s="9"/>
      <c r="AC1130" s="10"/>
      <c r="AD1130" s="9"/>
      <c r="AE1130">
        <f t="shared" si="205"/>
        <v>0</v>
      </c>
    </row>
    <row r="1131" spans="1:31" x14ac:dyDescent="0.45">
      <c r="A1131" s="3"/>
      <c r="B1131">
        <v>30620</v>
      </c>
      <c r="C1131" t="s">
        <v>33</v>
      </c>
      <c r="D1131" t="s">
        <v>640</v>
      </c>
      <c r="E1131" s="2">
        <v>32993</v>
      </c>
      <c r="F1131" s="2">
        <v>44852</v>
      </c>
      <c r="G1131" s="2">
        <v>47919</v>
      </c>
      <c r="H1131" s="2">
        <v>108473</v>
      </c>
      <c r="I1131" s="4">
        <v>0.73559707403182983</v>
      </c>
      <c r="J1131" s="4">
        <f>'[1]Sheet1 orig w sums'!$I$1473</f>
        <v>0.75962237056973825</v>
      </c>
      <c r="K1131" s="4">
        <f t="shared" si="202"/>
        <v>-2.4025296537908414E-2</v>
      </c>
      <c r="L1131" s="2">
        <v>29613.6875</v>
      </c>
      <c r="M1131" s="2">
        <v>37585.8046875</v>
      </c>
      <c r="N1131" s="2">
        <v>48371.50390625</v>
      </c>
      <c r="O1131" s="2">
        <v>103642</v>
      </c>
      <c r="P1131" s="4">
        <v>0.78789550065994263</v>
      </c>
      <c r="Q1131" s="5">
        <f>'[1]Sheet1 orig w sums'!$N$1473</f>
        <v>0.77681666360810153</v>
      </c>
      <c r="R1131" s="4">
        <f t="shared" si="203"/>
        <v>1.1078837051841095E-2</v>
      </c>
      <c r="S1131" s="6">
        <f t="shared" si="206"/>
        <v>304865928</v>
      </c>
      <c r="T1131" s="4">
        <f t="shared" si="204"/>
        <v>0.9442797300743111</v>
      </c>
      <c r="AE1131">
        <f t="shared" si="205"/>
        <v>0</v>
      </c>
    </row>
    <row r="1132" spans="1:31" x14ac:dyDescent="0.45">
      <c r="A1132" s="3"/>
      <c r="B1132">
        <v>27060</v>
      </c>
      <c r="C1132" t="s">
        <v>33</v>
      </c>
      <c r="D1132" t="s">
        <v>641</v>
      </c>
      <c r="E1132" s="2">
        <v>29758</v>
      </c>
      <c r="F1132" s="2">
        <v>37252</v>
      </c>
      <c r="G1132" s="2">
        <v>48192</v>
      </c>
      <c r="H1132" s="2">
        <v>96501</v>
      </c>
      <c r="I1132" s="4">
        <v>0.79882961511611938</v>
      </c>
      <c r="J1132" s="4">
        <f>'[1]Sheet1 orig w sums'!$I$1473</f>
        <v>0.75962237056973825</v>
      </c>
      <c r="K1132" s="4">
        <f t="shared" si="202"/>
        <v>3.9207244546381137E-2</v>
      </c>
      <c r="L1132" s="2">
        <v>27474.921875</v>
      </c>
      <c r="M1132" s="2">
        <v>34319.83203125</v>
      </c>
      <c r="N1132" s="2">
        <v>50261.72265625</v>
      </c>
      <c r="O1132" s="2">
        <v>102962</v>
      </c>
      <c r="P1132" s="4">
        <v>0.80055522918701172</v>
      </c>
      <c r="Q1132" s="5">
        <f>'[1]Sheet1 orig w sums'!$N$1473</f>
        <v>0.77681666360810153</v>
      </c>
      <c r="R1132" s="4">
        <f t="shared" si="203"/>
        <v>2.3738565578910187E-2</v>
      </c>
      <c r="S1132" s="6">
        <f t="shared" si="206"/>
        <v>304968890</v>
      </c>
      <c r="T1132" s="4">
        <f t="shared" si="204"/>
        <v>0.94459864052194864</v>
      </c>
      <c r="AE1132">
        <f t="shared" si="205"/>
        <v>0</v>
      </c>
    </row>
    <row r="1133" spans="1:31" x14ac:dyDescent="0.45">
      <c r="A1133" s="3"/>
      <c r="B1133">
        <v>22540</v>
      </c>
      <c r="C1133" t="s">
        <v>33</v>
      </c>
      <c r="D1133" t="s">
        <v>642</v>
      </c>
      <c r="E1133" s="2">
        <v>35281</v>
      </c>
      <c r="F1133" s="2">
        <v>41328</v>
      </c>
      <c r="G1133" s="2">
        <v>51374</v>
      </c>
      <c r="H1133" s="2">
        <v>97296</v>
      </c>
      <c r="I1133" s="4">
        <v>0.8536827564239502</v>
      </c>
      <c r="J1133" s="4">
        <f>'[1]Sheet1 orig w sums'!$I$1473</f>
        <v>0.75962237056973825</v>
      </c>
      <c r="K1133" s="4">
        <f t="shared" si="202"/>
        <v>9.4060385854211948E-2</v>
      </c>
      <c r="L1133" s="2">
        <v>32528.837890625</v>
      </c>
      <c r="M1133" s="2">
        <v>38367.953125</v>
      </c>
      <c r="N1133" s="2">
        <v>53445.4140625</v>
      </c>
      <c r="O1133" s="2">
        <v>102315</v>
      </c>
      <c r="P1133" s="4">
        <v>0.8478127121925354</v>
      </c>
      <c r="Q1133" s="5">
        <f>'[1]Sheet1 orig w sums'!$N$1473</f>
        <v>0.77681666360810153</v>
      </c>
      <c r="R1133" s="4">
        <f t="shared" si="203"/>
        <v>7.0996048584433868E-2</v>
      </c>
      <c r="S1133" s="6">
        <f t="shared" si="206"/>
        <v>305071205</v>
      </c>
      <c r="T1133" s="4">
        <f t="shared" si="204"/>
        <v>0.94491554697724311</v>
      </c>
      <c r="AE1133">
        <f t="shared" si="205"/>
        <v>0</v>
      </c>
    </row>
    <row r="1134" spans="1:31" x14ac:dyDescent="0.45">
      <c r="A1134" s="3"/>
      <c r="B1134">
        <v>23900</v>
      </c>
      <c r="C1134" t="s">
        <v>33</v>
      </c>
      <c r="D1134" t="s">
        <v>643</v>
      </c>
      <c r="E1134" s="2">
        <v>32529</v>
      </c>
      <c r="F1134" s="2">
        <v>39061</v>
      </c>
      <c r="G1134" s="2">
        <v>46188</v>
      </c>
      <c r="H1134" s="2">
        <v>91292</v>
      </c>
      <c r="I1134" s="4">
        <v>0.83277440071105957</v>
      </c>
      <c r="J1134" s="4">
        <f>'[1]Sheet1 orig w sums'!$I$1473</f>
        <v>0.75962237056973825</v>
      </c>
      <c r="K1134" s="4">
        <f t="shared" si="202"/>
        <v>7.3152030141321323E-2</v>
      </c>
      <c r="L1134" s="2">
        <v>30344.875</v>
      </c>
      <c r="M1134" s="2">
        <v>36796.84765625</v>
      </c>
      <c r="N1134" s="2">
        <v>50223.92578125</v>
      </c>
      <c r="O1134" s="2">
        <v>102023</v>
      </c>
      <c r="P1134" s="4">
        <v>0.82465964555740356</v>
      </c>
      <c r="Q1134" s="5">
        <f>'[1]Sheet1 orig w sums'!$N$1473</f>
        <v>0.77681666360810153</v>
      </c>
      <c r="R1134" s="4">
        <f t="shared" si="203"/>
        <v>4.7842981949302033E-2</v>
      </c>
      <c r="S1134" s="6">
        <f t="shared" si="206"/>
        <v>305173228</v>
      </c>
      <c r="T1134" s="4">
        <f t="shared" si="204"/>
        <v>0.9452315490032267</v>
      </c>
      <c r="AE1134">
        <f t="shared" si="205"/>
        <v>0</v>
      </c>
    </row>
    <row r="1135" spans="1:31" x14ac:dyDescent="0.45">
      <c r="A1135" s="3"/>
      <c r="B1135">
        <v>24220</v>
      </c>
      <c r="C1135" t="s">
        <v>33</v>
      </c>
      <c r="D1135" t="s">
        <v>644</v>
      </c>
      <c r="E1135" s="2">
        <v>30884</v>
      </c>
      <c r="F1135" s="2">
        <v>37319</v>
      </c>
      <c r="G1135" s="2">
        <v>47732</v>
      </c>
      <c r="H1135" s="2">
        <v>97478</v>
      </c>
      <c r="I1135" s="4">
        <v>0.82756775617599487</v>
      </c>
      <c r="J1135" s="4">
        <f>'[1]Sheet1 orig w sums'!$I$1473</f>
        <v>0.75962237056973825</v>
      </c>
      <c r="K1135" s="4">
        <f t="shared" si="202"/>
        <v>6.7945385606256625E-2</v>
      </c>
      <c r="L1135" s="2">
        <v>30013.3955078125</v>
      </c>
      <c r="M1135" s="2">
        <v>35708.3037109375</v>
      </c>
      <c r="N1135" s="2">
        <v>52921.4208984375</v>
      </c>
      <c r="O1135" s="2">
        <v>101991</v>
      </c>
      <c r="P1135" s="4">
        <v>0.8405158519744873</v>
      </c>
      <c r="Q1135" s="5">
        <f>'[1]Sheet1 orig w sums'!$N$1473</f>
        <v>0.77681666360810153</v>
      </c>
      <c r="R1135" s="4">
        <f t="shared" si="203"/>
        <v>6.3699188366385773E-2</v>
      </c>
      <c r="S1135" s="6">
        <f t="shared" si="206"/>
        <v>305275219</v>
      </c>
      <c r="T1135" s="4">
        <f t="shared" si="204"/>
        <v>0.9455474519136694</v>
      </c>
      <c r="AE1135">
        <f t="shared" si="205"/>
        <v>0</v>
      </c>
    </row>
    <row r="1136" spans="1:31" x14ac:dyDescent="0.45">
      <c r="A1136" s="3"/>
      <c r="B1136">
        <v>31860</v>
      </c>
      <c r="C1136" t="s">
        <v>33</v>
      </c>
      <c r="D1136" t="s">
        <v>645</v>
      </c>
      <c r="E1136" s="2">
        <v>28864</v>
      </c>
      <c r="F1136" s="2">
        <v>32941</v>
      </c>
      <c r="G1136" s="2">
        <v>48225</v>
      </c>
      <c r="H1136" s="2">
        <v>85712</v>
      </c>
      <c r="I1136" s="4">
        <v>0.87623327970504761</v>
      </c>
      <c r="J1136" s="4">
        <f>'[1]Sheet1 orig w sums'!$I$1473</f>
        <v>0.75962237056973825</v>
      </c>
      <c r="K1136" s="4">
        <f t="shared" si="202"/>
        <v>0.11661090913530936</v>
      </c>
      <c r="L1136" s="2">
        <v>30357.392578125</v>
      </c>
      <c r="M1136" s="2">
        <v>35070.7021484375</v>
      </c>
      <c r="N1136" s="2">
        <v>56530.0546875</v>
      </c>
      <c r="O1136" s="2">
        <v>100105</v>
      </c>
      <c r="P1136" s="4">
        <v>0.86560547351837158</v>
      </c>
      <c r="Q1136" s="5">
        <f>'[1]Sheet1 orig w sums'!$N$1473</f>
        <v>0.77681666360810153</v>
      </c>
      <c r="R1136" s="4">
        <f t="shared" si="203"/>
        <v>8.878880991027005E-2</v>
      </c>
      <c r="S1136" s="6">
        <f t="shared" si="206"/>
        <v>305375324</v>
      </c>
      <c r="T1136" s="4">
        <f t="shared" si="204"/>
        <v>0.94585751320191902</v>
      </c>
      <c r="AE1136">
        <f t="shared" si="205"/>
        <v>0</v>
      </c>
    </row>
    <row r="1137" spans="1:31" x14ac:dyDescent="0.45">
      <c r="A1137" s="3"/>
      <c r="B1137">
        <v>21820</v>
      </c>
      <c r="C1137" t="s">
        <v>33</v>
      </c>
      <c r="D1137" t="s">
        <v>646</v>
      </c>
      <c r="E1137" s="2">
        <v>26371</v>
      </c>
      <c r="F1137" s="2">
        <v>35213</v>
      </c>
      <c r="G1137" s="2">
        <v>35258</v>
      </c>
      <c r="H1137" s="2">
        <v>82840</v>
      </c>
      <c r="I1137" s="4">
        <v>0.74889957904815674</v>
      </c>
      <c r="J1137" s="4">
        <f>'[1]Sheet1 orig w sums'!$I$1473</f>
        <v>0.75962237056973825</v>
      </c>
      <c r="K1137" s="4">
        <f t="shared" si="202"/>
        <v>-1.0722791521581509E-2</v>
      </c>
      <c r="L1137" s="2">
        <v>29677.4296875</v>
      </c>
      <c r="M1137" s="2">
        <v>38305.05859375</v>
      </c>
      <c r="N1137" s="2">
        <v>40134.8203125</v>
      </c>
      <c r="O1137" s="2">
        <v>99653</v>
      </c>
      <c r="P1137" s="4">
        <v>0.77476531267166138</v>
      </c>
      <c r="Q1137" s="5">
        <f>'[1]Sheet1 orig w sums'!$N$1473</f>
        <v>0.77681666360810153</v>
      </c>
      <c r="R1137" s="4">
        <f t="shared" si="203"/>
        <v>-2.051350936440155E-3</v>
      </c>
      <c r="S1137" s="6">
        <f t="shared" si="206"/>
        <v>305474977</v>
      </c>
      <c r="T1137" s="4">
        <f t="shared" si="204"/>
        <v>0.9461661744831531</v>
      </c>
      <c r="U1137" s="6"/>
      <c r="V1137" s="2"/>
      <c r="W1137" s="6"/>
      <c r="X1137" s="7"/>
      <c r="Y1137" s="2"/>
      <c r="Z1137" s="6"/>
      <c r="AA1137" s="8"/>
      <c r="AB1137" s="9"/>
      <c r="AC1137" s="10"/>
      <c r="AD1137" s="9"/>
      <c r="AE1137">
        <f t="shared" si="205"/>
        <v>0</v>
      </c>
    </row>
    <row r="1138" spans="1:31" x14ac:dyDescent="0.45">
      <c r="A1138" s="3"/>
      <c r="B1138">
        <v>47020</v>
      </c>
      <c r="C1138" t="s">
        <v>33</v>
      </c>
      <c r="D1138" t="s">
        <v>647</v>
      </c>
      <c r="E1138" s="2">
        <v>29335</v>
      </c>
      <c r="F1138" s="2">
        <v>37639</v>
      </c>
      <c r="G1138" s="2">
        <v>41413</v>
      </c>
      <c r="H1138" s="2">
        <v>91016</v>
      </c>
      <c r="I1138" s="4">
        <v>0.77937775850296021</v>
      </c>
      <c r="J1138" s="4">
        <f>'[1]Sheet1 orig w sums'!$I$1473</f>
        <v>0.75962237056973825</v>
      </c>
      <c r="K1138" s="4">
        <f t="shared" si="202"/>
        <v>1.9755387933221957E-2</v>
      </c>
      <c r="L1138" s="2">
        <v>29035.81201171875</v>
      </c>
      <c r="M1138" s="2">
        <v>36811.343994140625</v>
      </c>
      <c r="N1138" s="2">
        <v>45628.8857421875</v>
      </c>
      <c r="O1138" s="2">
        <v>99501</v>
      </c>
      <c r="P1138" s="4">
        <v>0.78877347707748413</v>
      </c>
      <c r="Q1138" s="5">
        <f>'[1]Sheet1 orig w sums'!$N$1473</f>
        <v>0.77681666360810153</v>
      </c>
      <c r="R1138" s="4">
        <f t="shared" si="203"/>
        <v>1.1956813469382599E-2</v>
      </c>
      <c r="S1138" s="6">
        <f t="shared" si="206"/>
        <v>305574478</v>
      </c>
      <c r="T1138" s="4">
        <f t="shared" si="204"/>
        <v>0.9464743649655678</v>
      </c>
      <c r="AE1138">
        <f t="shared" si="205"/>
        <v>0</v>
      </c>
    </row>
    <row r="1139" spans="1:31" x14ac:dyDescent="0.45">
      <c r="A1139" s="3"/>
      <c r="B1139">
        <v>16940</v>
      </c>
      <c r="C1139" t="s">
        <v>33</v>
      </c>
      <c r="D1139" t="s">
        <v>648</v>
      </c>
      <c r="E1139" s="2">
        <v>26699</v>
      </c>
      <c r="F1139" s="2">
        <v>34392</v>
      </c>
      <c r="G1139" s="2">
        <v>36949</v>
      </c>
      <c r="H1139" s="2">
        <v>81607</v>
      </c>
      <c r="I1139" s="4">
        <v>0.77631425857543945</v>
      </c>
      <c r="J1139" s="4">
        <f>'[1]Sheet1 orig w sums'!$I$1473</f>
        <v>0.75962237056973825</v>
      </c>
      <c r="K1139" s="4">
        <f t="shared" si="202"/>
        <v>1.6691888005701205E-2</v>
      </c>
      <c r="L1139" s="2">
        <v>30018.1640625</v>
      </c>
      <c r="M1139" s="2">
        <v>36696.46875</v>
      </c>
      <c r="N1139" s="2">
        <v>44403.8203125</v>
      </c>
      <c r="O1139" s="2">
        <v>97692</v>
      </c>
      <c r="P1139" s="4">
        <v>0.81801235675811768</v>
      </c>
      <c r="Q1139" s="5">
        <f>'[1]Sheet1 orig w sums'!$N$1473</f>
        <v>0.77681666360810153</v>
      </c>
      <c r="R1139" s="4">
        <f t="shared" si="203"/>
        <v>4.1195693150016144E-2</v>
      </c>
      <c r="S1139" s="6">
        <f t="shared" si="206"/>
        <v>305672170</v>
      </c>
      <c r="T1139" s="4">
        <f t="shared" si="204"/>
        <v>0.94677695232255976</v>
      </c>
      <c r="AE1139">
        <f t="shared" si="205"/>
        <v>0</v>
      </c>
    </row>
    <row r="1140" spans="1:31" x14ac:dyDescent="0.45">
      <c r="A1140" s="3"/>
      <c r="B1140">
        <v>16020</v>
      </c>
      <c r="C1140" t="s">
        <v>33</v>
      </c>
      <c r="D1140" t="s">
        <v>649</v>
      </c>
      <c r="E1140" s="2">
        <v>28772</v>
      </c>
      <c r="F1140" s="2">
        <v>36815</v>
      </c>
      <c r="G1140" s="2">
        <v>43400</v>
      </c>
      <c r="H1140" s="2">
        <v>90312</v>
      </c>
      <c r="I1140" s="4">
        <v>0.78152924776077271</v>
      </c>
      <c r="J1140" s="4">
        <f>'[1]Sheet1 orig w sums'!$I$1473</f>
        <v>0.75962237056973825</v>
      </c>
      <c r="K1140" s="4">
        <f t="shared" si="202"/>
        <v>2.1906877191034457E-2</v>
      </c>
      <c r="L1140" s="2">
        <v>26691.228149414063</v>
      </c>
      <c r="M1140" s="2">
        <v>34438.102783203125</v>
      </c>
      <c r="N1140" s="2">
        <v>44702.20361328125</v>
      </c>
      <c r="O1140" s="2">
        <v>97137</v>
      </c>
      <c r="P1140" s="4">
        <v>0.77504932880401611</v>
      </c>
      <c r="Q1140" s="5">
        <f>'[1]Sheet1 orig w sums'!$N$1473</f>
        <v>0.77681666360810153</v>
      </c>
      <c r="R1140" s="4">
        <f t="shared" si="203"/>
        <v>-1.7673348040854187E-3</v>
      </c>
      <c r="S1140" s="6">
        <f t="shared" si="206"/>
        <v>305769307</v>
      </c>
      <c r="T1140" s="4">
        <f t="shared" si="204"/>
        <v>0.94707782064438883</v>
      </c>
      <c r="U1140" s="6"/>
      <c r="V1140" s="2"/>
      <c r="W1140" s="6"/>
      <c r="X1140" s="7"/>
      <c r="Y1140" s="2"/>
      <c r="Z1140" s="6"/>
      <c r="AA1140" s="8"/>
      <c r="AB1140" s="9"/>
      <c r="AC1140" s="10"/>
      <c r="AD1140" s="9"/>
      <c r="AE1140">
        <f t="shared" si="205"/>
        <v>0</v>
      </c>
    </row>
    <row r="1141" spans="1:31" x14ac:dyDescent="0.45">
      <c r="A1141" s="3"/>
      <c r="B1141">
        <v>20220</v>
      </c>
      <c r="C1141" t="s">
        <v>33</v>
      </c>
      <c r="D1141" t="s">
        <v>650</v>
      </c>
      <c r="E1141" s="2">
        <v>30526</v>
      </c>
      <c r="F1141" s="2">
        <v>36091</v>
      </c>
      <c r="G1141" s="2">
        <v>45728</v>
      </c>
      <c r="H1141" s="2">
        <v>89143</v>
      </c>
      <c r="I1141" s="4">
        <v>0.84580641984939575</v>
      </c>
      <c r="J1141" s="4">
        <f>'[1]Sheet1 orig w sums'!$I$1473</f>
        <v>0.75962237056973825</v>
      </c>
      <c r="K1141" s="4">
        <f t="shared" si="202"/>
        <v>8.6184049279657504E-2</v>
      </c>
      <c r="L1141" s="2">
        <v>30257.607421875</v>
      </c>
      <c r="M1141" s="2">
        <v>34954.375</v>
      </c>
      <c r="N1141" s="2">
        <v>50282.40625</v>
      </c>
      <c r="O1141" s="2">
        <v>96802</v>
      </c>
      <c r="P1141" s="4">
        <v>0.86563146114349365</v>
      </c>
      <c r="Q1141" s="5">
        <f>'[1]Sheet1 orig w sums'!$N$1473</f>
        <v>0.77681666360810153</v>
      </c>
      <c r="R1141" s="4">
        <f t="shared" si="203"/>
        <v>8.881479753539212E-2</v>
      </c>
      <c r="S1141" s="6">
        <f t="shared" si="206"/>
        <v>305866109</v>
      </c>
      <c r="T1141" s="4">
        <f t="shared" si="204"/>
        <v>0.94737765135039886</v>
      </c>
      <c r="AE1141">
        <f t="shared" si="205"/>
        <v>0</v>
      </c>
    </row>
    <row r="1142" spans="1:31" x14ac:dyDescent="0.45">
      <c r="A1142" s="3"/>
      <c r="B1142">
        <v>36140</v>
      </c>
      <c r="C1142" t="s">
        <v>33</v>
      </c>
      <c r="D1142" t="s">
        <v>651</v>
      </c>
      <c r="E1142" s="2">
        <v>31159</v>
      </c>
      <c r="F1142" s="2">
        <v>39887</v>
      </c>
      <c r="G1142" s="2">
        <v>44503</v>
      </c>
      <c r="H1142" s="2">
        <v>102326</v>
      </c>
      <c r="I1142" s="4">
        <v>0.78118181228637695</v>
      </c>
      <c r="J1142" s="4">
        <f>'[1]Sheet1 orig w sums'!$I$1473</f>
        <v>0.75962237056973825</v>
      </c>
      <c r="K1142" s="4">
        <f t="shared" si="202"/>
        <v>2.1559441716638705E-2</v>
      </c>
      <c r="L1142" s="2">
        <v>23565.99609375</v>
      </c>
      <c r="M1142" s="2">
        <v>30364.638671875</v>
      </c>
      <c r="N1142" s="2">
        <v>40743.10546875</v>
      </c>
      <c r="O1142" s="2">
        <v>93705</v>
      </c>
      <c r="P1142" s="4">
        <v>0.77609997987747192</v>
      </c>
      <c r="Q1142" s="5">
        <f>'[1]Sheet1 orig w sums'!$N$1473</f>
        <v>0.77681666360810153</v>
      </c>
      <c r="R1142" s="4">
        <f t="shared" si="203"/>
        <v>-7.1668373062960811E-4</v>
      </c>
      <c r="S1142" s="6">
        <f t="shared" si="206"/>
        <v>305959814</v>
      </c>
      <c r="T1142" s="4">
        <f t="shared" si="204"/>
        <v>0.9476678895304641</v>
      </c>
      <c r="U1142" s="6"/>
      <c r="V1142" s="2"/>
      <c r="W1142" s="6"/>
      <c r="X1142" s="7"/>
      <c r="Y1142" s="2"/>
      <c r="Z1142" s="6"/>
      <c r="AA1142" s="8"/>
      <c r="AB1142" s="9"/>
      <c r="AC1142" s="10"/>
      <c r="AD1142" s="9"/>
      <c r="AE1142">
        <f t="shared" si="205"/>
        <v>0</v>
      </c>
    </row>
    <row r="1143" spans="1:31" x14ac:dyDescent="0.45">
      <c r="A1143" s="3"/>
      <c r="B1143">
        <v>38540</v>
      </c>
      <c r="C1143" t="s">
        <v>33</v>
      </c>
      <c r="D1143" t="s">
        <v>652</v>
      </c>
      <c r="E1143" s="2">
        <v>25528</v>
      </c>
      <c r="F1143" s="2">
        <v>32953</v>
      </c>
      <c r="G1143" s="2">
        <v>38966</v>
      </c>
      <c r="H1143" s="2">
        <v>83103</v>
      </c>
      <c r="I1143" s="4">
        <v>0.77467906475067139</v>
      </c>
      <c r="J1143" s="4">
        <f>'[1]Sheet1 orig w sums'!$I$1473</f>
        <v>0.75962237056973825</v>
      </c>
      <c r="K1143" s="4">
        <f t="shared" si="202"/>
        <v>1.5056694180933139E-2</v>
      </c>
      <c r="L1143" s="2">
        <v>25597.482177734375</v>
      </c>
      <c r="M1143" s="2">
        <v>34693.383544921875</v>
      </c>
      <c r="N1143" s="2">
        <v>40094.48193359375</v>
      </c>
      <c r="O1143" s="2">
        <v>92778</v>
      </c>
      <c r="P1143" s="4">
        <v>0.73782026767730713</v>
      </c>
      <c r="Q1143" s="5">
        <f>'[1]Sheet1 orig w sums'!$N$1473</f>
        <v>0.77681666360810153</v>
      </c>
      <c r="R1143" s="4">
        <f t="shared" si="203"/>
        <v>-3.8996395930794403E-2</v>
      </c>
      <c r="S1143" s="6">
        <f t="shared" si="206"/>
        <v>306052592</v>
      </c>
      <c r="T1143" s="4">
        <f t="shared" si="204"/>
        <v>0.94795525645720324</v>
      </c>
      <c r="U1143" s="6"/>
      <c r="V1143" s="2"/>
      <c r="W1143" s="6"/>
      <c r="X1143" s="7"/>
      <c r="Y1143" s="2"/>
      <c r="Z1143" s="6"/>
      <c r="AA1143" s="8"/>
      <c r="AB1143" s="9"/>
      <c r="AC1143" s="10"/>
      <c r="AD1143" s="9"/>
      <c r="AE1143">
        <f t="shared" si="205"/>
        <v>0</v>
      </c>
    </row>
    <row r="1144" spans="1:31" x14ac:dyDescent="0.45">
      <c r="A1144" s="3"/>
      <c r="B1144">
        <v>37620</v>
      </c>
      <c r="C1144" t="s">
        <v>33</v>
      </c>
      <c r="D1144" t="s">
        <v>653</v>
      </c>
      <c r="E1144" s="2">
        <v>29901</v>
      </c>
      <c r="F1144" s="2">
        <v>39839</v>
      </c>
      <c r="G1144" s="2">
        <v>40587</v>
      </c>
      <c r="H1144" s="2">
        <v>93859</v>
      </c>
      <c r="I1144" s="4">
        <v>0.7505459189414978</v>
      </c>
      <c r="J1144" s="4">
        <f>'[1]Sheet1 orig w sums'!$I$1473</f>
        <v>0.75962237056973825</v>
      </c>
      <c r="K1144" s="4">
        <f t="shared" si="202"/>
        <v>-9.076451628240445E-3</v>
      </c>
      <c r="L1144" s="2">
        <v>24972.694946289063</v>
      </c>
      <c r="M1144" s="2">
        <v>33828.386962890625</v>
      </c>
      <c r="N1144" s="2">
        <v>38623.134033203125</v>
      </c>
      <c r="O1144" s="2">
        <v>91353</v>
      </c>
      <c r="P1144" s="4">
        <v>0.73821711540222168</v>
      </c>
      <c r="Q1144" s="5">
        <f>'[1]Sheet1 orig w sums'!$N$1473</f>
        <v>0.77681666360810153</v>
      </c>
      <c r="R1144" s="4">
        <f t="shared" si="203"/>
        <v>-3.8599548205879852E-2</v>
      </c>
      <c r="S1144" s="6">
        <f t="shared" si="206"/>
        <v>306143945</v>
      </c>
      <c r="T1144" s="4">
        <f t="shared" si="204"/>
        <v>0.94823820964501071</v>
      </c>
      <c r="U1144" s="6"/>
      <c r="V1144" s="2"/>
      <c r="W1144" s="6"/>
      <c r="X1144" s="7"/>
      <c r="Y1144" s="2"/>
      <c r="Z1144" s="6"/>
      <c r="AA1144" s="8"/>
      <c r="AB1144" s="9"/>
      <c r="AC1144" s="10"/>
      <c r="AD1144" s="9"/>
      <c r="AE1144">
        <f t="shared" si="205"/>
        <v>0</v>
      </c>
    </row>
    <row r="1145" spans="1:31" x14ac:dyDescent="0.45">
      <c r="A1145" s="3"/>
      <c r="B1145">
        <v>18700</v>
      </c>
      <c r="C1145" t="s">
        <v>33</v>
      </c>
      <c r="D1145" t="s">
        <v>654</v>
      </c>
      <c r="E1145" s="2">
        <v>25595</v>
      </c>
      <c r="F1145" s="2">
        <v>32026</v>
      </c>
      <c r="G1145" s="2">
        <v>38356</v>
      </c>
      <c r="H1145" s="2">
        <v>78153</v>
      </c>
      <c r="I1145" s="4">
        <v>0.79919439554214478</v>
      </c>
      <c r="J1145" s="4">
        <f>'[1]Sheet1 orig w sums'!$I$1473</f>
        <v>0.75962237056973825</v>
      </c>
      <c r="K1145" s="4">
        <f t="shared" si="202"/>
        <v>3.9572024972406528E-2</v>
      </c>
      <c r="L1145" s="2">
        <v>23376.412109375</v>
      </c>
      <c r="M1145" s="2">
        <v>29814.71484375</v>
      </c>
      <c r="N1145" s="2">
        <v>43017.875</v>
      </c>
      <c r="O1145" s="2">
        <v>89780</v>
      </c>
      <c r="P1145" s="4">
        <v>0.78405618667602539</v>
      </c>
      <c r="Q1145" s="5">
        <f>'[1]Sheet1 orig w sums'!$N$1473</f>
        <v>0.77681666360810153</v>
      </c>
      <c r="R1145" s="4">
        <f t="shared" si="203"/>
        <v>7.2395230679238587E-3</v>
      </c>
      <c r="S1145" s="6">
        <f t="shared" si="206"/>
        <v>306233725</v>
      </c>
      <c r="T1145" s="4">
        <f t="shared" si="204"/>
        <v>0.94851629068450971</v>
      </c>
      <c r="AE1145">
        <f t="shared" si="205"/>
        <v>0</v>
      </c>
    </row>
    <row r="1146" spans="1:31" x14ac:dyDescent="0.45">
      <c r="A1146" s="3"/>
      <c r="B1146">
        <v>14100</v>
      </c>
      <c r="C1146" t="s">
        <v>33</v>
      </c>
      <c r="D1146" t="s">
        <v>655</v>
      </c>
      <c r="E1146" s="2">
        <v>26142</v>
      </c>
      <c r="F1146" s="2">
        <v>32918</v>
      </c>
      <c r="G1146" s="2">
        <v>38218</v>
      </c>
      <c r="H1146" s="2">
        <v>82387</v>
      </c>
      <c r="I1146" s="4">
        <v>0.79415518045425415</v>
      </c>
      <c r="J1146" s="4">
        <f>'[1]Sheet1 orig w sums'!$I$1473</f>
        <v>0.75962237056973825</v>
      </c>
      <c r="K1146" s="4">
        <f t="shared" si="202"/>
        <v>3.4532809884515903E-2</v>
      </c>
      <c r="L1146" s="2">
        <v>23455.7060546875</v>
      </c>
      <c r="M1146" s="2">
        <v>29132.94140625</v>
      </c>
      <c r="N1146" s="2">
        <v>38907.0478515625</v>
      </c>
      <c r="O1146" s="2">
        <v>84514</v>
      </c>
      <c r="P1146" s="4">
        <v>0.8051266074180603</v>
      </c>
      <c r="Q1146" s="5">
        <f>'[1]Sheet1 orig w sums'!$N$1473</f>
        <v>0.77681666360810153</v>
      </c>
      <c r="R1146" s="4">
        <f t="shared" si="203"/>
        <v>2.8309943809958771E-2</v>
      </c>
      <c r="S1146" s="6">
        <f t="shared" si="206"/>
        <v>306318239</v>
      </c>
      <c r="T1146" s="4">
        <f t="shared" si="204"/>
        <v>0.94877806102280582</v>
      </c>
      <c r="AE1146">
        <f t="shared" si="205"/>
        <v>0</v>
      </c>
    </row>
    <row r="1147" spans="1:31" x14ac:dyDescent="0.45">
      <c r="A1147" s="3"/>
      <c r="B1147">
        <v>33220</v>
      </c>
      <c r="C1147" t="s">
        <v>33</v>
      </c>
      <c r="D1147" t="s">
        <v>656</v>
      </c>
      <c r="E1147" s="2">
        <v>28639</v>
      </c>
      <c r="F1147" s="2">
        <v>36012</v>
      </c>
      <c r="G1147" s="2">
        <v>38813</v>
      </c>
      <c r="H1147" s="2">
        <v>82874</v>
      </c>
      <c r="I1147" s="4">
        <v>0.79526269435882568</v>
      </c>
      <c r="J1147" s="4">
        <f>'[1]Sheet1 orig w sums'!$I$1473</f>
        <v>0.75962237056973825</v>
      </c>
      <c r="K1147" s="4">
        <f t="shared" si="202"/>
        <v>3.5640323789087436E-2</v>
      </c>
      <c r="L1147" s="2">
        <v>25055.958984375</v>
      </c>
      <c r="M1147" s="2">
        <v>31737.521484375</v>
      </c>
      <c r="N1147" s="2">
        <v>38160.04296875</v>
      </c>
      <c r="O1147" s="2">
        <v>83389</v>
      </c>
      <c r="P1147" s="4">
        <v>0.78947436809539795</v>
      </c>
      <c r="Q1147" s="5">
        <f>'[1]Sheet1 orig w sums'!$N$1473</f>
        <v>0.77681666360810153</v>
      </c>
      <c r="R1147" s="4">
        <f t="shared" si="203"/>
        <v>1.2657704487296417E-2</v>
      </c>
      <c r="S1147" s="6">
        <f t="shared" si="206"/>
        <v>306401628</v>
      </c>
      <c r="T1147" s="4">
        <f t="shared" si="204"/>
        <v>0.94903634683036631</v>
      </c>
      <c r="AE1147">
        <f t="shared" si="205"/>
        <v>0</v>
      </c>
    </row>
    <row r="1148" spans="1:31" x14ac:dyDescent="0.45">
      <c r="A1148" s="3"/>
      <c r="B1148">
        <v>29020</v>
      </c>
      <c r="C1148" t="s">
        <v>33</v>
      </c>
      <c r="D1148" t="s">
        <v>657</v>
      </c>
      <c r="E1148" s="2">
        <v>28225</v>
      </c>
      <c r="F1148" s="2">
        <v>36175</v>
      </c>
      <c r="G1148" s="2">
        <v>39421</v>
      </c>
      <c r="H1148" s="2">
        <v>84964</v>
      </c>
      <c r="I1148" s="4">
        <v>0.78023499250411987</v>
      </c>
      <c r="J1148" s="4">
        <f>'[1]Sheet1 orig w sums'!$I$1473</f>
        <v>0.75962237056973825</v>
      </c>
      <c r="K1148" s="4">
        <f t="shared" si="202"/>
        <v>2.0612621934381625E-2</v>
      </c>
      <c r="L1148" s="2">
        <v>23281.763671875</v>
      </c>
      <c r="M1148" s="2">
        <v>30052.458984375</v>
      </c>
      <c r="N1148" s="2">
        <v>36933.0078125</v>
      </c>
      <c r="O1148" s="2">
        <v>82387</v>
      </c>
      <c r="P1148" s="4">
        <v>0.77470409870147705</v>
      </c>
      <c r="Q1148" s="5">
        <f>'[1]Sheet1 orig w sums'!$N$1473</f>
        <v>0.77681666360810153</v>
      </c>
      <c r="R1148" s="4">
        <f t="shared" si="203"/>
        <v>-2.1125649066244812E-3</v>
      </c>
      <c r="S1148" s="6">
        <f t="shared" si="206"/>
        <v>306484015</v>
      </c>
      <c r="T1148" s="4">
        <f t="shared" si="204"/>
        <v>0.94929152908255165</v>
      </c>
      <c r="U1148" s="6"/>
      <c r="V1148" s="2"/>
      <c r="W1148" s="6"/>
      <c r="X1148" s="7"/>
      <c r="Y1148" s="2"/>
      <c r="Z1148" s="6"/>
      <c r="AA1148" s="8"/>
      <c r="AB1148" s="9"/>
      <c r="AC1148" s="10"/>
      <c r="AD1148" s="9"/>
      <c r="AE1148">
        <f t="shared" si="205"/>
        <v>0</v>
      </c>
    </row>
    <row r="1149" spans="1:31" x14ac:dyDescent="0.45">
      <c r="A1149" s="3"/>
      <c r="B1149">
        <v>18020</v>
      </c>
      <c r="C1149" t="s">
        <v>33</v>
      </c>
      <c r="D1149" t="s">
        <v>658</v>
      </c>
      <c r="E1149" s="2">
        <v>25137</v>
      </c>
      <c r="F1149" s="2">
        <v>31235</v>
      </c>
      <c r="G1149" s="2">
        <v>35744</v>
      </c>
      <c r="H1149" s="2">
        <v>71435</v>
      </c>
      <c r="I1149" s="4">
        <v>0.80477029085159302</v>
      </c>
      <c r="J1149" s="4">
        <f>'[1]Sheet1 orig w sums'!$I$1473</f>
        <v>0.75962237056973825</v>
      </c>
      <c r="K1149" s="4">
        <f t="shared" si="202"/>
        <v>4.514792028185477E-2</v>
      </c>
      <c r="L1149" s="2">
        <v>26088.943359375</v>
      </c>
      <c r="M1149" s="2">
        <v>32597.24609375</v>
      </c>
      <c r="N1149" s="2">
        <v>40142.859375</v>
      </c>
      <c r="O1149" s="2">
        <v>81893</v>
      </c>
      <c r="P1149" s="4">
        <v>0.80034196376800537</v>
      </c>
      <c r="Q1149" s="5">
        <f>'[1]Sheet1 orig w sums'!$N$1473</f>
        <v>0.77681666360810153</v>
      </c>
      <c r="R1149" s="4">
        <f t="shared" si="203"/>
        <v>2.3525300159903839E-2</v>
      </c>
      <c r="S1149" s="6">
        <f t="shared" si="206"/>
        <v>306565908</v>
      </c>
      <c r="T1149" s="4">
        <f t="shared" si="204"/>
        <v>0.94954518123857412</v>
      </c>
      <c r="AE1149">
        <f t="shared" si="205"/>
        <v>0</v>
      </c>
    </row>
    <row r="1150" spans="1:31" x14ac:dyDescent="0.45">
      <c r="A1150" s="3"/>
      <c r="B1150">
        <v>24500</v>
      </c>
      <c r="C1150" t="s">
        <v>33</v>
      </c>
      <c r="D1150" t="s">
        <v>659</v>
      </c>
      <c r="E1150" s="2">
        <v>24731</v>
      </c>
      <c r="F1150" s="2">
        <v>31662</v>
      </c>
      <c r="G1150" s="2">
        <v>34792</v>
      </c>
      <c r="H1150" s="2">
        <v>80357</v>
      </c>
      <c r="I1150" s="4">
        <v>0.78109407424926758</v>
      </c>
      <c r="J1150" s="4">
        <f>'[1]Sheet1 orig w sums'!$I$1473</f>
        <v>0.75962237056973825</v>
      </c>
      <c r="K1150" s="4">
        <f t="shared" si="202"/>
        <v>2.147170367952933E-2</v>
      </c>
      <c r="L1150" s="2">
        <v>22122.697265625</v>
      </c>
      <c r="M1150" s="2">
        <v>28497.44921875</v>
      </c>
      <c r="N1150" s="2">
        <v>34532.37109375</v>
      </c>
      <c r="O1150" s="2">
        <v>81746</v>
      </c>
      <c r="P1150" s="4">
        <v>0.77630448341369629</v>
      </c>
      <c r="Q1150" s="5">
        <f>'[1]Sheet1 orig w sums'!$N$1473</f>
        <v>0.77681666360810153</v>
      </c>
      <c r="R1150" s="4">
        <f t="shared" si="203"/>
        <v>-5.1218019440524287E-4</v>
      </c>
      <c r="S1150" s="6">
        <f t="shared" si="206"/>
        <v>306647654</v>
      </c>
      <c r="T1150" s="4">
        <f t="shared" si="204"/>
        <v>0.94979837808258039</v>
      </c>
      <c r="U1150" s="6"/>
      <c r="V1150" s="2"/>
      <c r="W1150" s="6"/>
      <c r="X1150" s="7"/>
      <c r="Y1150" s="2"/>
      <c r="Z1150" s="6"/>
      <c r="AA1150" s="8"/>
      <c r="AB1150" s="9"/>
      <c r="AC1150" s="10"/>
      <c r="AD1150" s="9"/>
      <c r="AE1150">
        <f t="shared" si="205"/>
        <v>0</v>
      </c>
    </row>
    <row r="1151" spans="1:31" x14ac:dyDescent="0.45">
      <c r="A1151" s="3"/>
      <c r="B1151">
        <v>16220</v>
      </c>
      <c r="C1151" t="s">
        <v>33</v>
      </c>
      <c r="D1151" t="s">
        <v>660</v>
      </c>
      <c r="E1151" s="2">
        <v>22895</v>
      </c>
      <c r="F1151" s="2">
        <v>28455</v>
      </c>
      <c r="G1151" s="2">
        <v>33213</v>
      </c>
      <c r="H1151" s="2">
        <v>66533</v>
      </c>
      <c r="I1151" s="4">
        <v>0.80460375547409058</v>
      </c>
      <c r="J1151" s="4">
        <f>'[1]Sheet1 orig w sums'!$I$1473</f>
        <v>0.75962237056973825</v>
      </c>
      <c r="K1151" s="4">
        <f t="shared" si="202"/>
        <v>4.4981384904352328E-2</v>
      </c>
      <c r="L1151" s="2">
        <v>26034.6640625</v>
      </c>
      <c r="M1151" s="2">
        <v>32131.748046875</v>
      </c>
      <c r="N1151" s="2">
        <v>41154.25</v>
      </c>
      <c r="O1151" s="2">
        <v>80610</v>
      </c>
      <c r="P1151" s="4">
        <v>0.81024736166000366</v>
      </c>
      <c r="Q1151" s="5">
        <f>'[1]Sheet1 orig w sums'!$N$1473</f>
        <v>0.77681666360810153</v>
      </c>
      <c r="R1151" s="4">
        <f t="shared" si="203"/>
        <v>3.343069805190213E-2</v>
      </c>
      <c r="S1151" s="6">
        <f t="shared" si="206"/>
        <v>306728264</v>
      </c>
      <c r="T1151" s="4">
        <f t="shared" si="204"/>
        <v>0.95004805632488398</v>
      </c>
      <c r="AE1151">
        <f t="shared" si="205"/>
        <v>0</v>
      </c>
    </row>
    <row r="1152" spans="1:31" x14ac:dyDescent="0.45">
      <c r="A1152" s="3"/>
      <c r="B1152">
        <v>24260</v>
      </c>
      <c r="C1152" t="s">
        <v>33</v>
      </c>
      <c r="D1152" t="s">
        <v>661</v>
      </c>
      <c r="E1152" s="2">
        <v>23528</v>
      </c>
      <c r="F1152" s="2">
        <v>28065</v>
      </c>
      <c r="G1152" s="2">
        <v>34276</v>
      </c>
      <c r="H1152" s="2">
        <v>68305</v>
      </c>
      <c r="I1152" s="4">
        <v>0.83833956718444824</v>
      </c>
      <c r="J1152" s="4">
        <f>'[1]Sheet1 orig w sums'!$I$1473</f>
        <v>0.75962237056973825</v>
      </c>
      <c r="K1152" s="4">
        <f t="shared" si="202"/>
        <v>7.8717196614709994E-2</v>
      </c>
      <c r="L1152" s="2">
        <v>23334.204833984375</v>
      </c>
      <c r="M1152" s="2">
        <v>28029.048583984375</v>
      </c>
      <c r="N1152" s="2">
        <v>38796.787353515625</v>
      </c>
      <c r="O1152" s="2">
        <v>75551</v>
      </c>
      <c r="P1152" s="4">
        <v>0.83250075578689575</v>
      </c>
      <c r="Q1152" s="5">
        <f>'[1]Sheet1 orig w sums'!$N$1473</f>
        <v>0.77681666360810153</v>
      </c>
      <c r="R1152" s="4">
        <f t="shared" si="203"/>
        <v>5.568409217879422E-2</v>
      </c>
      <c r="S1152" s="6">
        <f t="shared" si="206"/>
        <v>306803815</v>
      </c>
      <c r="T1152" s="4">
        <f t="shared" si="204"/>
        <v>0.95028206501963997</v>
      </c>
      <c r="AE1152">
        <f t="shared" si="205"/>
        <v>0</v>
      </c>
    </row>
    <row r="1153" spans="1:31" x14ac:dyDescent="0.45">
      <c r="A1153" s="3"/>
      <c r="B1153">
        <v>30300</v>
      </c>
      <c r="C1153" t="s">
        <v>33</v>
      </c>
      <c r="D1153" t="s">
        <v>662</v>
      </c>
      <c r="E1153" s="2">
        <v>18516</v>
      </c>
      <c r="F1153" s="2">
        <v>23172</v>
      </c>
      <c r="G1153" s="2">
        <v>27067</v>
      </c>
      <c r="H1153" s="2">
        <v>57961</v>
      </c>
      <c r="I1153" s="4">
        <v>0.79906785488128662</v>
      </c>
      <c r="J1153" s="4">
        <f>'[1]Sheet1 orig w sums'!$I$1473</f>
        <v>0.75962237056973825</v>
      </c>
      <c r="K1153" s="4">
        <f t="shared" si="202"/>
        <v>3.9445484311548373E-2</v>
      </c>
      <c r="L1153" s="2">
        <v>17417.27734375</v>
      </c>
      <c r="M1153" s="2">
        <v>22221.40966796875</v>
      </c>
      <c r="N1153" s="2">
        <v>28596.103515625</v>
      </c>
      <c r="O1153" s="2">
        <v>62492</v>
      </c>
      <c r="P1153" s="4">
        <v>0.78380614519119263</v>
      </c>
      <c r="Q1153" s="5">
        <f>'[1]Sheet1 orig w sums'!$N$1473</f>
        <v>0.77681666360810153</v>
      </c>
      <c r="R1153" s="4">
        <f t="shared" si="203"/>
        <v>6.989481583091095E-3</v>
      </c>
      <c r="S1153" s="6">
        <f t="shared" si="206"/>
        <v>306866307</v>
      </c>
      <c r="T1153" s="4">
        <f t="shared" si="204"/>
        <v>0.95047562528161789</v>
      </c>
      <c r="AE1153">
        <f t="shared" si="205"/>
        <v>0</v>
      </c>
    </row>
    <row r="1154" spans="1:31" x14ac:dyDescent="0.45">
      <c r="A1154" s="3"/>
      <c r="B1154">
        <v>21420</v>
      </c>
      <c r="C1154" t="s">
        <v>33</v>
      </c>
      <c r="D1154" t="s">
        <v>663</v>
      </c>
      <c r="E1154" s="2">
        <v>17380</v>
      </c>
      <c r="F1154" s="2">
        <v>22645</v>
      </c>
      <c r="G1154" s="2">
        <v>26012</v>
      </c>
      <c r="H1154" s="2">
        <v>57813</v>
      </c>
      <c r="I1154" s="4">
        <v>0.76749831438064575</v>
      </c>
      <c r="J1154" s="4">
        <f>'[1]Sheet1 orig w sums'!$I$1473</f>
        <v>0.75962237056973825</v>
      </c>
      <c r="K1154" s="4">
        <f t="shared" ref="K1154:K1217" si="207">I1154-J1154</f>
        <v>7.8759438109075042E-3</v>
      </c>
      <c r="L1154" s="2">
        <v>16857.19140625</v>
      </c>
      <c r="M1154" s="2">
        <v>22460.125</v>
      </c>
      <c r="N1154" s="2">
        <v>26997.662109375</v>
      </c>
      <c r="O1154" s="2">
        <v>62190</v>
      </c>
      <c r="P1154" s="4">
        <v>0.75053864717483521</v>
      </c>
      <c r="Q1154" s="5">
        <f>'[1]Sheet1 orig w sums'!$N$1473</f>
        <v>0.77681666360810153</v>
      </c>
      <c r="R1154" s="4">
        <f t="shared" ref="R1154:R1217" si="208">P1154-Q1154</f>
        <v>-2.6278016433266327E-2</v>
      </c>
      <c r="S1154" s="6">
        <f t="shared" si="206"/>
        <v>306928497</v>
      </c>
      <c r="T1154" s="4">
        <f t="shared" ref="T1154:T1217" si="209">S1154/S$1469</f>
        <v>0.95066825014067824</v>
      </c>
      <c r="U1154" s="6"/>
      <c r="V1154" s="2"/>
      <c r="W1154" s="6"/>
      <c r="X1154" s="7"/>
      <c r="Y1154" s="2"/>
      <c r="Z1154" s="6"/>
      <c r="AA1154" s="8"/>
      <c r="AB1154" s="9"/>
      <c r="AC1154" s="10"/>
      <c r="AD1154" s="9"/>
      <c r="AE1154">
        <f t="shared" ref="AE1154:AE1217" si="210">IF(R1154&lt;-0.05,1,0)</f>
        <v>0</v>
      </c>
    </row>
    <row r="1155" spans="1:31" x14ac:dyDescent="0.45">
      <c r="A1155" s="3"/>
      <c r="B1155">
        <v>16180</v>
      </c>
      <c r="C1155" t="s">
        <v>33</v>
      </c>
      <c r="D1155" t="s">
        <v>664</v>
      </c>
      <c r="E1155" s="2">
        <v>16495</v>
      </c>
      <c r="F1155" s="2">
        <v>22824</v>
      </c>
      <c r="G1155" s="2">
        <v>23649</v>
      </c>
      <c r="H1155" s="2">
        <v>52457</v>
      </c>
      <c r="I1155" s="4">
        <v>0.72270417213439941</v>
      </c>
      <c r="J1155" s="4">
        <f>'[1]Sheet1 orig w sums'!$I$1473</f>
        <v>0.75962237056973825</v>
      </c>
      <c r="K1155" s="4">
        <f t="shared" si="207"/>
        <v>-3.6918198435338834E-2</v>
      </c>
      <c r="L1155" s="2">
        <v>15437.216796875</v>
      </c>
      <c r="M1155" s="2">
        <v>19986</v>
      </c>
      <c r="N1155" s="2">
        <v>25059.708984375</v>
      </c>
      <c r="O1155" s="2">
        <v>54467</v>
      </c>
      <c r="P1155" s="4">
        <v>0.77240151166915894</v>
      </c>
      <c r="Q1155" s="5">
        <f>'[1]Sheet1 orig w sums'!$N$1473</f>
        <v>0.77681666360810153</v>
      </c>
      <c r="R1155" s="4">
        <f t="shared" si="208"/>
        <v>-4.4151519389425964E-3</v>
      </c>
      <c r="S1155" s="6">
        <f t="shared" ref="S1155:S1218" si="211">O1155+S1154</f>
        <v>306982964</v>
      </c>
      <c r="T1155" s="4">
        <f t="shared" si="209"/>
        <v>0.95083695408340929</v>
      </c>
      <c r="U1155" s="6"/>
      <c r="V1155" s="2"/>
      <c r="W1155" s="6"/>
      <c r="X1155" s="7"/>
      <c r="Y1155" s="2"/>
      <c r="Z1155" s="6"/>
      <c r="AA1155" s="8"/>
      <c r="AB1155" s="9"/>
      <c r="AC1155" s="10"/>
      <c r="AD1155" s="9"/>
      <c r="AE1155">
        <f t="shared" si="210"/>
        <v>0</v>
      </c>
    </row>
    <row r="1156" spans="1:31" x14ac:dyDescent="0.45">
      <c r="A1156" s="3"/>
      <c r="B1156">
        <v>30100</v>
      </c>
      <c r="C1156" t="s">
        <v>118</v>
      </c>
      <c r="D1156" t="s">
        <v>665</v>
      </c>
      <c r="E1156" s="2">
        <v>74859</v>
      </c>
      <c r="F1156" s="2">
        <v>89492</v>
      </c>
      <c r="G1156" s="2">
        <v>106884</v>
      </c>
      <c r="H1156" s="2">
        <v>207845</v>
      </c>
      <c r="I1156" s="4">
        <v>0.83648818731307983</v>
      </c>
      <c r="J1156" s="4">
        <f>'[1]Sheet1 orig w sums'!$I$1473</f>
        <v>0.75962237056973825</v>
      </c>
      <c r="K1156" s="4">
        <f t="shared" si="207"/>
        <v>7.6865816743341586E-2</v>
      </c>
      <c r="L1156" s="2">
        <v>62598.7255859375</v>
      </c>
      <c r="M1156" s="2">
        <v>77997.8662109375</v>
      </c>
      <c r="N1156" s="2">
        <v>111805.3916015625</v>
      </c>
      <c r="O1156" s="2">
        <v>217300</v>
      </c>
      <c r="P1156" s="4">
        <v>0.80256974697113037</v>
      </c>
      <c r="Q1156" s="5">
        <f>'[1]Sheet1 orig w sums'!$N$1473</f>
        <v>0.77681666360810153</v>
      </c>
      <c r="R1156" s="4">
        <f t="shared" si="208"/>
        <v>2.5753083363028839E-2</v>
      </c>
      <c r="S1156" s="6">
        <f t="shared" si="211"/>
        <v>307200264</v>
      </c>
      <c r="T1156" s="4">
        <f t="shared" si="209"/>
        <v>0.95151001055348206</v>
      </c>
      <c r="AE1156">
        <f t="shared" si="210"/>
        <v>0</v>
      </c>
    </row>
    <row r="1157" spans="1:31" x14ac:dyDescent="0.45">
      <c r="A1157" s="3"/>
      <c r="B1157">
        <v>25900</v>
      </c>
      <c r="C1157" t="s">
        <v>118</v>
      </c>
      <c r="D1157" t="s">
        <v>666</v>
      </c>
      <c r="E1157" s="2">
        <v>47106</v>
      </c>
      <c r="F1157" s="2">
        <v>63410</v>
      </c>
      <c r="G1157" s="2">
        <v>64979</v>
      </c>
      <c r="H1157" s="2">
        <v>148677</v>
      </c>
      <c r="I1157" s="4">
        <v>0.74287968873977661</v>
      </c>
      <c r="J1157" s="4">
        <f>'[1]Sheet1 orig w sums'!$I$1473</f>
        <v>0.75962237056973825</v>
      </c>
      <c r="K1157" s="4">
        <f t="shared" si="207"/>
        <v>-1.6742681829961636E-2</v>
      </c>
      <c r="L1157" s="2">
        <v>51546.359375</v>
      </c>
      <c r="M1157" s="2">
        <v>70279.5625</v>
      </c>
      <c r="N1157" s="2">
        <v>86226.453125</v>
      </c>
      <c r="O1157" s="2">
        <v>197658</v>
      </c>
      <c r="P1157" s="4">
        <v>0.7334473729133606</v>
      </c>
      <c r="Q1157" s="5">
        <f>'[1]Sheet1 orig w sums'!$N$1473</f>
        <v>0.77681666360810153</v>
      </c>
      <c r="R1157" s="4">
        <f t="shared" si="208"/>
        <v>-4.3369290694740936E-2</v>
      </c>
      <c r="S1157" s="6">
        <f t="shared" si="211"/>
        <v>307397922</v>
      </c>
      <c r="T1157" s="4">
        <f t="shared" si="209"/>
        <v>0.95212222866559271</v>
      </c>
      <c r="U1157" s="6"/>
      <c r="V1157" s="2"/>
      <c r="W1157" s="6"/>
      <c r="X1157" s="7"/>
      <c r="Y1157" s="2"/>
      <c r="Z1157" s="6"/>
      <c r="AA1157" s="8"/>
      <c r="AB1157" s="9"/>
      <c r="AC1157" s="10"/>
      <c r="AD1157" s="9"/>
      <c r="AE1157">
        <f t="shared" si="210"/>
        <v>0</v>
      </c>
    </row>
    <row r="1158" spans="1:31" x14ac:dyDescent="0.45">
      <c r="A1158" s="3"/>
      <c r="B1158">
        <v>45860</v>
      </c>
      <c r="C1158" t="s">
        <v>118</v>
      </c>
      <c r="D1158" t="s">
        <v>667</v>
      </c>
      <c r="E1158" s="2">
        <v>70089</v>
      </c>
      <c r="F1158" s="2">
        <v>83266</v>
      </c>
      <c r="G1158" s="2">
        <v>95626</v>
      </c>
      <c r="H1158" s="2">
        <v>182193</v>
      </c>
      <c r="I1158" s="4">
        <v>0.84174811840057373</v>
      </c>
      <c r="J1158" s="4">
        <f>'[1]Sheet1 orig w sums'!$I$1473</f>
        <v>0.75962237056973825</v>
      </c>
      <c r="K1158" s="4">
        <f t="shared" si="207"/>
        <v>8.2125747830835483E-2</v>
      </c>
      <c r="L1158" s="2">
        <v>55497.41796875</v>
      </c>
      <c r="M1158" s="2">
        <v>66941.8046875</v>
      </c>
      <c r="N1158" s="2">
        <v>97147.3125</v>
      </c>
      <c r="O1158" s="2">
        <v>183031</v>
      </c>
      <c r="P1158" s="4">
        <v>0.82903975248336792</v>
      </c>
      <c r="Q1158" s="5">
        <f>'[1]Sheet1 orig w sums'!$N$1473</f>
        <v>0.77681666360810153</v>
      </c>
      <c r="R1158" s="4">
        <f t="shared" si="208"/>
        <v>5.2223088875266388E-2</v>
      </c>
      <c r="S1158" s="6">
        <f t="shared" si="211"/>
        <v>307580953</v>
      </c>
      <c r="T1158" s="4">
        <f t="shared" si="209"/>
        <v>0.95268914168342012</v>
      </c>
      <c r="AE1158">
        <f t="shared" si="210"/>
        <v>0</v>
      </c>
    </row>
    <row r="1159" spans="1:31" x14ac:dyDescent="0.45">
      <c r="A1159" s="3"/>
      <c r="B1159">
        <v>46180</v>
      </c>
      <c r="C1159" t="s">
        <v>118</v>
      </c>
      <c r="D1159" t="s">
        <v>668</v>
      </c>
      <c r="E1159" s="2">
        <v>49005</v>
      </c>
      <c r="F1159" s="2">
        <v>63666</v>
      </c>
      <c r="G1159" s="2">
        <v>69556</v>
      </c>
      <c r="H1159" s="2">
        <v>150807</v>
      </c>
      <c r="I1159" s="4">
        <v>0.76972007751464844</v>
      </c>
      <c r="J1159" s="4">
        <f>'[1]Sheet1 orig w sums'!$I$1473</f>
        <v>0.75962237056973825</v>
      </c>
      <c r="K1159" s="4">
        <f t="shared" si="207"/>
        <v>1.009770694491019E-2</v>
      </c>
      <c r="L1159" s="2">
        <v>47549.60107421875</v>
      </c>
      <c r="M1159" s="2">
        <v>63443.1435546875</v>
      </c>
      <c r="N1159" s="2">
        <v>70469.146484375</v>
      </c>
      <c r="O1159" s="2">
        <v>165070</v>
      </c>
      <c r="P1159" s="4">
        <v>0.74948370456695557</v>
      </c>
      <c r="Q1159" s="5">
        <f>'[1]Sheet1 orig w sums'!$N$1473</f>
        <v>0.77681666360810153</v>
      </c>
      <c r="R1159" s="4">
        <f t="shared" si="208"/>
        <v>-2.7332959041145966E-2</v>
      </c>
      <c r="S1159" s="6">
        <f t="shared" si="211"/>
        <v>307746023</v>
      </c>
      <c r="T1159" s="4">
        <f t="shared" si="209"/>
        <v>0.95320042300654451</v>
      </c>
      <c r="U1159" s="6"/>
      <c r="V1159" s="2"/>
      <c r="W1159" s="6"/>
      <c r="X1159" s="7"/>
      <c r="Y1159" s="2"/>
      <c r="Z1159" s="6"/>
      <c r="AA1159" s="8"/>
      <c r="AB1159" s="9"/>
      <c r="AC1159" s="10"/>
      <c r="AD1159" s="9"/>
      <c r="AE1159">
        <f t="shared" si="210"/>
        <v>0</v>
      </c>
    </row>
    <row r="1160" spans="1:31" x14ac:dyDescent="0.45">
      <c r="A1160" s="3"/>
      <c r="B1160">
        <v>36837</v>
      </c>
      <c r="C1160" t="s">
        <v>118</v>
      </c>
      <c r="D1160" t="s">
        <v>669</v>
      </c>
      <c r="E1160" s="2">
        <v>49720</v>
      </c>
      <c r="F1160" s="2">
        <v>62513</v>
      </c>
      <c r="G1160" s="2">
        <v>71292</v>
      </c>
      <c r="H1160" s="2">
        <v>153098</v>
      </c>
      <c r="I1160" s="4">
        <v>0.79535454511642456</v>
      </c>
      <c r="J1160" s="4">
        <f>'[1]Sheet1 orig w sums'!$I$1473</f>
        <v>0.75962237056973825</v>
      </c>
      <c r="K1160" s="4">
        <f t="shared" si="207"/>
        <v>3.5732174546686313E-2</v>
      </c>
      <c r="L1160" s="2">
        <v>42951.247314453125</v>
      </c>
      <c r="M1160" s="2">
        <v>54812.48828125</v>
      </c>
      <c r="N1160" s="2">
        <v>70362.8310546875</v>
      </c>
      <c r="O1160" s="2">
        <v>149528</v>
      </c>
      <c r="P1160" s="4">
        <v>0.78360331058502197</v>
      </c>
      <c r="Q1160" s="5">
        <f>'[1]Sheet1 orig w sums'!$N$1473</f>
        <v>0.77681666360810153</v>
      </c>
      <c r="R1160" s="4">
        <f t="shared" si="208"/>
        <v>6.7866469769204407E-3</v>
      </c>
      <c r="S1160" s="6">
        <f t="shared" si="211"/>
        <v>307895551</v>
      </c>
      <c r="T1160" s="4">
        <f t="shared" si="209"/>
        <v>0.9536635651503873</v>
      </c>
      <c r="AE1160">
        <f t="shared" si="210"/>
        <v>0</v>
      </c>
    </row>
    <row r="1161" spans="1:31" x14ac:dyDescent="0.45">
      <c r="A1161" s="3"/>
      <c r="B1161">
        <v>18180</v>
      </c>
      <c r="C1161" t="s">
        <v>118</v>
      </c>
      <c r="D1161" t="s">
        <v>670</v>
      </c>
      <c r="E1161" s="2">
        <v>51883</v>
      </c>
      <c r="F1161" s="2">
        <v>62401</v>
      </c>
      <c r="G1161" s="2">
        <v>70851</v>
      </c>
      <c r="H1161" s="2">
        <v>136225</v>
      </c>
      <c r="I1161" s="4">
        <v>0.83144503831863403</v>
      </c>
      <c r="J1161" s="4">
        <f>'[1]Sheet1 orig w sums'!$I$1473</f>
        <v>0.75962237056973825</v>
      </c>
      <c r="K1161" s="4">
        <f t="shared" si="207"/>
        <v>7.1822667748895785E-2</v>
      </c>
      <c r="L1161" s="2">
        <v>46660.6640625</v>
      </c>
      <c r="M1161" s="2">
        <v>57166.55078125</v>
      </c>
      <c r="N1161" s="2">
        <v>78725.40625</v>
      </c>
      <c r="O1161" s="2">
        <v>149452</v>
      </c>
      <c r="P1161" s="4">
        <v>0.81622320413589478</v>
      </c>
      <c r="Q1161" s="5">
        <f>'[1]Sheet1 orig w sums'!$N$1473</f>
        <v>0.77681666360810153</v>
      </c>
      <c r="R1161" s="4">
        <f t="shared" si="208"/>
        <v>3.9406540527793243E-2</v>
      </c>
      <c r="S1161" s="6">
        <f t="shared" si="211"/>
        <v>308045003</v>
      </c>
      <c r="T1161" s="4">
        <f t="shared" si="209"/>
        <v>0.95412647189482047</v>
      </c>
      <c r="AE1161">
        <f t="shared" si="210"/>
        <v>0</v>
      </c>
    </row>
    <row r="1162" spans="1:31" x14ac:dyDescent="0.45">
      <c r="A1162" s="3"/>
      <c r="B1162">
        <v>45900</v>
      </c>
      <c r="C1162" t="s">
        <v>118</v>
      </c>
      <c r="D1162" t="s">
        <v>671</v>
      </c>
      <c r="E1162" s="2">
        <v>47002</v>
      </c>
      <c r="F1162" s="2">
        <v>56917</v>
      </c>
      <c r="G1162" s="2">
        <v>64576</v>
      </c>
      <c r="H1162" s="2">
        <v>131342</v>
      </c>
      <c r="I1162" s="4">
        <v>0.82579898834228516</v>
      </c>
      <c r="J1162" s="4">
        <f>'[1]Sheet1 orig w sums'!$I$1473</f>
        <v>0.75962237056973825</v>
      </c>
      <c r="K1162" s="4">
        <f t="shared" si="207"/>
        <v>6.6176617772546908E-2</v>
      </c>
      <c r="L1162" s="2">
        <v>42983.99609375</v>
      </c>
      <c r="M1162" s="2">
        <v>53273.02685546875</v>
      </c>
      <c r="N1162" s="2">
        <v>70761.0048828125</v>
      </c>
      <c r="O1162" s="2">
        <v>148400</v>
      </c>
      <c r="P1162" s="4">
        <v>0.80686229467391968</v>
      </c>
      <c r="Q1162" s="5">
        <f>'[1]Sheet1 orig w sums'!$N$1473</f>
        <v>0.77681666360810153</v>
      </c>
      <c r="R1162" s="4">
        <f t="shared" si="208"/>
        <v>3.0045631065818146E-2</v>
      </c>
      <c r="S1162" s="6">
        <f t="shared" si="211"/>
        <v>308193403</v>
      </c>
      <c r="T1162" s="4">
        <f t="shared" si="209"/>
        <v>0.95458612021584577</v>
      </c>
      <c r="AE1162">
        <f t="shared" si="210"/>
        <v>0</v>
      </c>
    </row>
    <row r="1163" spans="1:31" x14ac:dyDescent="0.45">
      <c r="A1163" s="3"/>
      <c r="B1163">
        <v>12300</v>
      </c>
      <c r="C1163" t="s">
        <v>118</v>
      </c>
      <c r="D1163" t="s">
        <v>672</v>
      </c>
      <c r="E1163" s="2">
        <v>41230</v>
      </c>
      <c r="F1163" s="2">
        <v>51179</v>
      </c>
      <c r="G1163" s="2">
        <v>57050</v>
      </c>
      <c r="H1163" s="2">
        <v>117114</v>
      </c>
      <c r="I1163" s="4">
        <v>0.80560386180877686</v>
      </c>
      <c r="J1163" s="4">
        <f>'[1]Sheet1 orig w sums'!$I$1473</f>
        <v>0.75962237056973825</v>
      </c>
      <c r="K1163" s="4">
        <f t="shared" si="207"/>
        <v>4.5981491239038608E-2</v>
      </c>
      <c r="L1163" s="2">
        <v>35371.2265625</v>
      </c>
      <c r="M1163" s="2">
        <v>45205.45703125</v>
      </c>
      <c r="N1163" s="2">
        <v>58862.85546875</v>
      </c>
      <c r="O1163" s="2">
        <v>121545</v>
      </c>
      <c r="P1163" s="4">
        <v>0.78245478868484497</v>
      </c>
      <c r="Q1163" s="5">
        <f>'[1]Sheet1 orig w sums'!$N$1473</f>
        <v>0.77681666360810153</v>
      </c>
      <c r="R1163" s="4">
        <f t="shared" si="208"/>
        <v>5.6381250767434388E-3</v>
      </c>
      <c r="S1163" s="6">
        <f t="shared" si="211"/>
        <v>308314948</v>
      </c>
      <c r="T1163" s="4">
        <f t="shared" si="209"/>
        <v>0.95496258891651309</v>
      </c>
      <c r="AE1163">
        <f t="shared" si="210"/>
        <v>0</v>
      </c>
    </row>
    <row r="1164" spans="1:31" x14ac:dyDescent="0.45">
      <c r="A1164" s="3"/>
      <c r="B1164">
        <v>49300</v>
      </c>
      <c r="C1164" t="s">
        <v>118</v>
      </c>
      <c r="D1164" t="s">
        <v>673</v>
      </c>
      <c r="E1164" s="2">
        <v>37903</v>
      </c>
      <c r="F1164" s="2">
        <v>46238</v>
      </c>
      <c r="G1164" s="2">
        <v>55500</v>
      </c>
      <c r="H1164" s="2">
        <v>111564</v>
      </c>
      <c r="I1164" s="4">
        <v>0.8197370171546936</v>
      </c>
      <c r="J1164" s="4">
        <f>'[1]Sheet1 orig w sums'!$I$1473</f>
        <v>0.75962237056973825</v>
      </c>
      <c r="K1164" s="4">
        <f t="shared" si="207"/>
        <v>6.0114646584955356E-2</v>
      </c>
      <c r="L1164" s="2">
        <v>32508.568359375</v>
      </c>
      <c r="M1164" s="2">
        <v>40915.01953125</v>
      </c>
      <c r="N1164" s="2">
        <v>55612.36328125</v>
      </c>
      <c r="O1164" s="2">
        <v>116208</v>
      </c>
      <c r="P1164" s="4">
        <v>0.79453873634338379</v>
      </c>
      <c r="Q1164" s="5">
        <f>'[1]Sheet1 orig w sums'!$N$1473</f>
        <v>0.77681666360810153</v>
      </c>
      <c r="R1164" s="4">
        <f t="shared" si="208"/>
        <v>1.7722072735282257E-2</v>
      </c>
      <c r="S1164" s="6">
        <f t="shared" si="211"/>
        <v>308431156</v>
      </c>
      <c r="T1164" s="4">
        <f t="shared" si="209"/>
        <v>0.95532252700337095</v>
      </c>
      <c r="AE1164">
        <f t="shared" si="210"/>
        <v>0</v>
      </c>
    </row>
    <row r="1165" spans="1:31" x14ac:dyDescent="0.45">
      <c r="A1165" s="3"/>
      <c r="B1165">
        <v>26090</v>
      </c>
      <c r="C1165" t="s">
        <v>118</v>
      </c>
      <c r="D1165" t="s">
        <v>674</v>
      </c>
      <c r="E1165" s="2">
        <v>37814</v>
      </c>
      <c r="F1165" s="2">
        <v>46264</v>
      </c>
      <c r="G1165" s="2">
        <v>52100</v>
      </c>
      <c r="H1165" s="2">
        <v>105665</v>
      </c>
      <c r="I1165" s="4">
        <v>0.81735259294509888</v>
      </c>
      <c r="J1165" s="4">
        <f>'[1]Sheet1 orig w sums'!$I$1473</f>
        <v>0.75962237056973825</v>
      </c>
      <c r="K1165" s="4">
        <f t="shared" si="207"/>
        <v>5.7730222375360629E-2</v>
      </c>
      <c r="L1165" s="2">
        <v>34984.1328125</v>
      </c>
      <c r="M1165" s="2">
        <v>43359.484375</v>
      </c>
      <c r="N1165" s="2">
        <v>54959.3984375</v>
      </c>
      <c r="O1165" s="2">
        <v>115250</v>
      </c>
      <c r="P1165" s="4">
        <v>0.8068392276763916</v>
      </c>
      <c r="Q1165" s="5">
        <f>'[1]Sheet1 orig w sums'!$N$1473</f>
        <v>0.77681666360810153</v>
      </c>
      <c r="R1165" s="4">
        <f t="shared" si="208"/>
        <v>3.002256406829007E-2</v>
      </c>
      <c r="S1165" s="6">
        <f t="shared" si="211"/>
        <v>308546406</v>
      </c>
      <c r="T1165" s="4">
        <f t="shared" si="209"/>
        <v>0.95567949781872252</v>
      </c>
      <c r="AE1165">
        <f t="shared" si="210"/>
        <v>0</v>
      </c>
    </row>
    <row r="1166" spans="1:31" x14ac:dyDescent="0.45">
      <c r="A1166" s="3"/>
      <c r="B1166">
        <v>18260</v>
      </c>
      <c r="C1166" t="s">
        <v>118</v>
      </c>
      <c r="D1166" t="s">
        <v>675</v>
      </c>
      <c r="E1166" s="2">
        <v>28623</v>
      </c>
      <c r="F1166" s="2">
        <v>38344</v>
      </c>
      <c r="G1166" s="2">
        <v>43200</v>
      </c>
      <c r="H1166" s="2">
        <v>93417</v>
      </c>
      <c r="I1166" s="4">
        <v>0.74647921323776245</v>
      </c>
      <c r="J1166" s="4">
        <f>'[1]Sheet1 orig w sums'!$I$1473</f>
        <v>0.75962237056973825</v>
      </c>
      <c r="K1166" s="4">
        <f t="shared" si="207"/>
        <v>-1.3143157331975797E-2</v>
      </c>
      <c r="L1166" s="2">
        <v>29285.98046875</v>
      </c>
      <c r="M1166" s="2">
        <v>39456.7802734375</v>
      </c>
      <c r="N1166" s="2">
        <v>46799.23046875</v>
      </c>
      <c r="O1166" s="2">
        <v>110059</v>
      </c>
      <c r="P1166" s="4">
        <v>0.74222934246063232</v>
      </c>
      <c r="Q1166" s="5">
        <f>'[1]Sheet1 orig w sums'!$N$1473</f>
        <v>0.77681666360810153</v>
      </c>
      <c r="R1166" s="4">
        <f t="shared" si="208"/>
        <v>-3.4587321147469208E-2</v>
      </c>
      <c r="S1166" s="6">
        <f t="shared" si="211"/>
        <v>308656465</v>
      </c>
      <c r="T1166" s="4">
        <f t="shared" si="209"/>
        <v>0.95602039023492014</v>
      </c>
      <c r="U1166" s="6"/>
      <c r="V1166" s="2"/>
      <c r="W1166" s="6"/>
      <c r="X1166" s="7"/>
      <c r="Y1166" s="2"/>
      <c r="Z1166" s="6"/>
      <c r="AA1166" s="8"/>
      <c r="AB1166" s="9"/>
      <c r="AC1166" s="10"/>
      <c r="AD1166" s="9"/>
      <c r="AE1166">
        <f t="shared" si="210"/>
        <v>0</v>
      </c>
    </row>
    <row r="1167" spans="1:31" x14ac:dyDescent="0.45">
      <c r="A1167" s="3"/>
      <c r="B1167">
        <v>36300</v>
      </c>
      <c r="C1167" t="s">
        <v>118</v>
      </c>
      <c r="D1167" t="s">
        <v>676</v>
      </c>
      <c r="E1167" s="2">
        <v>32034</v>
      </c>
      <c r="F1167" s="2">
        <v>45511</v>
      </c>
      <c r="G1167" s="2">
        <v>45406</v>
      </c>
      <c r="H1167" s="2">
        <v>111931</v>
      </c>
      <c r="I1167" s="4">
        <v>0.70387381315231323</v>
      </c>
      <c r="J1167" s="4">
        <f>'[1]Sheet1 orig w sums'!$I$1473</f>
        <v>0.75962237056973825</v>
      </c>
      <c r="K1167" s="4">
        <f t="shared" si="207"/>
        <v>-5.5748557417425015E-2</v>
      </c>
      <c r="L1167" s="2">
        <v>28423.70703125</v>
      </c>
      <c r="M1167" s="2">
        <v>38876.890625</v>
      </c>
      <c r="N1167" s="2">
        <v>44021.99609375</v>
      </c>
      <c r="O1167" s="2">
        <v>109558</v>
      </c>
      <c r="P1167" s="4">
        <v>0.73112088441848755</v>
      </c>
      <c r="Q1167" s="5">
        <f>'[1]Sheet1 orig w sums'!$N$1473</f>
        <v>0.77681666360810153</v>
      </c>
      <c r="R1167" s="4">
        <f t="shared" si="208"/>
        <v>-4.5695779189613983E-2</v>
      </c>
      <c r="S1167" s="6">
        <f t="shared" si="211"/>
        <v>308766023</v>
      </c>
      <c r="T1167" s="4">
        <f t="shared" si="209"/>
        <v>0.95635973087343018</v>
      </c>
      <c r="U1167" s="6"/>
      <c r="V1167" s="2"/>
      <c r="W1167" s="6"/>
      <c r="X1167" s="7"/>
      <c r="Y1167" s="2"/>
      <c r="Z1167" s="6"/>
      <c r="AA1167" s="8"/>
      <c r="AB1167" s="9"/>
      <c r="AC1167" s="10"/>
      <c r="AD1167" s="9"/>
      <c r="AE1167">
        <f t="shared" si="210"/>
        <v>0</v>
      </c>
    </row>
    <row r="1168" spans="1:31" x14ac:dyDescent="0.45">
      <c r="A1168" s="3"/>
      <c r="B1168">
        <v>14580</v>
      </c>
      <c r="C1168" t="s">
        <v>118</v>
      </c>
      <c r="D1168" t="s">
        <v>677</v>
      </c>
      <c r="E1168" s="2">
        <v>25445</v>
      </c>
      <c r="F1168" s="2">
        <v>30035</v>
      </c>
      <c r="G1168" s="2">
        <v>37611</v>
      </c>
      <c r="H1168" s="2">
        <v>67831</v>
      </c>
      <c r="I1168" s="4">
        <v>0.84717828035354614</v>
      </c>
      <c r="J1168" s="4">
        <f>'[1]Sheet1 orig w sums'!$I$1473</f>
        <v>0.75962237056973825</v>
      </c>
      <c r="K1168" s="4">
        <f t="shared" si="207"/>
        <v>8.7555909783807895E-2</v>
      </c>
      <c r="L1168" s="2">
        <v>35927.8828125</v>
      </c>
      <c r="M1168" s="2">
        <v>42129.72265625</v>
      </c>
      <c r="N1168" s="2">
        <v>59741.0703125</v>
      </c>
      <c r="O1168" s="2">
        <v>104729</v>
      </c>
      <c r="P1168" s="4">
        <v>0.85279184579849243</v>
      </c>
      <c r="Q1168" s="5">
        <f>'[1]Sheet1 orig w sums'!$N$1473</f>
        <v>0.77681666360810153</v>
      </c>
      <c r="R1168" s="4">
        <f t="shared" si="208"/>
        <v>7.59751821903909E-2</v>
      </c>
      <c r="S1168" s="6">
        <f t="shared" si="211"/>
        <v>308870752</v>
      </c>
      <c r="T1168" s="4">
        <f t="shared" si="209"/>
        <v>0.95668411435734302</v>
      </c>
      <c r="AE1168">
        <f t="shared" si="210"/>
        <v>0</v>
      </c>
    </row>
    <row r="1169" spans="1:31" x14ac:dyDescent="0.45">
      <c r="A1169" s="3"/>
      <c r="B1169">
        <v>29300</v>
      </c>
      <c r="C1169" t="s">
        <v>118</v>
      </c>
      <c r="D1169" t="s">
        <v>678</v>
      </c>
      <c r="E1169" s="2">
        <v>29688</v>
      </c>
      <c r="F1169" s="2">
        <v>39426</v>
      </c>
      <c r="G1169" s="2">
        <v>42364</v>
      </c>
      <c r="H1169" s="2">
        <v>95362</v>
      </c>
      <c r="I1169" s="4">
        <v>0.75300562381744385</v>
      </c>
      <c r="J1169" s="4">
        <f>'[1]Sheet1 orig w sums'!$I$1473</f>
        <v>0.75962237056973825</v>
      </c>
      <c r="K1169" s="4">
        <f t="shared" si="207"/>
        <v>-6.6167467522944001E-3</v>
      </c>
      <c r="L1169" s="2">
        <v>29805.9755859375</v>
      </c>
      <c r="M1169" s="2">
        <v>39206.111328125</v>
      </c>
      <c r="N1169" s="2">
        <v>44638.0751953125</v>
      </c>
      <c r="O1169" s="2">
        <v>103600</v>
      </c>
      <c r="P1169" s="4">
        <v>0.76023799180984497</v>
      </c>
      <c r="Q1169" s="5">
        <f>'[1]Sheet1 orig w sums'!$N$1473</f>
        <v>0.77681666360810153</v>
      </c>
      <c r="R1169" s="4">
        <f t="shared" si="208"/>
        <v>-1.6578671798256561E-2</v>
      </c>
      <c r="S1169" s="6">
        <f t="shared" si="211"/>
        <v>308974352</v>
      </c>
      <c r="T1169" s="4">
        <f t="shared" si="209"/>
        <v>0.95700500092107765</v>
      </c>
      <c r="U1169" s="6"/>
      <c r="V1169" s="2"/>
      <c r="W1169" s="6"/>
      <c r="X1169" s="7"/>
      <c r="Y1169" s="2"/>
      <c r="Z1169" s="6"/>
      <c r="AA1169" s="8"/>
      <c r="AB1169" s="9"/>
      <c r="AC1169" s="10"/>
      <c r="AD1169" s="9"/>
      <c r="AE1169">
        <f t="shared" si="210"/>
        <v>0</v>
      </c>
    </row>
    <row r="1170" spans="1:31" x14ac:dyDescent="0.45">
      <c r="A1170" s="3"/>
      <c r="B1170">
        <v>48580</v>
      </c>
      <c r="C1170" t="s">
        <v>118</v>
      </c>
      <c r="D1170" t="s">
        <v>679</v>
      </c>
      <c r="E1170" s="2">
        <v>31740</v>
      </c>
      <c r="F1170" s="2">
        <v>37998</v>
      </c>
      <c r="G1170" s="2">
        <v>49128</v>
      </c>
      <c r="H1170" s="2">
        <v>93759</v>
      </c>
      <c r="I1170" s="4">
        <v>0.83530712127685547</v>
      </c>
      <c r="J1170" s="4">
        <f>'[1]Sheet1 orig w sums'!$I$1473</f>
        <v>0.75962237056973825</v>
      </c>
      <c r="K1170" s="4">
        <f t="shared" si="207"/>
        <v>7.5684750707117221E-2</v>
      </c>
      <c r="L1170" s="2">
        <v>30574.97265625</v>
      </c>
      <c r="M1170" s="2">
        <v>36185.83203125</v>
      </c>
      <c r="N1170" s="2">
        <v>53751.83203125</v>
      </c>
      <c r="O1170" s="2">
        <v>103013</v>
      </c>
      <c r="P1170" s="4">
        <v>0.84494322538375854</v>
      </c>
      <c r="Q1170" s="5">
        <f>'[1]Sheet1 orig w sums'!$N$1473</f>
        <v>0.77681666360810153</v>
      </c>
      <c r="R1170" s="4">
        <f t="shared" si="208"/>
        <v>6.8126561775657013E-2</v>
      </c>
      <c r="S1170" s="6">
        <f t="shared" si="211"/>
        <v>309077365</v>
      </c>
      <c r="T1170" s="4">
        <f t="shared" si="209"/>
        <v>0.95732406933410852</v>
      </c>
      <c r="AE1170">
        <f t="shared" si="210"/>
        <v>0</v>
      </c>
    </row>
    <row r="1171" spans="1:31" x14ac:dyDescent="0.45">
      <c r="A1171" s="3"/>
      <c r="B1171">
        <v>46100</v>
      </c>
      <c r="C1171" t="s">
        <v>118</v>
      </c>
      <c r="D1171" t="s">
        <v>680</v>
      </c>
      <c r="E1171" s="2">
        <v>29106</v>
      </c>
      <c r="F1171" s="2">
        <v>38197</v>
      </c>
      <c r="G1171" s="2">
        <v>42238</v>
      </c>
      <c r="H1171" s="2">
        <v>93024</v>
      </c>
      <c r="I1171" s="4">
        <v>0.7619970440864563</v>
      </c>
      <c r="J1171" s="4">
        <f>'[1]Sheet1 orig w sums'!$I$1473</f>
        <v>0.75962237056973825</v>
      </c>
      <c r="K1171" s="4">
        <f t="shared" si="207"/>
        <v>2.374673516718051E-3</v>
      </c>
      <c r="L1171" s="2">
        <v>27831.646606445313</v>
      </c>
      <c r="M1171" s="2">
        <v>37147.0146484375</v>
      </c>
      <c r="N1171" s="2">
        <v>44626.26611328125</v>
      </c>
      <c r="O1171" s="2">
        <v>102365</v>
      </c>
      <c r="P1171" s="4">
        <v>0.74922966957092285</v>
      </c>
      <c r="Q1171" s="5">
        <f>'[1]Sheet1 orig w sums'!$N$1473</f>
        <v>0.77681666360810153</v>
      </c>
      <c r="R1171" s="4">
        <f t="shared" si="208"/>
        <v>-2.758699403717868E-2</v>
      </c>
      <c r="S1171" s="6">
        <f t="shared" si="211"/>
        <v>309179730</v>
      </c>
      <c r="T1171" s="4">
        <f t="shared" si="209"/>
        <v>0.95764113065743572</v>
      </c>
      <c r="U1171" s="6"/>
      <c r="V1171" s="2"/>
      <c r="W1171" s="6"/>
      <c r="X1171" s="7"/>
      <c r="Y1171" s="2"/>
      <c r="Z1171" s="6"/>
      <c r="AA1171" s="8"/>
      <c r="AB1171" s="9"/>
      <c r="AC1171" s="10"/>
      <c r="AD1171" s="9"/>
      <c r="AE1171">
        <f t="shared" si="210"/>
        <v>0</v>
      </c>
    </row>
    <row r="1172" spans="1:31" x14ac:dyDescent="0.45">
      <c r="A1172" s="3"/>
      <c r="B1172">
        <v>46020</v>
      </c>
      <c r="C1172" t="s">
        <v>118</v>
      </c>
      <c r="D1172" t="s">
        <v>681</v>
      </c>
      <c r="E1172" s="2">
        <v>30146</v>
      </c>
      <c r="F1172" s="2">
        <v>38502</v>
      </c>
      <c r="G1172" s="2">
        <v>41553</v>
      </c>
      <c r="H1172" s="2">
        <v>92033</v>
      </c>
      <c r="I1172" s="4">
        <v>0.78297233581542969</v>
      </c>
      <c r="J1172" s="4">
        <f>'[1]Sheet1 orig w sums'!$I$1473</f>
        <v>0.75962237056973825</v>
      </c>
      <c r="K1172" s="4">
        <f t="shared" si="207"/>
        <v>2.334996524569144E-2</v>
      </c>
      <c r="L1172" s="2">
        <v>24694.49609375</v>
      </c>
      <c r="M1172" s="2">
        <v>32611.390625</v>
      </c>
      <c r="N1172" s="2">
        <v>43227.47265625</v>
      </c>
      <c r="O1172" s="2">
        <v>99092</v>
      </c>
      <c r="P1172" s="4">
        <v>0.75723528861999512</v>
      </c>
      <c r="Q1172" s="5">
        <f>'[1]Sheet1 orig w sums'!$N$1473</f>
        <v>0.77681666360810153</v>
      </c>
      <c r="R1172" s="4">
        <f t="shared" si="208"/>
        <v>-1.9581374988106415E-2</v>
      </c>
      <c r="S1172" s="6">
        <f t="shared" si="211"/>
        <v>309278822</v>
      </c>
      <c r="T1172" s="4">
        <f t="shared" si="209"/>
        <v>0.95794805431934305</v>
      </c>
      <c r="U1172" s="6"/>
      <c r="V1172" s="2"/>
      <c r="W1172" s="6"/>
      <c r="X1172" s="7"/>
      <c r="Y1172" s="2"/>
      <c r="Z1172" s="6"/>
      <c r="AA1172" s="8"/>
      <c r="AB1172" s="9"/>
      <c r="AC1172" s="10"/>
      <c r="AD1172" s="9"/>
      <c r="AE1172">
        <f t="shared" si="210"/>
        <v>0</v>
      </c>
    </row>
    <row r="1173" spans="1:31" x14ac:dyDescent="0.45">
      <c r="A1173" s="3"/>
      <c r="B1173">
        <v>10300</v>
      </c>
      <c r="C1173" t="s">
        <v>118</v>
      </c>
      <c r="D1173" t="s">
        <v>682</v>
      </c>
      <c r="E1173" s="2">
        <v>32941</v>
      </c>
      <c r="F1173" s="2">
        <v>42660</v>
      </c>
      <c r="G1173" s="2">
        <v>46895</v>
      </c>
      <c r="H1173" s="2">
        <v>98890</v>
      </c>
      <c r="I1173" s="4">
        <v>0.77217531204223633</v>
      </c>
      <c r="J1173" s="4">
        <f>'[1]Sheet1 orig w sums'!$I$1473</f>
        <v>0.75962237056973825</v>
      </c>
      <c r="K1173" s="4">
        <f t="shared" si="207"/>
        <v>1.255294147249808E-2</v>
      </c>
      <c r="L1173" s="2">
        <v>27236.55859375</v>
      </c>
      <c r="M1173" s="2">
        <v>36184.63671875</v>
      </c>
      <c r="N1173" s="2">
        <v>44393.30078125</v>
      </c>
      <c r="O1173" s="2">
        <v>98474</v>
      </c>
      <c r="P1173" s="4">
        <v>0.75271058082580566</v>
      </c>
      <c r="Q1173" s="5">
        <f>'[1]Sheet1 orig w sums'!$N$1473</f>
        <v>0.77681666360810153</v>
      </c>
      <c r="R1173" s="4">
        <f t="shared" si="208"/>
        <v>-2.4106082782295868E-2</v>
      </c>
      <c r="S1173" s="6">
        <f t="shared" si="211"/>
        <v>309377296</v>
      </c>
      <c r="T1173" s="4">
        <f t="shared" si="209"/>
        <v>0.95825306381236619</v>
      </c>
      <c r="U1173" s="6"/>
      <c r="V1173" s="2"/>
      <c r="W1173" s="6"/>
      <c r="X1173" s="7"/>
      <c r="Y1173" s="2"/>
      <c r="Z1173" s="6"/>
      <c r="AA1173" s="8"/>
      <c r="AB1173" s="9"/>
      <c r="AC1173" s="10"/>
      <c r="AD1173" s="9"/>
      <c r="AE1173">
        <f t="shared" si="210"/>
        <v>0</v>
      </c>
    </row>
    <row r="1174" spans="1:31" x14ac:dyDescent="0.45">
      <c r="A1174" s="3"/>
      <c r="B1174">
        <v>28060</v>
      </c>
      <c r="C1174" t="s">
        <v>118</v>
      </c>
      <c r="D1174" t="s">
        <v>683</v>
      </c>
      <c r="E1174" s="2">
        <v>25565</v>
      </c>
      <c r="F1174" s="2">
        <v>32650</v>
      </c>
      <c r="G1174" s="2">
        <v>34680</v>
      </c>
      <c r="H1174" s="2">
        <v>74471</v>
      </c>
      <c r="I1174" s="4">
        <v>0.78300154209136963</v>
      </c>
      <c r="J1174" s="4">
        <f>'[1]Sheet1 orig w sums'!$I$1473</f>
        <v>0.75962237056973825</v>
      </c>
      <c r="K1174" s="4">
        <f t="shared" si="207"/>
        <v>2.3379171521631381E-2</v>
      </c>
      <c r="L1174" s="2">
        <v>29190.8515625</v>
      </c>
      <c r="M1174" s="2">
        <v>35713.1796875</v>
      </c>
      <c r="N1174" s="2">
        <v>47266.19921875</v>
      </c>
      <c r="O1174" s="2">
        <v>98082</v>
      </c>
      <c r="P1174" s="4">
        <v>0.81736916303634644</v>
      </c>
      <c r="Q1174" s="5">
        <f>'[1]Sheet1 orig w sums'!$N$1473</f>
        <v>0.77681666360810153</v>
      </c>
      <c r="R1174" s="4">
        <f t="shared" si="208"/>
        <v>4.0552499428244904E-2</v>
      </c>
      <c r="S1174" s="6">
        <f t="shared" si="211"/>
        <v>309475378</v>
      </c>
      <c r="T1174" s="4">
        <f t="shared" si="209"/>
        <v>0.95855685914001321</v>
      </c>
      <c r="AE1174">
        <f t="shared" si="210"/>
        <v>0</v>
      </c>
    </row>
    <row r="1175" spans="1:31" x14ac:dyDescent="0.45">
      <c r="A1175" s="3"/>
      <c r="B1175">
        <v>37140</v>
      </c>
      <c r="C1175" t="s">
        <v>118</v>
      </c>
      <c r="D1175" t="s">
        <v>684</v>
      </c>
      <c r="E1175" s="2">
        <v>31465</v>
      </c>
      <c r="F1175" s="2">
        <v>41964</v>
      </c>
      <c r="G1175" s="2">
        <v>44451</v>
      </c>
      <c r="H1175" s="2">
        <v>98765</v>
      </c>
      <c r="I1175" s="4">
        <v>0.7498093843460083</v>
      </c>
      <c r="J1175" s="4">
        <f>'[1]Sheet1 orig w sums'!$I$1473</f>
        <v>0.75962237056973825</v>
      </c>
      <c r="K1175" s="4">
        <f t="shared" si="207"/>
        <v>-9.812986223729947E-3</v>
      </c>
      <c r="L1175" s="2">
        <v>26607.54248046875</v>
      </c>
      <c r="M1175" s="2">
        <v>35390.25830078125</v>
      </c>
      <c r="N1175" s="2">
        <v>41696.8818359375</v>
      </c>
      <c r="O1175" s="2">
        <v>97067</v>
      </c>
      <c r="P1175" s="4">
        <v>0.75183236598968506</v>
      </c>
      <c r="Q1175" s="5">
        <f>'[1]Sheet1 orig w sums'!$N$1473</f>
        <v>0.77681666360810153</v>
      </c>
      <c r="R1175" s="4">
        <f t="shared" si="208"/>
        <v>-2.4984297618416473E-2</v>
      </c>
      <c r="S1175" s="6">
        <f t="shared" si="211"/>
        <v>309572445</v>
      </c>
      <c r="T1175" s="4">
        <f t="shared" si="209"/>
        <v>0.95885751064659652</v>
      </c>
      <c r="U1175" s="6"/>
      <c r="V1175" s="2"/>
      <c r="W1175" s="6"/>
      <c r="X1175" s="7"/>
      <c r="Y1175" s="2"/>
      <c r="Z1175" s="6"/>
      <c r="AA1175" s="8"/>
      <c r="AB1175" s="9"/>
      <c r="AC1175" s="10"/>
      <c r="AD1175" s="9"/>
      <c r="AE1175">
        <f t="shared" si="210"/>
        <v>0</v>
      </c>
    </row>
    <row r="1176" spans="1:31" x14ac:dyDescent="0.45">
      <c r="A1176" s="3"/>
      <c r="B1176">
        <v>18500</v>
      </c>
      <c r="C1176" t="s">
        <v>118</v>
      </c>
      <c r="D1176" t="s">
        <v>685</v>
      </c>
      <c r="E1176" s="2">
        <v>32403</v>
      </c>
      <c r="F1176" s="2">
        <v>41168</v>
      </c>
      <c r="G1176" s="2">
        <v>44141</v>
      </c>
      <c r="H1176" s="2">
        <v>98726</v>
      </c>
      <c r="I1176" s="4">
        <v>0.78709191083908081</v>
      </c>
      <c r="J1176" s="4">
        <f>'[1]Sheet1 orig w sums'!$I$1473</f>
        <v>0.75962237056973825</v>
      </c>
      <c r="K1176" s="4">
        <f t="shared" si="207"/>
        <v>2.7469540269342563E-2</v>
      </c>
      <c r="L1176" s="2">
        <v>27483.806640625</v>
      </c>
      <c r="M1176" s="2">
        <v>35626.64453125</v>
      </c>
      <c r="N1176" s="2">
        <v>42938.37109375</v>
      </c>
      <c r="O1176" s="2">
        <v>96927</v>
      </c>
      <c r="P1176" s="4">
        <v>0.77143967151641846</v>
      </c>
      <c r="Q1176" s="5">
        <f>'[1]Sheet1 orig w sums'!$N$1473</f>
        <v>0.77681666360810153</v>
      </c>
      <c r="R1176" s="4">
        <f t="shared" si="208"/>
        <v>-5.3769920916830749E-3</v>
      </c>
      <c r="S1176" s="6">
        <f t="shared" si="211"/>
        <v>309669372</v>
      </c>
      <c r="T1176" s="4">
        <f t="shared" si="209"/>
        <v>0.95915772852268832</v>
      </c>
      <c r="U1176" s="6"/>
      <c r="V1176" s="2"/>
      <c r="W1176" s="6"/>
      <c r="X1176" s="7"/>
      <c r="Y1176" s="2"/>
      <c r="Z1176" s="6"/>
      <c r="AA1176" s="8"/>
      <c r="AB1176" s="9"/>
      <c r="AC1176" s="10"/>
      <c r="AD1176" s="9"/>
      <c r="AE1176">
        <f t="shared" si="210"/>
        <v>0</v>
      </c>
    </row>
    <row r="1177" spans="1:31" x14ac:dyDescent="0.45">
      <c r="A1177" s="3"/>
      <c r="B1177">
        <v>42940</v>
      </c>
      <c r="C1177" t="s">
        <v>118</v>
      </c>
      <c r="D1177" t="s">
        <v>686</v>
      </c>
      <c r="E1177" s="2">
        <v>24676</v>
      </c>
      <c r="F1177" s="2">
        <v>31831</v>
      </c>
      <c r="G1177" s="2">
        <v>35212</v>
      </c>
      <c r="H1177" s="2">
        <v>71170</v>
      </c>
      <c r="I1177" s="4">
        <v>0.7752191424369812</v>
      </c>
      <c r="J1177" s="4">
        <f>'[1]Sheet1 orig w sums'!$I$1473</f>
        <v>0.75962237056973825</v>
      </c>
      <c r="K1177" s="4">
        <f t="shared" si="207"/>
        <v>1.5596771867242953E-2</v>
      </c>
      <c r="L1177" s="2">
        <v>27581.51953125</v>
      </c>
      <c r="M1177" s="2">
        <v>36421.2109375</v>
      </c>
      <c r="N1177" s="2">
        <v>46251.88671875</v>
      </c>
      <c r="O1177" s="2">
        <v>96287</v>
      </c>
      <c r="P1177" s="4">
        <v>0.75729274749755859</v>
      </c>
      <c r="Q1177" s="5">
        <f>'[1]Sheet1 orig w sums'!$N$1473</f>
        <v>0.77681666360810153</v>
      </c>
      <c r="R1177" s="4">
        <f t="shared" si="208"/>
        <v>-1.9523916110542938E-2</v>
      </c>
      <c r="S1177" s="6">
        <f t="shared" si="211"/>
        <v>309765659</v>
      </c>
      <c r="T1177" s="4">
        <f t="shared" si="209"/>
        <v>0.95945596408796163</v>
      </c>
      <c r="U1177" s="6"/>
      <c r="V1177" s="2"/>
      <c r="W1177" s="6"/>
      <c r="X1177" s="7"/>
      <c r="Y1177" s="2"/>
      <c r="Z1177" s="6"/>
      <c r="AA1177" s="8"/>
      <c r="AB1177" s="9"/>
      <c r="AC1177" s="10"/>
      <c r="AD1177" s="9"/>
      <c r="AE1177">
        <f t="shared" si="210"/>
        <v>0</v>
      </c>
    </row>
    <row r="1178" spans="1:31" x14ac:dyDescent="0.45">
      <c r="A1178" s="3"/>
      <c r="B1178">
        <v>38240</v>
      </c>
      <c r="C1178" t="s">
        <v>118</v>
      </c>
      <c r="D1178" t="s">
        <v>687</v>
      </c>
      <c r="E1178" s="2">
        <v>21922</v>
      </c>
      <c r="F1178" s="2">
        <v>28125</v>
      </c>
      <c r="G1178" s="2">
        <v>32051</v>
      </c>
      <c r="H1178" s="2">
        <v>74769</v>
      </c>
      <c r="I1178" s="4">
        <v>0.77944886684417725</v>
      </c>
      <c r="J1178" s="4">
        <f>'[1]Sheet1 orig w sums'!$I$1473</f>
        <v>0.75962237056973825</v>
      </c>
      <c r="K1178" s="4">
        <f t="shared" si="207"/>
        <v>1.9826496274438998E-2</v>
      </c>
      <c r="L1178" s="2">
        <v>24452.427734375</v>
      </c>
      <c r="M1178" s="2">
        <v>31607.767578125</v>
      </c>
      <c r="N1178" s="2">
        <v>37818.4453125</v>
      </c>
      <c r="O1178" s="2">
        <v>95629</v>
      </c>
      <c r="P1178" s="4">
        <v>0.7736208438873291</v>
      </c>
      <c r="Q1178" s="5">
        <f>'[1]Sheet1 orig w sums'!$N$1473</f>
        <v>0.77681666360810153</v>
      </c>
      <c r="R1178" s="4">
        <f t="shared" si="208"/>
        <v>-3.1958197207724304E-3</v>
      </c>
      <c r="S1178" s="6">
        <f t="shared" si="211"/>
        <v>309861288</v>
      </c>
      <c r="T1178" s="4">
        <f t="shared" si="209"/>
        <v>0.95975216158992482</v>
      </c>
      <c r="U1178" s="6"/>
      <c r="V1178" s="2"/>
      <c r="W1178" s="6"/>
      <c r="X1178" s="7"/>
      <c r="Y1178" s="2"/>
      <c r="Z1178" s="6"/>
      <c r="AA1178" s="8"/>
      <c r="AB1178" s="9"/>
      <c r="AC1178" s="10"/>
      <c r="AD1178" s="9"/>
      <c r="AE1178">
        <f t="shared" si="210"/>
        <v>0</v>
      </c>
    </row>
    <row r="1179" spans="1:31" x14ac:dyDescent="0.45">
      <c r="A1179" s="3"/>
      <c r="B1179">
        <v>10700</v>
      </c>
      <c r="C1179" t="s">
        <v>118</v>
      </c>
      <c r="D1179" t="s">
        <v>688</v>
      </c>
      <c r="E1179" s="2">
        <v>25712</v>
      </c>
      <c r="F1179" s="2">
        <v>34630</v>
      </c>
      <c r="G1179" s="2">
        <v>36609</v>
      </c>
      <c r="H1179" s="2">
        <v>82231</v>
      </c>
      <c r="I1179" s="4">
        <v>0.74247759580612183</v>
      </c>
      <c r="J1179" s="4">
        <f>'[1]Sheet1 orig w sums'!$I$1473</f>
        <v>0.75962237056973825</v>
      </c>
      <c r="K1179" s="4">
        <f t="shared" si="207"/>
        <v>-1.7144774763616422E-2</v>
      </c>
      <c r="L1179" s="2">
        <v>25969.361328125</v>
      </c>
      <c r="M1179" s="2">
        <v>35701.8671875</v>
      </c>
      <c r="N1179" s="2">
        <v>38937.04296875</v>
      </c>
      <c r="O1179" s="2">
        <v>95145</v>
      </c>
      <c r="P1179" s="4">
        <v>0.72739505767822266</v>
      </c>
      <c r="Q1179" s="5">
        <f>'[1]Sheet1 orig w sums'!$N$1473</f>
        <v>0.77681666360810153</v>
      </c>
      <c r="R1179" s="4">
        <f t="shared" si="208"/>
        <v>-4.9421605929878876E-2</v>
      </c>
      <c r="S1179" s="6">
        <f t="shared" si="211"/>
        <v>309956433</v>
      </c>
      <c r="T1179" s="4">
        <f t="shared" si="209"/>
        <v>0.96004685996933148</v>
      </c>
      <c r="U1179" s="6"/>
      <c r="V1179" s="2"/>
      <c r="W1179" s="6"/>
      <c r="X1179" s="7"/>
      <c r="Y1179" s="2"/>
      <c r="Z1179" s="6"/>
      <c r="AA1179" s="8"/>
      <c r="AB1179" s="9"/>
      <c r="AC1179" s="10"/>
      <c r="AD1179" s="9"/>
      <c r="AE1179">
        <f t="shared" si="210"/>
        <v>0</v>
      </c>
    </row>
    <row r="1180" spans="1:31" x14ac:dyDescent="0.45">
      <c r="A1180" s="3"/>
      <c r="B1180">
        <v>34180</v>
      </c>
      <c r="C1180" t="s">
        <v>118</v>
      </c>
      <c r="D1180" t="s">
        <v>689</v>
      </c>
      <c r="E1180" s="2">
        <v>20326</v>
      </c>
      <c r="F1180" s="2">
        <v>28882</v>
      </c>
      <c r="G1180" s="2">
        <v>29364</v>
      </c>
      <c r="H1180" s="2">
        <v>74698</v>
      </c>
      <c r="I1180" s="4">
        <v>0.70376014709472656</v>
      </c>
      <c r="J1180" s="4">
        <f>'[1]Sheet1 orig w sums'!$I$1473</f>
        <v>0.75962237056973825</v>
      </c>
      <c r="K1180" s="4">
        <f t="shared" si="207"/>
        <v>-5.5862223475011685E-2</v>
      </c>
      <c r="L1180" s="2">
        <v>26236.904296875</v>
      </c>
      <c r="M1180" s="2">
        <v>34275.06640625</v>
      </c>
      <c r="N1180" s="2">
        <v>40953.65625</v>
      </c>
      <c r="O1180" s="2">
        <v>94860</v>
      </c>
      <c r="P1180" s="4">
        <v>0.76548075675964355</v>
      </c>
      <c r="Q1180" s="5">
        <f>'[1]Sheet1 orig w sums'!$N$1473</f>
        <v>0.77681666360810153</v>
      </c>
      <c r="R1180" s="4">
        <f t="shared" si="208"/>
        <v>-1.1335906848457977E-2</v>
      </c>
      <c r="S1180" s="6">
        <f t="shared" si="211"/>
        <v>310051293</v>
      </c>
      <c r="T1180" s="4">
        <f t="shared" si="209"/>
        <v>0.96034067560095182</v>
      </c>
      <c r="U1180" s="6"/>
      <c r="V1180" s="2"/>
      <c r="W1180" s="6"/>
      <c r="X1180" s="7"/>
      <c r="Y1180" s="2"/>
      <c r="Z1180" s="6"/>
      <c r="AA1180" s="8"/>
      <c r="AB1180" s="9"/>
      <c r="AC1180" s="10"/>
      <c r="AD1180" s="9"/>
      <c r="AE1180">
        <f t="shared" si="210"/>
        <v>0</v>
      </c>
    </row>
    <row r="1181" spans="1:31" x14ac:dyDescent="0.45">
      <c r="A1181" s="3"/>
      <c r="B1181">
        <v>14660</v>
      </c>
      <c r="C1181" t="s">
        <v>118</v>
      </c>
      <c r="D1181" t="s">
        <v>690</v>
      </c>
      <c r="E1181" s="2">
        <v>25790</v>
      </c>
      <c r="F1181" s="2">
        <v>31744</v>
      </c>
      <c r="G1181" s="2">
        <v>37370</v>
      </c>
      <c r="H1181" s="2">
        <v>82249</v>
      </c>
      <c r="I1181" s="4">
        <v>0.81243699789047241</v>
      </c>
      <c r="J1181" s="4">
        <f>'[1]Sheet1 orig w sums'!$I$1473</f>
        <v>0.75962237056973825</v>
      </c>
      <c r="K1181" s="4">
        <f t="shared" si="207"/>
        <v>5.2814627320734164E-2</v>
      </c>
      <c r="L1181" s="2">
        <v>25398.45849609375</v>
      </c>
      <c r="M1181" s="2">
        <v>30950.3974609375</v>
      </c>
      <c r="N1181" s="2">
        <v>42444.115234375</v>
      </c>
      <c r="O1181" s="2">
        <v>92877</v>
      </c>
      <c r="P1181" s="4">
        <v>0.8206181526184082</v>
      </c>
      <c r="Q1181" s="5">
        <f>'[1]Sheet1 orig w sums'!$N$1473</f>
        <v>0.77681666360810153</v>
      </c>
      <c r="R1181" s="4">
        <f t="shared" si="208"/>
        <v>4.3801489010306671E-2</v>
      </c>
      <c r="S1181" s="6">
        <f t="shared" si="211"/>
        <v>310144170</v>
      </c>
      <c r="T1181" s="4">
        <f t="shared" si="209"/>
        <v>0.96062834916639572</v>
      </c>
      <c r="AE1181">
        <f t="shared" si="210"/>
        <v>0</v>
      </c>
    </row>
    <row r="1182" spans="1:31" x14ac:dyDescent="0.45">
      <c r="A1182" s="3"/>
      <c r="B1182">
        <v>35420</v>
      </c>
      <c r="C1182" t="s">
        <v>118</v>
      </c>
      <c r="D1182" t="s">
        <v>691</v>
      </c>
      <c r="E1182" s="2">
        <v>30835</v>
      </c>
      <c r="F1182" s="2">
        <v>38426</v>
      </c>
      <c r="G1182" s="2">
        <v>42874</v>
      </c>
      <c r="H1182" s="2">
        <v>90914</v>
      </c>
      <c r="I1182" s="4">
        <v>0.802451491355896</v>
      </c>
      <c r="J1182" s="4">
        <f>'[1]Sheet1 orig w sums'!$I$1473</f>
        <v>0.75962237056973825</v>
      </c>
      <c r="K1182" s="4">
        <f t="shared" si="207"/>
        <v>4.2829120786157748E-2</v>
      </c>
      <c r="L1182" s="2">
        <v>26740.10546875</v>
      </c>
      <c r="M1182" s="2">
        <v>33378.09765625</v>
      </c>
      <c r="N1182" s="2">
        <v>43893.484375</v>
      </c>
      <c r="O1182" s="2">
        <v>92526</v>
      </c>
      <c r="P1182" s="4">
        <v>0.80112731456756592</v>
      </c>
      <c r="Q1182" s="5">
        <f>'[1]Sheet1 orig w sums'!$N$1473</f>
        <v>0.77681666360810153</v>
      </c>
      <c r="R1182" s="4">
        <f t="shared" si="208"/>
        <v>2.4310650959464386E-2</v>
      </c>
      <c r="S1182" s="6">
        <f t="shared" si="211"/>
        <v>310236696</v>
      </c>
      <c r="T1182" s="4">
        <f t="shared" si="209"/>
        <v>0.96091493555825014</v>
      </c>
      <c r="AE1182">
        <f t="shared" si="210"/>
        <v>0</v>
      </c>
    </row>
    <row r="1183" spans="1:31" x14ac:dyDescent="0.45">
      <c r="A1183" s="3"/>
      <c r="B1183">
        <v>44980</v>
      </c>
      <c r="C1183" t="s">
        <v>118</v>
      </c>
      <c r="D1183" t="s">
        <v>692</v>
      </c>
      <c r="E1183" s="2">
        <v>29696</v>
      </c>
      <c r="F1183" s="2">
        <v>39300</v>
      </c>
      <c r="G1183" s="2">
        <v>41814</v>
      </c>
      <c r="H1183" s="2">
        <v>94556</v>
      </c>
      <c r="I1183" s="4">
        <v>0.75562340021133423</v>
      </c>
      <c r="J1183" s="4">
        <f>'[1]Sheet1 orig w sums'!$I$1473</f>
        <v>0.75962237056973825</v>
      </c>
      <c r="K1183" s="4">
        <f t="shared" si="207"/>
        <v>-3.9989703584040193E-3</v>
      </c>
      <c r="L1183" s="2">
        <v>25530.55078125</v>
      </c>
      <c r="M1183" s="2">
        <v>34655.203125</v>
      </c>
      <c r="N1183" s="2">
        <v>41690.48828125</v>
      </c>
      <c r="O1183" s="2">
        <v>92325</v>
      </c>
      <c r="P1183" s="4">
        <v>0.73670178651809692</v>
      </c>
      <c r="Q1183" s="5">
        <f>'[1]Sheet1 orig w sums'!$N$1473</f>
        <v>0.77681666360810153</v>
      </c>
      <c r="R1183" s="4">
        <f t="shared" si="208"/>
        <v>-4.0114877090004608E-2</v>
      </c>
      <c r="S1183" s="6">
        <f t="shared" si="211"/>
        <v>310329021</v>
      </c>
      <c r="T1183" s="4">
        <f t="shared" si="209"/>
        <v>0.96120089938061304</v>
      </c>
      <c r="U1183" s="6"/>
      <c r="V1183" s="2"/>
      <c r="W1183" s="6"/>
      <c r="X1183" s="7"/>
      <c r="Y1183" s="2"/>
      <c r="Z1183" s="6"/>
      <c r="AA1183" s="8"/>
      <c r="AB1183" s="9"/>
      <c r="AC1183" s="10"/>
      <c r="AD1183" s="9"/>
      <c r="AE1183">
        <f t="shared" si="210"/>
        <v>0</v>
      </c>
    </row>
    <row r="1184" spans="1:31" x14ac:dyDescent="0.45">
      <c r="A1184" s="3"/>
      <c r="B1184">
        <v>13180</v>
      </c>
      <c r="C1184" t="s">
        <v>118</v>
      </c>
      <c r="D1184" t="s">
        <v>693</v>
      </c>
      <c r="E1184" s="2">
        <v>30215</v>
      </c>
      <c r="F1184" s="2">
        <v>38036</v>
      </c>
      <c r="G1184" s="2">
        <v>43197</v>
      </c>
      <c r="H1184" s="2">
        <v>85897</v>
      </c>
      <c r="I1184" s="4">
        <v>0.79437899589538574</v>
      </c>
      <c r="J1184" s="4">
        <f>'[1]Sheet1 orig w sums'!$I$1473</f>
        <v>0.75962237056973825</v>
      </c>
      <c r="K1184" s="4">
        <f t="shared" si="207"/>
        <v>3.4756625325647494E-2</v>
      </c>
      <c r="L1184" s="2">
        <v>27734.255859375</v>
      </c>
      <c r="M1184" s="2">
        <v>34971.23828125</v>
      </c>
      <c r="N1184" s="2">
        <v>44602.46875</v>
      </c>
      <c r="O1184" s="2">
        <v>87776</v>
      </c>
      <c r="P1184" s="4">
        <v>0.79305899143218994</v>
      </c>
      <c r="Q1184" s="5">
        <f>'[1]Sheet1 orig w sums'!$N$1473</f>
        <v>0.77681666360810153</v>
      </c>
      <c r="R1184" s="4">
        <f t="shared" si="208"/>
        <v>1.6242327824088409E-2</v>
      </c>
      <c r="S1184" s="6">
        <f t="shared" si="211"/>
        <v>310416797</v>
      </c>
      <c r="T1184" s="4">
        <f t="shared" si="209"/>
        <v>0.96147277330936187</v>
      </c>
      <c r="AE1184">
        <f t="shared" si="210"/>
        <v>0</v>
      </c>
    </row>
    <row r="1185" spans="1:31" x14ac:dyDescent="0.45">
      <c r="A1185" s="3"/>
      <c r="B1185">
        <v>35260</v>
      </c>
      <c r="C1185" t="s">
        <v>118</v>
      </c>
      <c r="D1185" t="s">
        <v>694</v>
      </c>
      <c r="E1185" s="2">
        <v>28668</v>
      </c>
      <c r="F1185" s="2">
        <v>37401</v>
      </c>
      <c r="G1185" s="2">
        <v>41035</v>
      </c>
      <c r="H1185" s="2">
        <v>94643</v>
      </c>
      <c r="I1185" s="4">
        <v>0.76650357246398926</v>
      </c>
      <c r="J1185" s="4">
        <f>'[1]Sheet1 orig w sums'!$I$1473</f>
        <v>0.75962237056973825</v>
      </c>
      <c r="K1185" s="4">
        <f t="shared" si="207"/>
        <v>6.88120189425101E-3</v>
      </c>
      <c r="L1185" s="2">
        <v>23566.5078125</v>
      </c>
      <c r="M1185" s="2">
        <v>30380.00390625</v>
      </c>
      <c r="N1185" s="2">
        <v>39389.8046875</v>
      </c>
      <c r="O1185" s="2">
        <v>87382</v>
      </c>
      <c r="P1185" s="4">
        <v>0.77572429180145264</v>
      </c>
      <c r="Q1185" s="5">
        <f>'[1]Sheet1 orig w sums'!$N$1473</f>
        <v>0.77681666360810153</v>
      </c>
      <c r="R1185" s="4">
        <f t="shared" si="208"/>
        <v>-1.0923718066488952E-3</v>
      </c>
      <c r="S1185" s="6">
        <f t="shared" si="211"/>
        <v>310504179</v>
      </c>
      <c r="T1185" s="4">
        <f t="shared" si="209"/>
        <v>0.96174342687801295</v>
      </c>
      <c r="U1185" s="6"/>
      <c r="V1185" s="2"/>
      <c r="W1185" s="6"/>
      <c r="X1185" s="7"/>
      <c r="Y1185" s="2"/>
      <c r="Z1185" s="6"/>
      <c r="AA1185" s="8"/>
      <c r="AB1185" s="9"/>
      <c r="AC1185" s="10"/>
      <c r="AD1185" s="9"/>
      <c r="AE1185">
        <f t="shared" si="210"/>
        <v>0</v>
      </c>
    </row>
    <row r="1186" spans="1:31" x14ac:dyDescent="0.45">
      <c r="A1186" s="3"/>
      <c r="B1186">
        <v>32740</v>
      </c>
      <c r="C1186" t="s">
        <v>118</v>
      </c>
      <c r="D1186" t="s">
        <v>695</v>
      </c>
      <c r="E1186" s="2">
        <v>27938</v>
      </c>
      <c r="F1186" s="2">
        <v>36804</v>
      </c>
      <c r="G1186" s="2">
        <v>39514</v>
      </c>
      <c r="H1186" s="2">
        <v>90366</v>
      </c>
      <c r="I1186" s="4">
        <v>0.75910228490829468</v>
      </c>
      <c r="J1186" s="4">
        <f>'[1]Sheet1 orig w sums'!$I$1473</f>
        <v>0.75962237056973825</v>
      </c>
      <c r="K1186" s="4">
        <f t="shared" si="207"/>
        <v>-5.2008566144357005E-4</v>
      </c>
      <c r="L1186" s="2">
        <v>22935.26953125</v>
      </c>
      <c r="M1186" s="2">
        <v>30316.51171875</v>
      </c>
      <c r="N1186" s="2">
        <v>38518.31640625</v>
      </c>
      <c r="O1186" s="2">
        <v>86164</v>
      </c>
      <c r="P1186" s="4">
        <v>0.75652730464935303</v>
      </c>
      <c r="Q1186" s="5">
        <f>'[1]Sheet1 orig w sums'!$N$1473</f>
        <v>0.77681666360810153</v>
      </c>
      <c r="R1186" s="4">
        <f t="shared" si="208"/>
        <v>-2.0289358958748505E-2</v>
      </c>
      <c r="S1186" s="6">
        <f t="shared" si="211"/>
        <v>310590343</v>
      </c>
      <c r="T1186" s="4">
        <f t="shared" si="209"/>
        <v>0.96201030786138786</v>
      </c>
      <c r="U1186" s="6"/>
      <c r="V1186" s="2"/>
      <c r="W1186" s="6"/>
      <c r="X1186" s="7"/>
      <c r="Y1186" s="2"/>
      <c r="Z1186" s="6"/>
      <c r="AA1186" s="8"/>
      <c r="AB1186" s="9"/>
      <c r="AC1186" s="10"/>
      <c r="AD1186" s="9"/>
      <c r="AE1186">
        <f t="shared" si="210"/>
        <v>0</v>
      </c>
    </row>
    <row r="1187" spans="1:31" x14ac:dyDescent="0.45">
      <c r="A1187" s="3"/>
      <c r="B1187">
        <v>49780</v>
      </c>
      <c r="C1187" t="s">
        <v>118</v>
      </c>
      <c r="D1187" t="s">
        <v>696</v>
      </c>
      <c r="E1187" s="2">
        <v>26819</v>
      </c>
      <c r="F1187" s="2">
        <v>34617</v>
      </c>
      <c r="G1187" s="2">
        <v>38536</v>
      </c>
      <c r="H1187" s="2">
        <v>84585</v>
      </c>
      <c r="I1187" s="4">
        <v>0.7747349739074707</v>
      </c>
      <c r="J1187" s="4">
        <f>'[1]Sheet1 orig w sums'!$I$1473</f>
        <v>0.75962237056973825</v>
      </c>
      <c r="K1187" s="4">
        <f t="shared" si="207"/>
        <v>1.5112603337732455E-2</v>
      </c>
      <c r="L1187" s="2">
        <v>23999.900390625</v>
      </c>
      <c r="M1187" s="2">
        <v>31696.865234375</v>
      </c>
      <c r="N1187" s="2">
        <v>38089.3125</v>
      </c>
      <c r="O1187" s="2">
        <v>86076</v>
      </c>
      <c r="P1187" s="4">
        <v>0.75716954469680786</v>
      </c>
      <c r="Q1187" s="5">
        <f>'[1]Sheet1 orig w sums'!$N$1473</f>
        <v>0.77681666360810153</v>
      </c>
      <c r="R1187" s="4">
        <f t="shared" si="208"/>
        <v>-1.9647118911293671E-2</v>
      </c>
      <c r="S1187" s="6">
        <f t="shared" si="211"/>
        <v>310676419</v>
      </c>
      <c r="T1187" s="4">
        <f t="shared" si="209"/>
        <v>0.96227691627702516</v>
      </c>
      <c r="U1187" s="6"/>
      <c r="V1187" s="2"/>
      <c r="W1187" s="6"/>
      <c r="X1187" s="7"/>
      <c r="Y1187" s="2"/>
      <c r="Z1187" s="6"/>
      <c r="AA1187" s="8"/>
      <c r="AB1187" s="9"/>
      <c r="AC1187" s="10"/>
      <c r="AD1187" s="9"/>
      <c r="AE1187">
        <f t="shared" si="210"/>
        <v>0</v>
      </c>
    </row>
    <row r="1188" spans="1:31" x14ac:dyDescent="0.45">
      <c r="A1188" s="3"/>
      <c r="B1188">
        <v>26860</v>
      </c>
      <c r="C1188" t="s">
        <v>118</v>
      </c>
      <c r="D1188" t="s">
        <v>697</v>
      </c>
      <c r="E1188" s="2">
        <v>24944</v>
      </c>
      <c r="F1188" s="2">
        <v>34412</v>
      </c>
      <c r="G1188" s="2">
        <v>37758</v>
      </c>
      <c r="H1188" s="2">
        <v>89605</v>
      </c>
      <c r="I1188" s="4">
        <v>0.72486340999603271</v>
      </c>
      <c r="J1188" s="4">
        <f>'[1]Sheet1 orig w sums'!$I$1473</f>
        <v>0.75962237056973825</v>
      </c>
      <c r="K1188" s="4">
        <f t="shared" si="207"/>
        <v>-3.4758960573705533E-2</v>
      </c>
      <c r="L1188" s="2">
        <v>20967.658203125</v>
      </c>
      <c r="M1188" s="2">
        <v>27824.74609375</v>
      </c>
      <c r="N1188" s="2">
        <v>37463.484375</v>
      </c>
      <c r="O1188" s="2">
        <v>85755</v>
      </c>
      <c r="P1188" s="4">
        <v>0.75356155633926392</v>
      </c>
      <c r="Q1188" s="5">
        <f>'[1]Sheet1 orig w sums'!$N$1473</f>
        <v>0.77681666360810153</v>
      </c>
      <c r="R1188" s="4">
        <f t="shared" si="208"/>
        <v>-2.3255107268837616E-2</v>
      </c>
      <c r="S1188" s="6">
        <f t="shared" si="211"/>
        <v>310762174</v>
      </c>
      <c r="T1188" s="4">
        <f t="shared" si="209"/>
        <v>0.96254253043989257</v>
      </c>
      <c r="U1188" s="6"/>
      <c r="V1188" s="2"/>
      <c r="W1188" s="6"/>
      <c r="X1188" s="7"/>
      <c r="Y1188" s="2"/>
      <c r="Z1188" s="6"/>
      <c r="AA1188" s="8"/>
      <c r="AB1188" s="9"/>
      <c r="AC1188" s="10"/>
      <c r="AD1188" s="9"/>
      <c r="AE1188">
        <f t="shared" si="210"/>
        <v>0</v>
      </c>
    </row>
    <row r="1189" spans="1:31" x14ac:dyDescent="0.45">
      <c r="A1189" s="3"/>
      <c r="B1189">
        <v>48020</v>
      </c>
      <c r="C1189" t="s">
        <v>118</v>
      </c>
      <c r="D1189" t="s">
        <v>698</v>
      </c>
      <c r="E1189" s="2">
        <v>27771</v>
      </c>
      <c r="F1189" s="2">
        <v>32907</v>
      </c>
      <c r="G1189" s="2">
        <v>39832</v>
      </c>
      <c r="H1189" s="2">
        <v>74021</v>
      </c>
      <c r="I1189" s="4">
        <v>0.84392380714416504</v>
      </c>
      <c r="J1189" s="4">
        <f>'[1]Sheet1 orig w sums'!$I$1473</f>
        <v>0.75962237056973825</v>
      </c>
      <c r="K1189" s="4">
        <f t="shared" si="207"/>
        <v>8.4301436574426791E-2</v>
      </c>
      <c r="L1189" s="2">
        <v>27847.419921875</v>
      </c>
      <c r="M1189" s="2">
        <v>32519.03125</v>
      </c>
      <c r="N1189" s="2">
        <v>45835.9140625</v>
      </c>
      <c r="O1189" s="2">
        <v>84652</v>
      </c>
      <c r="P1189" s="4">
        <v>0.85634225606918335</v>
      </c>
      <c r="Q1189" s="5">
        <f>'[1]Sheet1 orig w sums'!$N$1473</f>
        <v>0.77681666360810153</v>
      </c>
      <c r="R1189" s="4">
        <f t="shared" si="208"/>
        <v>7.9525592461081818E-2</v>
      </c>
      <c r="S1189" s="6">
        <f t="shared" si="211"/>
        <v>310846826</v>
      </c>
      <c r="T1189" s="4">
        <f t="shared" si="209"/>
        <v>0.9628047282139589</v>
      </c>
      <c r="AE1189">
        <f t="shared" si="210"/>
        <v>0</v>
      </c>
    </row>
    <row r="1190" spans="1:31" x14ac:dyDescent="0.45">
      <c r="A1190" s="3"/>
      <c r="B1190">
        <v>36020</v>
      </c>
      <c r="C1190" t="s">
        <v>118</v>
      </c>
      <c r="D1190" t="s">
        <v>699</v>
      </c>
      <c r="E1190" s="2">
        <v>19295</v>
      </c>
      <c r="F1190" s="2">
        <v>25589</v>
      </c>
      <c r="G1190" s="2">
        <v>27023</v>
      </c>
      <c r="H1190" s="2">
        <v>71558</v>
      </c>
      <c r="I1190" s="4">
        <v>0.75403493642807007</v>
      </c>
      <c r="J1190" s="4">
        <f>'[1]Sheet1 orig w sums'!$I$1473</f>
        <v>0.75962237056973825</v>
      </c>
      <c r="K1190" s="4">
        <f t="shared" si="207"/>
        <v>-5.5874341416681794E-3</v>
      </c>
      <c r="L1190" s="2">
        <v>18862.54296875</v>
      </c>
      <c r="M1190" s="2">
        <v>25191.052734375</v>
      </c>
      <c r="N1190" s="2">
        <v>26952.681640625</v>
      </c>
      <c r="O1190" s="2">
        <v>81636</v>
      </c>
      <c r="P1190" s="4">
        <v>0.74877947568893433</v>
      </c>
      <c r="Q1190" s="5">
        <f>'[1]Sheet1 orig w sums'!$N$1473</f>
        <v>0.77681666360810153</v>
      </c>
      <c r="R1190" s="4">
        <f t="shared" si="208"/>
        <v>-2.8037187919167206E-2</v>
      </c>
      <c r="S1190" s="6">
        <f t="shared" si="211"/>
        <v>310928462</v>
      </c>
      <c r="T1190" s="4">
        <f t="shared" si="209"/>
        <v>0.96305758434829325</v>
      </c>
      <c r="U1190" s="6"/>
      <c r="V1190" s="2"/>
      <c r="W1190" s="6"/>
      <c r="X1190" s="7"/>
      <c r="Y1190" s="2"/>
      <c r="Z1190" s="6"/>
      <c r="AA1190" s="8"/>
      <c r="AB1190" s="9"/>
      <c r="AC1190" s="10"/>
      <c r="AD1190" s="9"/>
      <c r="AE1190">
        <f t="shared" si="210"/>
        <v>0</v>
      </c>
    </row>
    <row r="1191" spans="1:31" x14ac:dyDescent="0.45">
      <c r="A1191" s="3"/>
      <c r="B1191">
        <v>44660</v>
      </c>
      <c r="C1191" t="s">
        <v>118</v>
      </c>
      <c r="D1191" t="s">
        <v>700</v>
      </c>
      <c r="E1191" s="2">
        <v>19701</v>
      </c>
      <c r="F1191" s="2">
        <v>25056</v>
      </c>
      <c r="G1191" s="2">
        <v>34495</v>
      </c>
      <c r="H1191" s="2">
        <v>68190</v>
      </c>
      <c r="I1191" s="4">
        <v>0.78627872467041016</v>
      </c>
      <c r="J1191" s="4">
        <f>'[1]Sheet1 orig w sums'!$I$1473</f>
        <v>0.75962237056973825</v>
      </c>
      <c r="K1191" s="4">
        <f t="shared" si="207"/>
        <v>2.6656354100671908E-2</v>
      </c>
      <c r="L1191" s="2">
        <v>19673.423828125</v>
      </c>
      <c r="M1191" s="2">
        <v>26623.21484375</v>
      </c>
      <c r="N1191" s="2">
        <v>36605.828125</v>
      </c>
      <c r="O1191" s="2">
        <v>81512</v>
      </c>
      <c r="P1191" s="4">
        <v>0.73895746469497681</v>
      </c>
      <c r="Q1191" s="5">
        <f>'[1]Sheet1 orig w sums'!$N$1473</f>
        <v>0.77681666360810153</v>
      </c>
      <c r="R1191" s="4">
        <f t="shared" si="208"/>
        <v>-3.7859198913124725E-2</v>
      </c>
      <c r="S1191" s="6">
        <f t="shared" si="211"/>
        <v>311009974</v>
      </c>
      <c r="T1191" s="4">
        <f t="shared" si="209"/>
        <v>0.96331005640990652</v>
      </c>
      <c r="U1191" s="6"/>
      <c r="V1191" s="2"/>
      <c r="W1191" s="6"/>
      <c r="X1191" s="7"/>
      <c r="Y1191" s="2"/>
      <c r="Z1191" s="6"/>
      <c r="AA1191" s="8"/>
      <c r="AB1191" s="9"/>
      <c r="AC1191" s="10"/>
      <c r="AD1191" s="9"/>
      <c r="AE1191">
        <f t="shared" si="210"/>
        <v>0</v>
      </c>
    </row>
    <row r="1192" spans="1:31" x14ac:dyDescent="0.45">
      <c r="A1192" s="3"/>
      <c r="B1192">
        <v>48980</v>
      </c>
      <c r="C1192" t="s">
        <v>118</v>
      </c>
      <c r="D1192" t="s">
        <v>701</v>
      </c>
      <c r="E1192" s="2">
        <v>23162</v>
      </c>
      <c r="F1192" s="2">
        <v>31626</v>
      </c>
      <c r="G1192" s="2">
        <v>33508</v>
      </c>
      <c r="H1192" s="2">
        <v>73814</v>
      </c>
      <c r="I1192" s="4">
        <v>0.73237210512161255</v>
      </c>
      <c r="J1192" s="4">
        <f>'[1]Sheet1 orig w sums'!$I$1473</f>
        <v>0.75962237056973825</v>
      </c>
      <c r="K1192" s="4">
        <f t="shared" si="207"/>
        <v>-2.7250265448125699E-2</v>
      </c>
      <c r="L1192" s="2">
        <v>22364.6796875</v>
      </c>
      <c r="M1192" s="2">
        <v>29899.96484375</v>
      </c>
      <c r="N1192" s="2">
        <v>34962.8828125</v>
      </c>
      <c r="O1192" s="2">
        <v>81336</v>
      </c>
      <c r="P1192" s="4">
        <v>0.74798345565795898</v>
      </c>
      <c r="Q1192" s="5">
        <f>'[1]Sheet1 orig w sums'!$N$1473</f>
        <v>0.77681666360810153</v>
      </c>
      <c r="R1192" s="4">
        <f t="shared" si="208"/>
        <v>-2.8833207950142548E-2</v>
      </c>
      <c r="S1192" s="6">
        <f t="shared" si="211"/>
        <v>311091310</v>
      </c>
      <c r="T1192" s="4">
        <f t="shared" si="209"/>
        <v>0.96356198333604481</v>
      </c>
      <c r="U1192" s="6"/>
      <c r="V1192" s="2"/>
      <c r="W1192" s="6"/>
      <c r="X1192" s="7"/>
      <c r="Y1192" s="2"/>
      <c r="Z1192" s="6"/>
      <c r="AA1192" s="8"/>
      <c r="AB1192" s="9"/>
      <c r="AC1192" s="10"/>
      <c r="AD1192" s="9"/>
      <c r="AE1192">
        <f t="shared" si="210"/>
        <v>0</v>
      </c>
    </row>
    <row r="1193" spans="1:31" x14ac:dyDescent="0.45">
      <c r="A1193" s="3"/>
      <c r="B1193">
        <v>31820</v>
      </c>
      <c r="C1193" t="s">
        <v>118</v>
      </c>
      <c r="D1193" t="s">
        <v>702</v>
      </c>
      <c r="E1193" s="2">
        <v>30109</v>
      </c>
      <c r="F1193" s="2">
        <v>34915</v>
      </c>
      <c r="G1193" s="2">
        <v>42953</v>
      </c>
      <c r="H1193" s="2">
        <v>82887</v>
      </c>
      <c r="I1193" s="4">
        <v>0.86235141754150391</v>
      </c>
      <c r="J1193" s="4">
        <f>'[1]Sheet1 orig w sums'!$I$1473</f>
        <v>0.75962237056973825</v>
      </c>
      <c r="K1193" s="4">
        <f t="shared" si="207"/>
        <v>0.10272904697176566</v>
      </c>
      <c r="L1193" s="2">
        <v>24527.65234375</v>
      </c>
      <c r="M1193" s="2">
        <v>28705.310546875</v>
      </c>
      <c r="N1193" s="2">
        <v>40560.21484375</v>
      </c>
      <c r="O1193" s="2">
        <v>79407</v>
      </c>
      <c r="P1193" s="4">
        <v>0.85446393489837646</v>
      </c>
      <c r="Q1193" s="5">
        <f>'[1]Sheet1 orig w sums'!$N$1473</f>
        <v>0.77681666360810153</v>
      </c>
      <c r="R1193" s="4">
        <f t="shared" si="208"/>
        <v>7.7647271290274933E-2</v>
      </c>
      <c r="S1193" s="6">
        <f t="shared" si="211"/>
        <v>311170717</v>
      </c>
      <c r="T1193" s="4">
        <f t="shared" si="209"/>
        <v>0.96380793545348187</v>
      </c>
      <c r="AE1193">
        <f t="shared" si="210"/>
        <v>0</v>
      </c>
    </row>
    <row r="1194" spans="1:31" x14ac:dyDescent="0.45">
      <c r="A1194" s="3"/>
      <c r="B1194">
        <v>25740</v>
      </c>
      <c r="C1194" t="s">
        <v>118</v>
      </c>
      <c r="D1194" t="s">
        <v>703</v>
      </c>
      <c r="E1194" s="2">
        <v>24371</v>
      </c>
      <c r="F1194" s="2">
        <v>29386</v>
      </c>
      <c r="G1194" s="2">
        <v>33546</v>
      </c>
      <c r="H1194" s="2">
        <v>65765</v>
      </c>
      <c r="I1194" s="4">
        <v>0.82934051752090454</v>
      </c>
      <c r="J1194" s="4">
        <f>'[1]Sheet1 orig w sums'!$I$1473</f>
        <v>0.75962237056973825</v>
      </c>
      <c r="K1194" s="4">
        <f t="shared" si="207"/>
        <v>6.9718146951166293E-2</v>
      </c>
      <c r="L1194" s="2">
        <v>24222.268310546875</v>
      </c>
      <c r="M1194" s="2">
        <v>28736.8974609375</v>
      </c>
      <c r="N1194" s="2">
        <v>39601.1708984375</v>
      </c>
      <c r="O1194" s="2">
        <v>78855</v>
      </c>
      <c r="P1194" s="4">
        <v>0.84289783239364624</v>
      </c>
      <c r="Q1194" s="5">
        <f>'[1]Sheet1 orig w sums'!$N$1473</f>
        <v>0.77681666360810153</v>
      </c>
      <c r="R1194" s="4">
        <f t="shared" si="208"/>
        <v>6.6081168785544708E-2</v>
      </c>
      <c r="S1194" s="6">
        <f t="shared" si="211"/>
        <v>311249572</v>
      </c>
      <c r="T1194" s="4">
        <f t="shared" si="209"/>
        <v>0.96405217782783803</v>
      </c>
      <c r="AE1194">
        <f t="shared" si="210"/>
        <v>0</v>
      </c>
    </row>
    <row r="1195" spans="1:31" x14ac:dyDescent="0.45">
      <c r="A1195" s="3"/>
      <c r="B1195">
        <v>47700</v>
      </c>
      <c r="C1195" t="s">
        <v>118</v>
      </c>
      <c r="D1195" t="s">
        <v>704</v>
      </c>
      <c r="E1195" s="2">
        <v>25712</v>
      </c>
      <c r="F1195" s="2">
        <v>31450</v>
      </c>
      <c r="G1195" s="2">
        <v>37387</v>
      </c>
      <c r="H1195" s="2">
        <v>74057</v>
      </c>
      <c r="I1195" s="4">
        <v>0.81755167245864868</v>
      </c>
      <c r="J1195" s="4">
        <f>'[1]Sheet1 orig w sums'!$I$1473</f>
        <v>0.75962237056973825</v>
      </c>
      <c r="K1195" s="4">
        <f t="shared" si="207"/>
        <v>5.7929301888910434E-2</v>
      </c>
      <c r="L1195" s="2">
        <v>23463.48828125</v>
      </c>
      <c r="M1195" s="2">
        <v>29223.7109375</v>
      </c>
      <c r="N1195" s="2">
        <v>39293.6953125</v>
      </c>
      <c r="O1195" s="2">
        <v>78806</v>
      </c>
      <c r="P1195" s="4">
        <v>0.80289214849472046</v>
      </c>
      <c r="Q1195" s="5">
        <f>'[1]Sheet1 orig w sums'!$N$1473</f>
        <v>0.77681666360810153</v>
      </c>
      <c r="R1195" s="4">
        <f t="shared" si="208"/>
        <v>2.6075484886618927E-2</v>
      </c>
      <c r="S1195" s="6">
        <f t="shared" si="211"/>
        <v>311328378</v>
      </c>
      <c r="T1195" s="4">
        <f t="shared" si="209"/>
        <v>0.96429626843152216</v>
      </c>
      <c r="AE1195">
        <f t="shared" si="210"/>
        <v>0</v>
      </c>
    </row>
    <row r="1196" spans="1:31" x14ac:dyDescent="0.45">
      <c r="A1196" s="3"/>
      <c r="B1196">
        <v>42620</v>
      </c>
      <c r="C1196" t="s">
        <v>118</v>
      </c>
      <c r="D1196" t="s">
        <v>705</v>
      </c>
      <c r="E1196" s="2">
        <v>19832</v>
      </c>
      <c r="F1196" s="2">
        <v>26772</v>
      </c>
      <c r="G1196" s="2">
        <v>29128</v>
      </c>
      <c r="H1196" s="2">
        <v>67165</v>
      </c>
      <c r="I1196" s="4">
        <v>0.74077391624450684</v>
      </c>
      <c r="J1196" s="4">
        <f>'[1]Sheet1 orig w sums'!$I$1473</f>
        <v>0.75962237056973825</v>
      </c>
      <c r="K1196" s="4">
        <f t="shared" si="207"/>
        <v>-1.8848454325231412E-2</v>
      </c>
      <c r="L1196" s="2">
        <v>21455.453125</v>
      </c>
      <c r="M1196" s="2">
        <v>29043.1328125</v>
      </c>
      <c r="N1196" s="2">
        <v>31895.599609375</v>
      </c>
      <c r="O1196" s="2">
        <v>78804</v>
      </c>
      <c r="P1196" s="4">
        <v>0.73874443769454956</v>
      </c>
      <c r="Q1196" s="5">
        <f>'[1]Sheet1 orig w sums'!$N$1473</f>
        <v>0.77681666360810153</v>
      </c>
      <c r="R1196" s="4">
        <f t="shared" si="208"/>
        <v>-3.8072225913551971E-2</v>
      </c>
      <c r="S1196" s="6">
        <f t="shared" si="211"/>
        <v>311407182</v>
      </c>
      <c r="T1196" s="4">
        <f t="shared" si="209"/>
        <v>0.96454035284048489</v>
      </c>
      <c r="U1196" s="6"/>
      <c r="V1196" s="2"/>
      <c r="W1196" s="6"/>
      <c r="X1196" s="7"/>
      <c r="Y1196" s="2"/>
      <c r="Z1196" s="6"/>
      <c r="AA1196" s="8"/>
      <c r="AB1196" s="9"/>
      <c r="AC1196" s="10"/>
      <c r="AD1196" s="9"/>
      <c r="AE1196">
        <f t="shared" si="210"/>
        <v>0</v>
      </c>
    </row>
    <row r="1197" spans="1:31" x14ac:dyDescent="0.45">
      <c r="A1197" s="3"/>
      <c r="B1197">
        <v>12180</v>
      </c>
      <c r="C1197" t="s">
        <v>118</v>
      </c>
      <c r="D1197" t="s">
        <v>706</v>
      </c>
      <c r="E1197" s="2">
        <v>26891</v>
      </c>
      <c r="F1197" s="2">
        <v>35642</v>
      </c>
      <c r="G1197" s="2">
        <v>37552</v>
      </c>
      <c r="H1197" s="2">
        <v>81963</v>
      </c>
      <c r="I1197" s="4">
        <v>0.75447505712509155</v>
      </c>
      <c r="J1197" s="4">
        <f>'[1]Sheet1 orig w sums'!$I$1473</f>
        <v>0.75962237056973825</v>
      </c>
      <c r="K1197" s="4">
        <f t="shared" si="207"/>
        <v>-5.147313444646695E-3</v>
      </c>
      <c r="L1197" s="2">
        <v>21931.61328125</v>
      </c>
      <c r="M1197" s="2">
        <v>29715.65625</v>
      </c>
      <c r="N1197" s="2">
        <v>36455.26953125</v>
      </c>
      <c r="O1197" s="2">
        <v>77868</v>
      </c>
      <c r="P1197" s="4">
        <v>0.73804908990859985</v>
      </c>
      <c r="Q1197" s="5">
        <f>'[1]Sheet1 orig w sums'!$N$1473</f>
        <v>0.77681666360810153</v>
      </c>
      <c r="R1197" s="4">
        <f t="shared" si="208"/>
        <v>-3.8767573699501678E-2</v>
      </c>
      <c r="S1197" s="6">
        <f t="shared" si="211"/>
        <v>311485050</v>
      </c>
      <c r="T1197" s="4">
        <f t="shared" si="209"/>
        <v>0.96478153811987577</v>
      </c>
      <c r="U1197" s="6"/>
      <c r="V1197" s="2"/>
      <c r="W1197" s="6"/>
      <c r="X1197" s="7"/>
      <c r="Y1197" s="2"/>
      <c r="Z1197" s="6"/>
      <c r="AA1197" s="8"/>
      <c r="AB1197" s="9"/>
      <c r="AC1197" s="10"/>
      <c r="AD1197" s="9"/>
      <c r="AE1197">
        <f t="shared" si="210"/>
        <v>0</v>
      </c>
    </row>
    <row r="1198" spans="1:31" x14ac:dyDescent="0.45">
      <c r="A1198" s="3"/>
      <c r="B1198">
        <v>36460</v>
      </c>
      <c r="C1198" t="s">
        <v>118</v>
      </c>
      <c r="D1198" t="s">
        <v>707</v>
      </c>
      <c r="E1198" s="2">
        <v>26709</v>
      </c>
      <c r="F1198" s="2">
        <v>33942</v>
      </c>
      <c r="G1198" s="2">
        <v>37830</v>
      </c>
      <c r="H1198" s="2">
        <v>83955</v>
      </c>
      <c r="I1198" s="4">
        <v>0.78690117597579956</v>
      </c>
      <c r="J1198" s="4">
        <f>'[1]Sheet1 orig w sums'!$I$1473</f>
        <v>0.75962237056973825</v>
      </c>
      <c r="K1198" s="4">
        <f t="shared" si="207"/>
        <v>2.7278805406061313E-2</v>
      </c>
      <c r="L1198" s="2">
        <v>20563.11328125</v>
      </c>
      <c r="M1198" s="2">
        <v>27190</v>
      </c>
      <c r="N1198" s="2">
        <v>33553.35546875</v>
      </c>
      <c r="O1198" s="2">
        <v>77686</v>
      </c>
      <c r="P1198" s="4">
        <v>0.75627487897872925</v>
      </c>
      <c r="Q1198" s="5">
        <f>'[1]Sheet1 orig w sums'!$N$1473</f>
        <v>0.77681666360810153</v>
      </c>
      <c r="R1198" s="4">
        <f t="shared" si="208"/>
        <v>-2.0541784629372284E-2</v>
      </c>
      <c r="S1198" s="6">
        <f t="shared" si="211"/>
        <v>311562736</v>
      </c>
      <c r="T1198" s="4">
        <f t="shared" si="209"/>
        <v>0.96502215967962757</v>
      </c>
      <c r="U1198" s="6"/>
      <c r="V1198" s="2"/>
      <c r="W1198" s="6"/>
      <c r="X1198" s="7"/>
      <c r="Y1198" s="2"/>
      <c r="Z1198" s="6"/>
      <c r="AA1198" s="8"/>
      <c r="AB1198" s="9"/>
      <c r="AC1198" s="10"/>
      <c r="AD1198" s="9"/>
      <c r="AE1198">
        <f t="shared" si="210"/>
        <v>0</v>
      </c>
    </row>
    <row r="1199" spans="1:31" x14ac:dyDescent="0.45">
      <c r="A1199" s="3"/>
      <c r="B1199">
        <v>33500</v>
      </c>
      <c r="C1199" t="s">
        <v>118</v>
      </c>
      <c r="D1199" t="s">
        <v>708</v>
      </c>
      <c r="E1199" s="2">
        <v>20341</v>
      </c>
      <c r="F1199" s="2">
        <v>25062</v>
      </c>
      <c r="G1199" s="2">
        <v>29923</v>
      </c>
      <c r="H1199" s="2">
        <v>67392</v>
      </c>
      <c r="I1199" s="4">
        <v>0.81162714958190918</v>
      </c>
      <c r="J1199" s="4">
        <f>'[1]Sheet1 orig w sums'!$I$1473</f>
        <v>0.75962237056973825</v>
      </c>
      <c r="K1199" s="4">
        <f t="shared" si="207"/>
        <v>5.2004779012170932E-2</v>
      </c>
      <c r="L1199" s="2">
        <v>24940.214416503906</v>
      </c>
      <c r="M1199" s="2">
        <v>29184.807006835938</v>
      </c>
      <c r="N1199" s="2">
        <v>36296.599853515625</v>
      </c>
      <c r="O1199" s="2">
        <v>77456</v>
      </c>
      <c r="P1199" s="4">
        <v>0.85456156730651855</v>
      </c>
      <c r="Q1199" s="5">
        <f>'[1]Sheet1 orig w sums'!$N$1473</f>
        <v>0.77681666360810153</v>
      </c>
      <c r="R1199" s="4">
        <f t="shared" si="208"/>
        <v>7.7744903698417023E-2</v>
      </c>
      <c r="S1199" s="6">
        <f t="shared" si="211"/>
        <v>311640192</v>
      </c>
      <c r="T1199" s="4">
        <f t="shared" si="209"/>
        <v>0.96526206884642907</v>
      </c>
      <c r="AE1199">
        <f t="shared" si="210"/>
        <v>0</v>
      </c>
    </row>
    <row r="1200" spans="1:31" x14ac:dyDescent="0.45">
      <c r="A1200" s="3"/>
      <c r="B1200">
        <v>39500</v>
      </c>
      <c r="C1200" t="s">
        <v>118</v>
      </c>
      <c r="D1200" t="s">
        <v>709</v>
      </c>
      <c r="E1200" s="2">
        <v>25452</v>
      </c>
      <c r="F1200" s="2">
        <v>30586</v>
      </c>
      <c r="G1200" s="2">
        <v>38419</v>
      </c>
      <c r="H1200" s="2">
        <v>78771</v>
      </c>
      <c r="I1200" s="4">
        <v>0.83214545249938965</v>
      </c>
      <c r="J1200" s="4">
        <f>'[1]Sheet1 orig w sums'!$I$1473</f>
        <v>0.75962237056973825</v>
      </c>
      <c r="K1200" s="4">
        <f t="shared" si="207"/>
        <v>7.2523081929651401E-2</v>
      </c>
      <c r="L1200" s="2">
        <v>22383.60693359375</v>
      </c>
      <c r="M1200" s="2">
        <v>27503.6025390625</v>
      </c>
      <c r="N1200" s="2">
        <v>37072.6845703125</v>
      </c>
      <c r="O1200" s="2">
        <v>76454</v>
      </c>
      <c r="P1200" s="4">
        <v>0.81384271383285522</v>
      </c>
      <c r="Q1200" s="5">
        <f>'[1]Sheet1 orig w sums'!$N$1473</f>
        <v>0.77681666360810153</v>
      </c>
      <c r="R1200" s="4">
        <f t="shared" si="208"/>
        <v>3.7026050224753693E-2</v>
      </c>
      <c r="S1200" s="6">
        <f t="shared" si="211"/>
        <v>311716646</v>
      </c>
      <c r="T1200" s="4">
        <f t="shared" si="209"/>
        <v>0.96549887445785543</v>
      </c>
      <c r="AE1200">
        <f t="shared" si="210"/>
        <v>0</v>
      </c>
    </row>
    <row r="1201" spans="1:31" x14ac:dyDescent="0.45">
      <c r="A1201" s="3"/>
      <c r="B1201">
        <v>24060</v>
      </c>
      <c r="C1201" t="s">
        <v>118</v>
      </c>
      <c r="D1201" t="s">
        <v>710</v>
      </c>
      <c r="E1201" s="2">
        <v>24488</v>
      </c>
      <c r="F1201" s="2">
        <v>29514</v>
      </c>
      <c r="G1201" s="2">
        <v>32731</v>
      </c>
      <c r="H1201" s="2">
        <v>58663</v>
      </c>
      <c r="I1201" s="4">
        <v>0.82970792055130005</v>
      </c>
      <c r="J1201" s="4">
        <f>'[1]Sheet1 orig w sums'!$I$1473</f>
        <v>0.75962237056973825</v>
      </c>
      <c r="K1201" s="4">
        <f t="shared" si="207"/>
        <v>7.0085549981561801E-2</v>
      </c>
      <c r="L1201" s="2">
        <v>27049.9306640625</v>
      </c>
      <c r="M1201" s="2">
        <v>31761.7958984375</v>
      </c>
      <c r="N1201" s="2">
        <v>43158.5703125</v>
      </c>
      <c r="O1201" s="2">
        <v>76447</v>
      </c>
      <c r="P1201" s="4">
        <v>0.8516499400138855</v>
      </c>
      <c r="Q1201" s="5">
        <f>'[1]Sheet1 orig w sums'!$N$1473</f>
        <v>0.77681666360810153</v>
      </c>
      <c r="R1201" s="4">
        <f t="shared" si="208"/>
        <v>7.4833276405783966E-2</v>
      </c>
      <c r="S1201" s="6">
        <f t="shared" si="211"/>
        <v>311793093</v>
      </c>
      <c r="T1201" s="4">
        <f t="shared" si="209"/>
        <v>0.96573565838775721</v>
      </c>
      <c r="AE1201">
        <f t="shared" si="210"/>
        <v>0</v>
      </c>
    </row>
    <row r="1202" spans="1:31" x14ac:dyDescent="0.45">
      <c r="A1202" s="3"/>
      <c r="B1202">
        <v>28580</v>
      </c>
      <c r="C1202" t="s">
        <v>118</v>
      </c>
      <c r="D1202" t="s">
        <v>711</v>
      </c>
      <c r="E1202" s="2">
        <v>30324</v>
      </c>
      <c r="F1202" s="2">
        <v>38649</v>
      </c>
      <c r="G1202" s="2">
        <v>41181</v>
      </c>
      <c r="H1202" s="2">
        <v>79589</v>
      </c>
      <c r="I1202" s="4">
        <v>0.78459984064102173</v>
      </c>
      <c r="J1202" s="4">
        <f>'[1]Sheet1 orig w sums'!$I$1473</f>
        <v>0.75962237056973825</v>
      </c>
      <c r="K1202" s="4">
        <f t="shared" si="207"/>
        <v>2.4977470071283481E-2</v>
      </c>
      <c r="L1202" s="2">
        <v>24815.71875</v>
      </c>
      <c r="M1202" s="2">
        <v>29736.71875</v>
      </c>
      <c r="N1202" s="2">
        <v>39162.8984375</v>
      </c>
      <c r="O1202" s="2">
        <v>76325</v>
      </c>
      <c r="P1202" s="4">
        <v>0.83451437950134277</v>
      </c>
      <c r="Q1202" s="5">
        <f>'[1]Sheet1 orig w sums'!$N$1473</f>
        <v>0.77681666360810153</v>
      </c>
      <c r="R1202" s="4">
        <f t="shared" si="208"/>
        <v>5.7697715893241242E-2</v>
      </c>
      <c r="S1202" s="6">
        <f t="shared" si="211"/>
        <v>311869418</v>
      </c>
      <c r="T1202" s="4">
        <f t="shared" si="209"/>
        <v>0.96597206443965922</v>
      </c>
      <c r="AE1202">
        <f t="shared" si="210"/>
        <v>0</v>
      </c>
    </row>
    <row r="1203" spans="1:31" x14ac:dyDescent="0.45">
      <c r="A1203" s="3"/>
      <c r="B1203">
        <v>28300</v>
      </c>
      <c r="C1203" t="s">
        <v>118</v>
      </c>
      <c r="D1203" t="s">
        <v>712</v>
      </c>
      <c r="E1203" s="2">
        <v>26372</v>
      </c>
      <c r="F1203" s="2">
        <v>30951</v>
      </c>
      <c r="G1203" s="2">
        <v>38065</v>
      </c>
      <c r="H1203" s="2">
        <v>73825</v>
      </c>
      <c r="I1203" s="4">
        <v>0.85205650329589844</v>
      </c>
      <c r="J1203" s="4">
        <f>'[1]Sheet1 orig w sums'!$I$1473</f>
        <v>0.75962237056973825</v>
      </c>
      <c r="K1203" s="4">
        <f t="shared" si="207"/>
        <v>9.243413272616019E-2</v>
      </c>
      <c r="L1203" s="2">
        <v>22614.517578125</v>
      </c>
      <c r="M1203" s="2">
        <v>27047.240234375</v>
      </c>
      <c r="N1203" s="2">
        <v>40154.8203125</v>
      </c>
      <c r="O1203" s="2">
        <v>76263</v>
      </c>
      <c r="P1203" s="4">
        <v>0.83611184358596802</v>
      </c>
      <c r="Q1203" s="5">
        <f>'[1]Sheet1 orig w sums'!$N$1473</f>
        <v>0.77681666360810153</v>
      </c>
      <c r="R1203" s="4">
        <f t="shared" si="208"/>
        <v>5.9295179977866486E-2</v>
      </c>
      <c r="S1203" s="6">
        <f t="shared" si="211"/>
        <v>311945681</v>
      </c>
      <c r="T1203" s="4">
        <f t="shared" si="209"/>
        <v>0.96620827845520063</v>
      </c>
      <c r="AE1203">
        <f t="shared" si="210"/>
        <v>0</v>
      </c>
    </row>
    <row r="1204" spans="1:31" x14ac:dyDescent="0.45">
      <c r="A1204" s="3"/>
      <c r="B1204">
        <v>22300</v>
      </c>
      <c r="C1204" t="s">
        <v>118</v>
      </c>
      <c r="D1204" t="s">
        <v>713</v>
      </c>
      <c r="E1204" s="2">
        <v>25242</v>
      </c>
      <c r="F1204" s="2">
        <v>30117</v>
      </c>
      <c r="G1204" s="2">
        <v>36393</v>
      </c>
      <c r="H1204" s="2">
        <v>71295</v>
      </c>
      <c r="I1204" s="4">
        <v>0.83813130855560303</v>
      </c>
      <c r="J1204" s="4">
        <f>'[1]Sheet1 orig w sums'!$I$1473</f>
        <v>0.75962237056973825</v>
      </c>
      <c r="K1204" s="4">
        <f t="shared" si="207"/>
        <v>7.850893798586478E-2</v>
      </c>
      <c r="L1204" s="2">
        <v>23730.46875</v>
      </c>
      <c r="M1204" s="2">
        <v>28832.5703125</v>
      </c>
      <c r="N1204" s="2">
        <v>38410.93359375</v>
      </c>
      <c r="O1204" s="2">
        <v>75690</v>
      </c>
      <c r="P1204" s="4">
        <v>0.8230438232421875</v>
      </c>
      <c r="Q1204" s="5">
        <f>'[1]Sheet1 orig w sums'!$N$1473</f>
        <v>0.77681666360810153</v>
      </c>
      <c r="R1204" s="4">
        <f t="shared" si="208"/>
        <v>4.6227159634085968E-2</v>
      </c>
      <c r="S1204" s="6">
        <f t="shared" si="211"/>
        <v>312021371</v>
      </c>
      <c r="T1204" s="4">
        <f t="shared" si="209"/>
        <v>0.96644271768308754</v>
      </c>
      <c r="AE1204">
        <f t="shared" si="210"/>
        <v>0</v>
      </c>
    </row>
    <row r="1205" spans="1:31" x14ac:dyDescent="0.45">
      <c r="A1205" s="3"/>
      <c r="B1205">
        <v>41780</v>
      </c>
      <c r="C1205" t="s">
        <v>118</v>
      </c>
      <c r="D1205" t="s">
        <v>714</v>
      </c>
      <c r="E1205" s="2">
        <v>27426</v>
      </c>
      <c r="F1205" s="2">
        <v>33604</v>
      </c>
      <c r="G1205" s="2">
        <v>37750</v>
      </c>
      <c r="H1205" s="2">
        <v>79551</v>
      </c>
      <c r="I1205" s="4">
        <v>0.81615281105041504</v>
      </c>
      <c r="J1205" s="4">
        <f>'[1]Sheet1 orig w sums'!$I$1473</f>
        <v>0.75962237056973825</v>
      </c>
      <c r="K1205" s="4">
        <f t="shared" si="207"/>
        <v>5.6530440480676791E-2</v>
      </c>
      <c r="L1205" s="2">
        <v>21499.884765625</v>
      </c>
      <c r="M1205" s="2">
        <v>26285.099609375</v>
      </c>
      <c r="N1205" s="2">
        <v>35975.52734375</v>
      </c>
      <c r="O1205" s="2">
        <v>75136</v>
      </c>
      <c r="P1205" s="4">
        <v>0.81794953346252441</v>
      </c>
      <c r="Q1205" s="5">
        <f>'[1]Sheet1 orig w sums'!$N$1473</f>
        <v>0.77681666360810153</v>
      </c>
      <c r="R1205" s="4">
        <f t="shared" si="208"/>
        <v>4.1132869854422882E-2</v>
      </c>
      <c r="S1205" s="6">
        <f t="shared" si="211"/>
        <v>312096507</v>
      </c>
      <c r="T1205" s="4">
        <f t="shared" si="209"/>
        <v>0.96667544097317215</v>
      </c>
      <c r="AE1205">
        <f t="shared" si="210"/>
        <v>0</v>
      </c>
    </row>
    <row r="1206" spans="1:31" x14ac:dyDescent="0.45">
      <c r="A1206" s="3"/>
      <c r="B1206">
        <v>44340</v>
      </c>
      <c r="C1206" t="s">
        <v>118</v>
      </c>
      <c r="D1206" t="s">
        <v>715</v>
      </c>
      <c r="E1206" s="2">
        <v>14540</v>
      </c>
      <c r="F1206" s="2">
        <v>19492</v>
      </c>
      <c r="G1206" s="2">
        <v>24775</v>
      </c>
      <c r="H1206" s="2">
        <v>55983</v>
      </c>
      <c r="I1206" s="4">
        <v>0.74594706296920776</v>
      </c>
      <c r="J1206" s="4">
        <f>'[1]Sheet1 orig w sums'!$I$1473</f>
        <v>0.75962237056973825</v>
      </c>
      <c r="K1206" s="4">
        <f t="shared" si="207"/>
        <v>-1.3675307600530484E-2</v>
      </c>
      <c r="L1206" s="2">
        <v>19769.43359375</v>
      </c>
      <c r="M1206" s="2">
        <v>25849.2109375</v>
      </c>
      <c r="N1206" s="2">
        <v>33173.9921875</v>
      </c>
      <c r="O1206" s="2">
        <v>74782</v>
      </c>
      <c r="P1206" s="4">
        <v>0.76479834318161011</v>
      </c>
      <c r="Q1206" s="5">
        <f>'[1]Sheet1 orig w sums'!$N$1473</f>
        <v>0.77681666360810153</v>
      </c>
      <c r="R1206" s="4">
        <f t="shared" si="208"/>
        <v>-1.2018320426491425E-2</v>
      </c>
      <c r="S1206" s="6">
        <f t="shared" si="211"/>
        <v>312171289</v>
      </c>
      <c r="T1206" s="4">
        <f t="shared" si="209"/>
        <v>0.96690706779758528</v>
      </c>
      <c r="U1206" s="6"/>
      <c r="V1206" s="2"/>
      <c r="W1206" s="6"/>
      <c r="X1206" s="7"/>
      <c r="Y1206" s="2"/>
      <c r="Z1206" s="6"/>
      <c r="AA1206" s="8"/>
      <c r="AB1206" s="9"/>
      <c r="AC1206" s="10"/>
      <c r="AD1206" s="9"/>
      <c r="AE1206">
        <f t="shared" si="210"/>
        <v>0</v>
      </c>
    </row>
    <row r="1207" spans="1:31" x14ac:dyDescent="0.45">
      <c r="A1207" s="3"/>
      <c r="B1207">
        <v>49220</v>
      </c>
      <c r="C1207" t="s">
        <v>118</v>
      </c>
      <c r="D1207" t="s">
        <v>716</v>
      </c>
      <c r="E1207" s="2">
        <v>26782</v>
      </c>
      <c r="F1207" s="2">
        <v>31743</v>
      </c>
      <c r="G1207" s="2">
        <v>37345</v>
      </c>
      <c r="H1207" s="2">
        <v>75555</v>
      </c>
      <c r="I1207" s="4">
        <v>0.84371358156204224</v>
      </c>
      <c r="J1207" s="4">
        <f>'[1]Sheet1 orig w sums'!$I$1473</f>
        <v>0.75962237056973825</v>
      </c>
      <c r="K1207" s="4">
        <f t="shared" si="207"/>
        <v>8.4091210992303989E-2</v>
      </c>
      <c r="L1207" s="2">
        <v>22110.646484375</v>
      </c>
      <c r="M1207" s="2">
        <v>26432.6953125</v>
      </c>
      <c r="N1207" s="2">
        <v>36384.6171875</v>
      </c>
      <c r="O1207" s="2">
        <v>73274</v>
      </c>
      <c r="P1207" s="4">
        <v>0.83648854494094849</v>
      </c>
      <c r="Q1207" s="5">
        <f>'[1]Sheet1 orig w sums'!$N$1473</f>
        <v>0.77681666360810153</v>
      </c>
      <c r="R1207" s="4">
        <f t="shared" si="208"/>
        <v>5.9671881332846954E-2</v>
      </c>
      <c r="S1207" s="6">
        <f t="shared" si="211"/>
        <v>312244563</v>
      </c>
      <c r="T1207" s="4">
        <f t="shared" si="209"/>
        <v>0.96713402380213254</v>
      </c>
      <c r="AE1207">
        <f t="shared" si="210"/>
        <v>0</v>
      </c>
    </row>
    <row r="1208" spans="1:31" x14ac:dyDescent="0.45">
      <c r="A1208" s="3"/>
      <c r="B1208">
        <v>23180</v>
      </c>
      <c r="C1208" t="s">
        <v>118</v>
      </c>
      <c r="D1208" t="s">
        <v>717</v>
      </c>
      <c r="E1208" s="2">
        <v>24734</v>
      </c>
      <c r="F1208" s="2">
        <v>30688</v>
      </c>
      <c r="G1208" s="2">
        <v>33207</v>
      </c>
      <c r="H1208" s="2">
        <v>66798</v>
      </c>
      <c r="I1208" s="4">
        <v>0.80598276853561401</v>
      </c>
      <c r="J1208" s="4">
        <f>'[1]Sheet1 orig w sums'!$I$1473</f>
        <v>0.75962237056973825</v>
      </c>
      <c r="K1208" s="4">
        <f t="shared" si="207"/>
        <v>4.6360397965875766E-2</v>
      </c>
      <c r="L1208" s="2">
        <v>22897.65185546875</v>
      </c>
      <c r="M1208" s="2">
        <v>28724.873046875</v>
      </c>
      <c r="N1208" s="2">
        <v>34655.0771484375</v>
      </c>
      <c r="O1208" s="2">
        <v>72510</v>
      </c>
      <c r="P1208" s="4">
        <v>0.79713672399520874</v>
      </c>
      <c r="Q1208" s="5">
        <f>'[1]Sheet1 orig w sums'!$N$1473</f>
        <v>0.77681666360810153</v>
      </c>
      <c r="R1208" s="4">
        <f t="shared" si="208"/>
        <v>2.0320060387107208E-2</v>
      </c>
      <c r="S1208" s="6">
        <f t="shared" si="211"/>
        <v>312317073</v>
      </c>
      <c r="T1208" s="4">
        <f t="shared" si="209"/>
        <v>0.96735861342314022</v>
      </c>
      <c r="AE1208">
        <f t="shared" si="210"/>
        <v>0</v>
      </c>
    </row>
    <row r="1209" spans="1:31" x14ac:dyDescent="0.45">
      <c r="A1209" s="3"/>
      <c r="B1209">
        <v>34340</v>
      </c>
      <c r="C1209" t="s">
        <v>118</v>
      </c>
      <c r="D1209" t="s">
        <v>718</v>
      </c>
      <c r="E1209" s="2">
        <v>24173</v>
      </c>
      <c r="F1209" s="2">
        <v>30620</v>
      </c>
      <c r="G1209" s="2">
        <v>34201</v>
      </c>
      <c r="H1209" s="2">
        <v>71219</v>
      </c>
      <c r="I1209" s="4">
        <v>0.78945136070251465</v>
      </c>
      <c r="J1209" s="4">
        <f>'[1]Sheet1 orig w sums'!$I$1473</f>
        <v>0.75962237056973825</v>
      </c>
      <c r="K1209" s="4">
        <f t="shared" si="207"/>
        <v>2.9828990132776401E-2</v>
      </c>
      <c r="L1209" s="2">
        <v>19295.90234375</v>
      </c>
      <c r="M1209" s="2">
        <v>26404.01953125</v>
      </c>
      <c r="N1209" s="2">
        <v>30621.08984375</v>
      </c>
      <c r="O1209" s="2">
        <v>72099</v>
      </c>
      <c r="P1209" s="4">
        <v>0.73079413175582886</v>
      </c>
      <c r="Q1209" s="5">
        <f>'[1]Sheet1 orig w sums'!$N$1473</f>
        <v>0.77681666360810153</v>
      </c>
      <c r="R1209" s="4">
        <f t="shared" si="208"/>
        <v>-4.6022531852272675E-2</v>
      </c>
      <c r="S1209" s="6">
        <f t="shared" si="211"/>
        <v>312389172</v>
      </c>
      <c r="T1209" s="4">
        <f t="shared" si="209"/>
        <v>0.96758193002891923</v>
      </c>
      <c r="U1209" s="6"/>
      <c r="V1209" s="2"/>
      <c r="W1209" s="6"/>
      <c r="X1209" s="7"/>
      <c r="Y1209" s="2"/>
      <c r="Z1209" s="6"/>
      <c r="AA1209" s="8"/>
      <c r="AB1209" s="9"/>
      <c r="AC1209" s="10"/>
      <c r="AD1209" s="9"/>
      <c r="AE1209">
        <f t="shared" si="210"/>
        <v>0</v>
      </c>
    </row>
    <row r="1210" spans="1:31" x14ac:dyDescent="0.45">
      <c r="A1210" s="3"/>
      <c r="B1210">
        <v>28180</v>
      </c>
      <c r="C1210" t="s">
        <v>118</v>
      </c>
      <c r="D1210" t="s">
        <v>719</v>
      </c>
      <c r="E1210" s="2">
        <v>19725</v>
      </c>
      <c r="F1210" s="2">
        <v>25262</v>
      </c>
      <c r="G1210" s="2">
        <v>26789</v>
      </c>
      <c r="H1210" s="2">
        <v>58463</v>
      </c>
      <c r="I1210" s="4">
        <v>0.78081703186035156</v>
      </c>
      <c r="J1210" s="4">
        <f>'[1]Sheet1 orig w sums'!$I$1473</f>
        <v>0.75962237056973825</v>
      </c>
      <c r="K1210" s="4">
        <f t="shared" si="207"/>
        <v>2.1194661290613315E-2</v>
      </c>
      <c r="L1210" s="2">
        <v>22333.896484375</v>
      </c>
      <c r="M1210" s="2">
        <v>26580.408203125</v>
      </c>
      <c r="N1210" s="2">
        <v>35982.8203125</v>
      </c>
      <c r="O1210" s="2">
        <v>71377</v>
      </c>
      <c r="P1210" s="4">
        <v>0.84023904800415039</v>
      </c>
      <c r="Q1210" s="5">
        <f>'[1]Sheet1 orig w sums'!$N$1473</f>
        <v>0.77681666360810153</v>
      </c>
      <c r="R1210" s="4">
        <f t="shared" si="208"/>
        <v>6.3422384396048859E-2</v>
      </c>
      <c r="S1210" s="6">
        <f t="shared" si="211"/>
        <v>312460549</v>
      </c>
      <c r="T1210" s="4">
        <f t="shared" si="209"/>
        <v>0.96780301034030625</v>
      </c>
      <c r="AE1210">
        <f t="shared" si="210"/>
        <v>0</v>
      </c>
    </row>
    <row r="1211" spans="1:31" x14ac:dyDescent="0.45">
      <c r="A1211" s="3"/>
      <c r="B1211">
        <v>25720</v>
      </c>
      <c r="C1211" t="s">
        <v>118</v>
      </c>
      <c r="D1211" t="s">
        <v>720</v>
      </c>
      <c r="E1211" s="2">
        <v>17231</v>
      </c>
      <c r="F1211" s="2">
        <v>20951</v>
      </c>
      <c r="G1211" s="2">
        <v>23546</v>
      </c>
      <c r="H1211" s="2">
        <v>44951</v>
      </c>
      <c r="I1211" s="4">
        <v>0.82244282960891724</v>
      </c>
      <c r="J1211" s="4">
        <f>'[1]Sheet1 orig w sums'!$I$1473</f>
        <v>0.75962237056973825</v>
      </c>
      <c r="K1211" s="4">
        <f t="shared" si="207"/>
        <v>6.2820459039178989E-2</v>
      </c>
      <c r="L1211" s="2">
        <v>23549.1708984375</v>
      </c>
      <c r="M1211" s="2">
        <v>27918.40625</v>
      </c>
      <c r="N1211" s="2">
        <v>37395.716796875</v>
      </c>
      <c r="O1211" s="2">
        <v>71034</v>
      </c>
      <c r="P1211" s="4">
        <v>0.84349983930587769</v>
      </c>
      <c r="Q1211" s="5">
        <f>'[1]Sheet1 orig w sums'!$N$1473</f>
        <v>0.77681666360810153</v>
      </c>
      <c r="R1211" s="4">
        <f t="shared" si="208"/>
        <v>6.6683175697776154E-2</v>
      </c>
      <c r="S1211" s="6">
        <f t="shared" si="211"/>
        <v>312531583</v>
      </c>
      <c r="T1211" s="4">
        <f t="shared" si="209"/>
        <v>0.96802302825698894</v>
      </c>
      <c r="AE1211">
        <f t="shared" si="210"/>
        <v>0</v>
      </c>
    </row>
    <row r="1212" spans="1:31" x14ac:dyDescent="0.45">
      <c r="A1212" s="3"/>
      <c r="B1212">
        <v>34380</v>
      </c>
      <c r="C1212" t="s">
        <v>118</v>
      </c>
      <c r="D1212" t="s">
        <v>721</v>
      </c>
      <c r="E1212" s="2">
        <v>17231</v>
      </c>
      <c r="F1212" s="2">
        <v>21761</v>
      </c>
      <c r="G1212" s="2">
        <v>31677</v>
      </c>
      <c r="H1212" s="2">
        <v>63351</v>
      </c>
      <c r="I1212" s="4">
        <v>0.79182940721511841</v>
      </c>
      <c r="J1212" s="4">
        <f>'[1]Sheet1 orig w sums'!$I$1473</f>
        <v>0.75962237056973825</v>
      </c>
      <c r="K1212" s="4">
        <f t="shared" si="207"/>
        <v>3.220703664538016E-2</v>
      </c>
      <c r="L1212" s="2">
        <v>17272.478515625</v>
      </c>
      <c r="M1212" s="2">
        <v>22467.837890625</v>
      </c>
      <c r="N1212" s="2">
        <v>34162.98046875</v>
      </c>
      <c r="O1212" s="2">
        <v>70775</v>
      </c>
      <c r="P1212" s="4">
        <v>0.76876461505889893</v>
      </c>
      <c r="Q1212" s="5">
        <f>'[1]Sheet1 orig w sums'!$N$1473</f>
        <v>0.77681666360810153</v>
      </c>
      <c r="R1212" s="4">
        <f t="shared" si="208"/>
        <v>-8.0520485492026062E-3</v>
      </c>
      <c r="S1212" s="6">
        <f t="shared" si="211"/>
        <v>312602358</v>
      </c>
      <c r="T1212" s="4">
        <f t="shared" si="209"/>
        <v>0.96824224395726233</v>
      </c>
      <c r="U1212" s="6"/>
      <c r="V1212" s="2"/>
      <c r="W1212" s="6"/>
      <c r="X1212" s="7"/>
      <c r="Y1212" s="2"/>
      <c r="Z1212" s="6"/>
      <c r="AA1212" s="8"/>
      <c r="AB1212" s="9"/>
      <c r="AC1212" s="10"/>
      <c r="AD1212" s="9"/>
      <c r="AE1212">
        <f t="shared" si="210"/>
        <v>0</v>
      </c>
    </row>
    <row r="1213" spans="1:31" x14ac:dyDescent="0.45">
      <c r="A1213" s="3"/>
      <c r="B1213">
        <v>44620</v>
      </c>
      <c r="C1213" t="s">
        <v>118</v>
      </c>
      <c r="D1213" t="s">
        <v>722</v>
      </c>
      <c r="E1213" s="2">
        <v>23238</v>
      </c>
      <c r="F1213" s="2">
        <v>27540</v>
      </c>
      <c r="G1213" s="2">
        <v>35677</v>
      </c>
      <c r="H1213" s="2">
        <v>67182</v>
      </c>
      <c r="I1213" s="4">
        <v>0.84379082918167114</v>
      </c>
      <c r="J1213" s="4">
        <f>'[1]Sheet1 orig w sums'!$I$1473</f>
        <v>0.75962237056973825</v>
      </c>
      <c r="K1213" s="4">
        <f t="shared" si="207"/>
        <v>8.4168458611932895E-2</v>
      </c>
      <c r="L1213" s="2">
        <v>21184.65234375</v>
      </c>
      <c r="M1213" s="2">
        <v>24645.40625</v>
      </c>
      <c r="N1213" s="2">
        <v>37847.22265625</v>
      </c>
      <c r="O1213" s="2">
        <v>70599</v>
      </c>
      <c r="P1213" s="4">
        <v>0.85957813262939453</v>
      </c>
      <c r="Q1213" s="5">
        <f>'[1]Sheet1 orig w sums'!$N$1473</f>
        <v>0.77681666360810153</v>
      </c>
      <c r="R1213" s="4">
        <f t="shared" si="208"/>
        <v>8.2761469021292999E-2</v>
      </c>
      <c r="S1213" s="6">
        <f t="shared" si="211"/>
        <v>312672957</v>
      </c>
      <c r="T1213" s="4">
        <f t="shared" si="209"/>
        <v>0.96846091452206062</v>
      </c>
      <c r="AE1213">
        <f t="shared" si="210"/>
        <v>0</v>
      </c>
    </row>
    <row r="1214" spans="1:31" x14ac:dyDescent="0.45">
      <c r="A1214" s="3"/>
      <c r="B1214">
        <v>33980</v>
      </c>
      <c r="C1214" t="s">
        <v>118</v>
      </c>
      <c r="D1214" t="s">
        <v>723</v>
      </c>
      <c r="E1214" s="2">
        <v>19487</v>
      </c>
      <c r="F1214" s="2">
        <v>25217</v>
      </c>
      <c r="G1214" s="2">
        <v>27110</v>
      </c>
      <c r="H1214" s="2">
        <v>59383</v>
      </c>
      <c r="I1214" s="4">
        <v>0.77277231216430664</v>
      </c>
      <c r="J1214" s="4">
        <f>'[1]Sheet1 orig w sums'!$I$1473</f>
        <v>0.75962237056973825</v>
      </c>
      <c r="K1214" s="4">
        <f t="shared" si="207"/>
        <v>1.3149941594568393E-2</v>
      </c>
      <c r="L1214" s="2">
        <v>18665.12890625</v>
      </c>
      <c r="M1214" s="2">
        <v>23830.2265625</v>
      </c>
      <c r="N1214" s="2">
        <v>29923.0703125</v>
      </c>
      <c r="O1214" s="2">
        <v>68920</v>
      </c>
      <c r="P1214" s="4">
        <v>0.78325438499450684</v>
      </c>
      <c r="Q1214" s="5">
        <f>'[1]Sheet1 orig w sums'!$N$1473</f>
        <v>0.77681666360810153</v>
      </c>
      <c r="R1214" s="4">
        <f t="shared" si="208"/>
        <v>6.437721386405304E-3</v>
      </c>
      <c r="S1214" s="6">
        <f t="shared" si="211"/>
        <v>312741877</v>
      </c>
      <c r="T1214" s="4">
        <f t="shared" si="209"/>
        <v>0.96867438461832112</v>
      </c>
      <c r="AE1214">
        <f t="shared" si="210"/>
        <v>0</v>
      </c>
    </row>
    <row r="1215" spans="1:31" x14ac:dyDescent="0.45">
      <c r="A1215" s="3"/>
      <c r="B1215">
        <v>35900</v>
      </c>
      <c r="C1215" t="s">
        <v>118</v>
      </c>
      <c r="D1215" t="s">
        <v>724</v>
      </c>
      <c r="E1215" s="2">
        <v>22454</v>
      </c>
      <c r="F1215" s="2">
        <v>28961</v>
      </c>
      <c r="G1215" s="2">
        <v>31632</v>
      </c>
      <c r="H1215" s="2">
        <v>65632</v>
      </c>
      <c r="I1215" s="4">
        <v>0.77531850337982178</v>
      </c>
      <c r="J1215" s="4">
        <f>'[1]Sheet1 orig w sums'!$I$1473</f>
        <v>0.75962237056973825</v>
      </c>
      <c r="K1215" s="4">
        <f t="shared" si="207"/>
        <v>1.569613281008353E-2</v>
      </c>
      <c r="L1215" s="2">
        <v>18315.07421875</v>
      </c>
      <c r="M1215" s="2">
        <v>24923.0234375</v>
      </c>
      <c r="N1215" s="2">
        <v>29285.87109375</v>
      </c>
      <c r="O1215" s="2">
        <v>68460</v>
      </c>
      <c r="P1215" s="4">
        <v>0.73486566543579102</v>
      </c>
      <c r="Q1215" s="5">
        <f>'[1]Sheet1 orig w sums'!$N$1473</f>
        <v>0.77681666360810153</v>
      </c>
      <c r="R1215" s="4">
        <f t="shared" si="208"/>
        <v>-4.1950998172310516E-2</v>
      </c>
      <c r="S1215" s="6">
        <f t="shared" si="211"/>
        <v>312810337</v>
      </c>
      <c r="T1215" s="4">
        <f t="shared" si="209"/>
        <v>0.9688864299286809</v>
      </c>
      <c r="U1215" s="6"/>
      <c r="V1215" s="2"/>
      <c r="W1215" s="6"/>
      <c r="X1215" s="7"/>
      <c r="Y1215" s="2"/>
      <c r="Z1215" s="6"/>
      <c r="AA1215" s="8"/>
      <c r="AB1215" s="9"/>
      <c r="AC1215" s="10"/>
      <c r="AD1215" s="9"/>
      <c r="AE1215">
        <f t="shared" si="210"/>
        <v>0</v>
      </c>
    </row>
    <row r="1216" spans="1:31" x14ac:dyDescent="0.45">
      <c r="A1216" s="3"/>
      <c r="B1216">
        <v>31980</v>
      </c>
      <c r="C1216" t="s">
        <v>118</v>
      </c>
      <c r="D1216" t="s">
        <v>725</v>
      </c>
      <c r="E1216" s="2">
        <v>21985</v>
      </c>
      <c r="F1216" s="2">
        <v>28870</v>
      </c>
      <c r="G1216" s="2">
        <v>33119</v>
      </c>
      <c r="H1216" s="2">
        <v>73403</v>
      </c>
      <c r="I1216" s="4">
        <v>0.76151716709136963</v>
      </c>
      <c r="J1216" s="4">
        <f>'[1]Sheet1 orig w sums'!$I$1473</f>
        <v>0.75962237056973825</v>
      </c>
      <c r="K1216" s="4">
        <f t="shared" si="207"/>
        <v>1.8947965216313811E-3</v>
      </c>
      <c r="L1216" s="2">
        <v>16553.84375</v>
      </c>
      <c r="M1216" s="2">
        <v>22712.736328125</v>
      </c>
      <c r="N1216" s="2">
        <v>29067.81640625</v>
      </c>
      <c r="O1216" s="2">
        <v>66944</v>
      </c>
      <c r="P1216" s="4">
        <v>0.72883528470993042</v>
      </c>
      <c r="Q1216" s="5">
        <f>'[1]Sheet1 orig w sums'!$N$1473</f>
        <v>0.77681666360810153</v>
      </c>
      <c r="R1216" s="4">
        <f t="shared" si="208"/>
        <v>-4.7981378898171112E-2</v>
      </c>
      <c r="S1216" s="6">
        <f t="shared" si="211"/>
        <v>312877281</v>
      </c>
      <c r="T1216" s="4">
        <f t="shared" si="209"/>
        <v>0.96909377964028953</v>
      </c>
      <c r="U1216" s="6"/>
      <c r="V1216" s="2"/>
      <c r="W1216" s="6"/>
      <c r="X1216" s="7"/>
      <c r="Y1216" s="2"/>
      <c r="Z1216" s="6"/>
      <c r="AA1216" s="8"/>
      <c r="AB1216" s="9"/>
      <c r="AC1216" s="10"/>
      <c r="AD1216" s="9"/>
      <c r="AE1216">
        <f t="shared" si="210"/>
        <v>0</v>
      </c>
    </row>
    <row r="1217" spans="1:31" x14ac:dyDescent="0.45">
      <c r="A1217" s="3"/>
      <c r="B1217">
        <v>32100</v>
      </c>
      <c r="C1217" t="s">
        <v>118</v>
      </c>
      <c r="D1217" t="s">
        <v>726</v>
      </c>
      <c r="E1217" s="2">
        <v>21129</v>
      </c>
      <c r="F1217" s="2">
        <v>27363</v>
      </c>
      <c r="G1217" s="2">
        <v>30639</v>
      </c>
      <c r="H1217" s="2">
        <v>64634</v>
      </c>
      <c r="I1217" s="4">
        <v>0.77217411994934082</v>
      </c>
      <c r="J1217" s="4">
        <f>'[1]Sheet1 orig w sums'!$I$1473</f>
        <v>0.75962237056973825</v>
      </c>
      <c r="K1217" s="4">
        <f t="shared" si="207"/>
        <v>1.2551749379602573E-2</v>
      </c>
      <c r="L1217" s="2">
        <v>17065.078125</v>
      </c>
      <c r="M1217" s="2">
        <v>22715.830078125</v>
      </c>
      <c r="N1217" s="2">
        <v>29794.072265625</v>
      </c>
      <c r="O1217" s="2">
        <v>66939</v>
      </c>
      <c r="P1217" s="4">
        <v>0.75124168395996094</v>
      </c>
      <c r="Q1217" s="5">
        <f>'[1]Sheet1 orig w sums'!$N$1473</f>
        <v>0.77681666360810153</v>
      </c>
      <c r="R1217" s="4">
        <f t="shared" si="208"/>
        <v>-2.5574979648140594E-2</v>
      </c>
      <c r="S1217" s="6">
        <f t="shared" si="211"/>
        <v>312944220</v>
      </c>
      <c r="T1217" s="4">
        <f t="shared" si="209"/>
        <v>0.96930111386509488</v>
      </c>
      <c r="U1217" s="6"/>
      <c r="V1217" s="2"/>
      <c r="W1217" s="6"/>
      <c r="X1217" s="7"/>
      <c r="Y1217" s="2"/>
      <c r="Z1217" s="6"/>
      <c r="AA1217" s="8"/>
      <c r="AB1217" s="9"/>
      <c r="AC1217" s="10"/>
      <c r="AD1217" s="9"/>
      <c r="AE1217">
        <f t="shared" si="210"/>
        <v>0</v>
      </c>
    </row>
    <row r="1218" spans="1:31" x14ac:dyDescent="0.45">
      <c r="A1218" s="3"/>
      <c r="B1218">
        <v>39980</v>
      </c>
      <c r="C1218" t="s">
        <v>118</v>
      </c>
      <c r="D1218" t="s">
        <v>727</v>
      </c>
      <c r="E1218" s="2">
        <v>23099</v>
      </c>
      <c r="F1218" s="2">
        <v>29060</v>
      </c>
      <c r="G1218" s="2">
        <v>33829</v>
      </c>
      <c r="H1218" s="2">
        <v>71097</v>
      </c>
      <c r="I1218" s="4">
        <v>0.7948727011680603</v>
      </c>
      <c r="J1218" s="4">
        <f>'[1]Sheet1 orig w sums'!$I$1473</f>
        <v>0.75962237056973825</v>
      </c>
      <c r="K1218" s="4">
        <f t="shared" ref="K1218:K1281" si="212">I1218-J1218</f>
        <v>3.5250330598322055E-2</v>
      </c>
      <c r="L1218" s="2">
        <v>18278.8828125</v>
      </c>
      <c r="M1218" s="2">
        <v>24101.212890625</v>
      </c>
      <c r="N1218" s="2">
        <v>29659.44140625</v>
      </c>
      <c r="O1218" s="2">
        <v>66613</v>
      </c>
      <c r="P1218" s="4">
        <v>0.75842171907424927</v>
      </c>
      <c r="Q1218" s="5">
        <f>'[1]Sheet1 orig w sums'!$N$1473</f>
        <v>0.77681666360810153</v>
      </c>
      <c r="R1218" s="4">
        <f t="shared" ref="R1218:R1281" si="213">P1218-Q1218</f>
        <v>-1.8394944533852264E-2</v>
      </c>
      <c r="S1218" s="6">
        <f t="shared" si="211"/>
        <v>313010833</v>
      </c>
      <c r="T1218" s="4">
        <f t="shared" ref="T1218:T1281" si="214">S1218/S$1469</f>
        <v>0.96950743835032716</v>
      </c>
      <c r="U1218" s="6"/>
      <c r="V1218" s="2"/>
      <c r="W1218" s="6"/>
      <c r="X1218" s="7"/>
      <c r="Y1218" s="2"/>
      <c r="Z1218" s="6"/>
      <c r="AA1218" s="8"/>
      <c r="AB1218" s="9"/>
      <c r="AC1218" s="10"/>
      <c r="AD1218" s="9"/>
      <c r="AE1218">
        <f t="shared" ref="AE1218:AE1281" si="215">IF(R1218&lt;-0.05,1,0)</f>
        <v>0</v>
      </c>
    </row>
    <row r="1219" spans="1:31" x14ac:dyDescent="0.45">
      <c r="A1219" s="3"/>
      <c r="B1219">
        <v>22060</v>
      </c>
      <c r="C1219" t="s">
        <v>118</v>
      </c>
      <c r="D1219" t="s">
        <v>728</v>
      </c>
      <c r="E1219" s="2">
        <v>18526</v>
      </c>
      <c r="F1219" s="2">
        <v>22482</v>
      </c>
      <c r="G1219" s="2">
        <v>29029</v>
      </c>
      <c r="H1219" s="2">
        <v>56665</v>
      </c>
      <c r="I1219" s="4">
        <v>0.82403701543807983</v>
      </c>
      <c r="J1219" s="4">
        <f>'[1]Sheet1 orig w sums'!$I$1473</f>
        <v>0.75962237056973825</v>
      </c>
      <c r="K1219" s="4">
        <f t="shared" si="212"/>
        <v>6.4414644868341586E-2</v>
      </c>
      <c r="L1219" s="2">
        <v>18846.005859375</v>
      </c>
      <c r="M1219" s="2">
        <v>23630.58984375</v>
      </c>
      <c r="N1219" s="2">
        <v>34115.8359375</v>
      </c>
      <c r="O1219" s="2">
        <v>65765</v>
      </c>
      <c r="P1219" s="4">
        <v>0.79752582311630249</v>
      </c>
      <c r="Q1219" s="5">
        <f>'[1]Sheet1 orig w sums'!$N$1473</f>
        <v>0.77681666360810153</v>
      </c>
      <c r="R1219" s="4">
        <f t="shared" si="213"/>
        <v>2.0709159508200958E-2</v>
      </c>
      <c r="S1219" s="6">
        <f t="shared" ref="S1219:S1282" si="216">O1219+S1218</f>
        <v>313076598</v>
      </c>
      <c r="T1219" s="4">
        <f t="shared" si="214"/>
        <v>0.96971113627372496</v>
      </c>
      <c r="AE1219">
        <f t="shared" si="215"/>
        <v>0</v>
      </c>
    </row>
    <row r="1220" spans="1:31" x14ac:dyDescent="0.45">
      <c r="A1220" s="3"/>
      <c r="B1220">
        <v>27600</v>
      </c>
      <c r="C1220" t="s">
        <v>118</v>
      </c>
      <c r="D1220" t="s">
        <v>729</v>
      </c>
      <c r="E1220" s="2">
        <v>14039</v>
      </c>
      <c r="F1220" s="2">
        <v>18584</v>
      </c>
      <c r="G1220" s="2">
        <v>19542</v>
      </c>
      <c r="H1220" s="2">
        <v>41589</v>
      </c>
      <c r="I1220" s="4">
        <v>0.75543481111526489</v>
      </c>
      <c r="J1220" s="4">
        <f>'[1]Sheet1 orig w sums'!$I$1473</f>
        <v>0.75962237056973825</v>
      </c>
      <c r="K1220" s="4">
        <f t="shared" si="212"/>
        <v>-4.1875594544733552E-3</v>
      </c>
      <c r="L1220" s="2">
        <v>20358.990234375</v>
      </c>
      <c r="M1220" s="2">
        <v>26880.134765625</v>
      </c>
      <c r="N1220" s="2">
        <v>29356.025390625</v>
      </c>
      <c r="O1220" s="2">
        <v>65755</v>
      </c>
      <c r="P1220" s="4">
        <v>0.75739914178848267</v>
      </c>
      <c r="Q1220" s="5">
        <f>'[1]Sheet1 orig w sums'!$N$1473</f>
        <v>0.77681666360810153</v>
      </c>
      <c r="R1220" s="4">
        <f t="shared" si="213"/>
        <v>-1.9417521819618866E-2</v>
      </c>
      <c r="S1220" s="6">
        <f t="shared" si="216"/>
        <v>313142353</v>
      </c>
      <c r="T1220" s="4">
        <f t="shared" si="214"/>
        <v>0.9699148032235162</v>
      </c>
      <c r="U1220" s="6"/>
      <c r="V1220" s="2"/>
      <c r="W1220" s="6"/>
      <c r="X1220" s="7"/>
      <c r="Y1220" s="2"/>
      <c r="Z1220" s="6"/>
      <c r="AA1220" s="8"/>
      <c r="AB1220" s="9"/>
      <c r="AC1220" s="10"/>
      <c r="AD1220" s="9"/>
      <c r="AE1220">
        <f t="shared" si="215"/>
        <v>0</v>
      </c>
    </row>
    <row r="1221" spans="1:31" x14ac:dyDescent="0.45">
      <c r="A1221" s="3"/>
      <c r="B1221">
        <v>34860</v>
      </c>
      <c r="C1221" t="s">
        <v>118</v>
      </c>
      <c r="D1221" t="s">
        <v>730</v>
      </c>
      <c r="E1221" s="2">
        <v>15901</v>
      </c>
      <c r="F1221" s="2">
        <v>21624</v>
      </c>
      <c r="G1221" s="2">
        <v>25637</v>
      </c>
      <c r="H1221" s="2">
        <v>59203</v>
      </c>
      <c r="I1221" s="4">
        <v>0.73534035682678223</v>
      </c>
      <c r="J1221" s="4">
        <f>'[1]Sheet1 orig w sums'!$I$1473</f>
        <v>0.75962237056973825</v>
      </c>
      <c r="K1221" s="4">
        <f t="shared" si="212"/>
        <v>-2.4282013742956021E-2</v>
      </c>
      <c r="L1221" s="2">
        <v>15758.78515625</v>
      </c>
      <c r="M1221" s="2">
        <v>21110.35546875</v>
      </c>
      <c r="N1221" s="2">
        <v>27953.751953125</v>
      </c>
      <c r="O1221" s="2">
        <v>65558</v>
      </c>
      <c r="P1221" s="4">
        <v>0.74649548530578613</v>
      </c>
      <c r="Q1221" s="5">
        <f>'[1]Sheet1 orig w sums'!$N$1473</f>
        <v>0.77681666360810153</v>
      </c>
      <c r="R1221" s="4">
        <f t="shared" si="213"/>
        <v>-3.0321178302315399E-2</v>
      </c>
      <c r="S1221" s="6">
        <f t="shared" si="216"/>
        <v>313207911</v>
      </c>
      <c r="T1221" s="4">
        <f t="shared" si="214"/>
        <v>0.97011785999325861</v>
      </c>
      <c r="U1221" s="6"/>
      <c r="V1221" s="2"/>
      <c r="W1221" s="6"/>
      <c r="X1221" s="7"/>
      <c r="Y1221" s="2"/>
      <c r="Z1221" s="6"/>
      <c r="AA1221" s="8"/>
      <c r="AB1221" s="9"/>
      <c r="AC1221" s="10"/>
      <c r="AD1221" s="9"/>
      <c r="AE1221">
        <f t="shared" si="215"/>
        <v>0</v>
      </c>
    </row>
    <row r="1222" spans="1:31" x14ac:dyDescent="0.45">
      <c r="A1222" s="3"/>
      <c r="B1222">
        <v>31940</v>
      </c>
      <c r="C1222" t="s">
        <v>118</v>
      </c>
      <c r="D1222" t="s">
        <v>731</v>
      </c>
      <c r="E1222" s="2">
        <v>22465</v>
      </c>
      <c r="F1222" s="2">
        <v>27530</v>
      </c>
      <c r="G1222" s="2">
        <v>32175</v>
      </c>
      <c r="H1222" s="2">
        <v>68710</v>
      </c>
      <c r="I1222" s="4">
        <v>0.81601887941360474</v>
      </c>
      <c r="J1222" s="4">
        <f>'[1]Sheet1 orig w sums'!$I$1473</f>
        <v>0.75962237056973825</v>
      </c>
      <c r="K1222" s="4">
        <f t="shared" si="212"/>
        <v>5.6396508843866489E-2</v>
      </c>
      <c r="L1222" s="2">
        <v>17602.8486328125</v>
      </c>
      <c r="M1222" s="2">
        <v>21591.896484375</v>
      </c>
      <c r="N1222" s="2">
        <v>29565.4560546875</v>
      </c>
      <c r="O1222" s="2">
        <v>63771</v>
      </c>
      <c r="P1222" s="4">
        <v>0.81525254249572754</v>
      </c>
      <c r="Q1222" s="5">
        <f>'[1]Sheet1 orig w sums'!$N$1473</f>
        <v>0.77681666360810153</v>
      </c>
      <c r="R1222" s="4">
        <f t="shared" si="213"/>
        <v>3.8435878887626007E-2</v>
      </c>
      <c r="S1222" s="6">
        <f t="shared" si="216"/>
        <v>313271682</v>
      </c>
      <c r="T1222" s="4">
        <f t="shared" si="214"/>
        <v>0.97031538177951271</v>
      </c>
      <c r="AE1222">
        <f t="shared" si="215"/>
        <v>0</v>
      </c>
    </row>
    <row r="1223" spans="1:31" x14ac:dyDescent="0.45">
      <c r="A1223" s="3"/>
      <c r="B1223">
        <v>12660</v>
      </c>
      <c r="C1223" t="s">
        <v>118</v>
      </c>
      <c r="D1223" t="s">
        <v>732</v>
      </c>
      <c r="E1223" s="2">
        <v>20253</v>
      </c>
      <c r="F1223" s="2">
        <v>23719</v>
      </c>
      <c r="G1223" s="2">
        <v>29108</v>
      </c>
      <c r="H1223" s="2">
        <v>55225</v>
      </c>
      <c r="I1223" s="4">
        <v>0.85387241840362549</v>
      </c>
      <c r="J1223" s="4">
        <f>'[1]Sheet1 orig w sums'!$I$1473</f>
        <v>0.75962237056973825</v>
      </c>
      <c r="K1223" s="4">
        <f t="shared" si="212"/>
        <v>9.4250047833887241E-2</v>
      </c>
      <c r="L1223" s="2">
        <v>20779.69921875</v>
      </c>
      <c r="M1223" s="2">
        <v>23958.10546875</v>
      </c>
      <c r="N1223" s="2">
        <v>33998.9921875</v>
      </c>
      <c r="O1223" s="2">
        <v>63596</v>
      </c>
      <c r="P1223" s="4">
        <v>0.86733484268188477</v>
      </c>
      <c r="Q1223" s="5">
        <f>'[1]Sheet1 orig w sums'!$N$1473</f>
        <v>0.77681666360810153</v>
      </c>
      <c r="R1223" s="4">
        <f t="shared" si="213"/>
        <v>9.0518179073783234E-2</v>
      </c>
      <c r="S1223" s="6">
        <f t="shared" si="216"/>
        <v>313335278</v>
      </c>
      <c r="T1223" s="4">
        <f t="shared" si="214"/>
        <v>0.9705123615276523</v>
      </c>
      <c r="AE1223">
        <f t="shared" si="215"/>
        <v>0</v>
      </c>
    </row>
    <row r="1224" spans="1:31" x14ac:dyDescent="0.45">
      <c r="A1224" s="3"/>
      <c r="B1224">
        <v>26740</v>
      </c>
      <c r="C1224" t="s">
        <v>118</v>
      </c>
      <c r="D1224" t="s">
        <v>733</v>
      </c>
      <c r="E1224" s="2">
        <v>20380</v>
      </c>
      <c r="F1224" s="2">
        <v>26513</v>
      </c>
      <c r="G1224" s="2">
        <v>30395</v>
      </c>
      <c r="H1224" s="2">
        <v>64790</v>
      </c>
      <c r="I1224" s="4">
        <v>0.76867949962615967</v>
      </c>
      <c r="J1224" s="4">
        <f>'[1]Sheet1 orig w sums'!$I$1473</f>
        <v>0.75962237056973825</v>
      </c>
      <c r="K1224" s="4">
        <f t="shared" si="212"/>
        <v>9.0571290564214202E-3</v>
      </c>
      <c r="L1224" s="2">
        <v>17384.755859375</v>
      </c>
      <c r="M1224" s="2">
        <v>22554.68359375</v>
      </c>
      <c r="N1224" s="2">
        <v>29877.18359375</v>
      </c>
      <c r="O1224" s="2">
        <v>63101</v>
      </c>
      <c r="P1224" s="4">
        <v>0.77078253030776978</v>
      </c>
      <c r="Q1224" s="5">
        <f>'[1]Sheet1 orig w sums'!$N$1473</f>
        <v>0.77681666360810153</v>
      </c>
      <c r="R1224" s="4">
        <f t="shared" si="213"/>
        <v>-6.0341333003317565E-3</v>
      </c>
      <c r="S1224" s="6">
        <f t="shared" si="216"/>
        <v>313398379</v>
      </c>
      <c r="T1224" s="4">
        <f t="shared" si="214"/>
        <v>0.97070780808226842</v>
      </c>
      <c r="U1224" s="6"/>
      <c r="V1224" s="2"/>
      <c r="W1224" s="6"/>
      <c r="X1224" s="7"/>
      <c r="Y1224" s="2"/>
      <c r="Z1224" s="6"/>
      <c r="AA1224" s="8"/>
      <c r="AB1224" s="9"/>
      <c r="AC1224" s="10"/>
      <c r="AD1224" s="9"/>
      <c r="AE1224">
        <f t="shared" si="215"/>
        <v>0</v>
      </c>
    </row>
    <row r="1225" spans="1:31" x14ac:dyDescent="0.45">
      <c r="A1225" s="3"/>
      <c r="B1225">
        <v>16660</v>
      </c>
      <c r="C1225" t="s">
        <v>118</v>
      </c>
      <c r="D1225" t="s">
        <v>734</v>
      </c>
      <c r="E1225" s="2">
        <v>19069</v>
      </c>
      <c r="F1225" s="2">
        <v>23503</v>
      </c>
      <c r="G1225" s="2">
        <v>31792</v>
      </c>
      <c r="H1225" s="2">
        <v>64449</v>
      </c>
      <c r="I1225" s="4">
        <v>0.81134325265884399</v>
      </c>
      <c r="J1225" s="4">
        <f>'[1]Sheet1 orig w sums'!$I$1473</f>
        <v>0.75962237056973825</v>
      </c>
      <c r="K1225" s="4">
        <f t="shared" si="212"/>
        <v>5.1720882089105746E-2</v>
      </c>
      <c r="L1225" s="2">
        <v>17442.34423828125</v>
      </c>
      <c r="M1225" s="2">
        <v>22059.9072265625</v>
      </c>
      <c r="N1225" s="2">
        <v>30247.62158203125</v>
      </c>
      <c r="O1225" s="2">
        <v>62601</v>
      </c>
      <c r="P1225" s="4">
        <v>0.79068076610565186</v>
      </c>
      <c r="Q1225" s="5">
        <f>'[1]Sheet1 orig w sums'!$N$1473</f>
        <v>0.77681666360810153</v>
      </c>
      <c r="R1225" s="4">
        <f t="shared" si="213"/>
        <v>1.3864102497550324E-2</v>
      </c>
      <c r="S1225" s="6">
        <f t="shared" si="216"/>
        <v>313460980</v>
      </c>
      <c r="T1225" s="4">
        <f t="shared" si="214"/>
        <v>0.97090170595655745</v>
      </c>
      <c r="AE1225">
        <f t="shared" si="215"/>
        <v>0</v>
      </c>
    </row>
    <row r="1226" spans="1:31" x14ac:dyDescent="0.45">
      <c r="A1226" s="3"/>
      <c r="B1226">
        <v>23940</v>
      </c>
      <c r="C1226" t="s">
        <v>118</v>
      </c>
      <c r="D1226" t="s">
        <v>735</v>
      </c>
      <c r="E1226" s="2">
        <v>17441</v>
      </c>
      <c r="F1226" s="2">
        <v>21367</v>
      </c>
      <c r="G1226" s="2">
        <v>23816</v>
      </c>
      <c r="H1226" s="2">
        <v>46229</v>
      </c>
      <c r="I1226" s="4">
        <v>0.81625872850418091</v>
      </c>
      <c r="J1226" s="4">
        <f>'[1]Sheet1 orig w sums'!$I$1473</f>
        <v>0.75962237056973825</v>
      </c>
      <c r="K1226" s="4">
        <f t="shared" si="212"/>
        <v>5.663635793444266E-2</v>
      </c>
      <c r="L1226" s="2">
        <v>20183.412109375</v>
      </c>
      <c r="M1226" s="2">
        <v>25043.391357421875</v>
      </c>
      <c r="N1226" s="2">
        <v>31377.57666015625</v>
      </c>
      <c r="O1226" s="2">
        <v>62218</v>
      </c>
      <c r="P1226" s="4">
        <v>0.80593764781951904</v>
      </c>
      <c r="Q1226" s="5">
        <f>'[1]Sheet1 orig w sums'!$N$1473</f>
        <v>0.77681666360810153</v>
      </c>
      <c r="R1226" s="4">
        <f t="shared" si="213"/>
        <v>2.9120984211417511E-2</v>
      </c>
      <c r="S1226" s="6">
        <f t="shared" si="216"/>
        <v>313523198</v>
      </c>
      <c r="T1226" s="4">
        <f t="shared" si="214"/>
        <v>0.97109441754171621</v>
      </c>
      <c r="AE1226">
        <f t="shared" si="215"/>
        <v>0</v>
      </c>
    </row>
    <row r="1227" spans="1:31" x14ac:dyDescent="0.45">
      <c r="A1227" s="3"/>
      <c r="B1227">
        <v>42380</v>
      </c>
      <c r="C1227" t="s">
        <v>118</v>
      </c>
      <c r="D1227" t="s">
        <v>736</v>
      </c>
      <c r="E1227" s="2">
        <v>20279</v>
      </c>
      <c r="F1227" s="2">
        <v>25902</v>
      </c>
      <c r="G1227" s="2">
        <v>27985</v>
      </c>
      <c r="H1227" s="2">
        <v>62761</v>
      </c>
      <c r="I1227" s="4">
        <v>0.7829124927520752</v>
      </c>
      <c r="J1227" s="4">
        <f>'[1]Sheet1 orig w sums'!$I$1473</f>
        <v>0.75962237056973825</v>
      </c>
      <c r="K1227" s="4">
        <f t="shared" si="212"/>
        <v>2.3290122182336948E-2</v>
      </c>
      <c r="L1227" s="2">
        <v>16106.283203125</v>
      </c>
      <c r="M1227" s="2">
        <v>21478.08203125</v>
      </c>
      <c r="N1227" s="2">
        <v>26664.3046875</v>
      </c>
      <c r="O1227" s="2">
        <v>61304</v>
      </c>
      <c r="P1227" s="4">
        <v>0.7498939037322998</v>
      </c>
      <c r="Q1227" s="5">
        <f>'[1]Sheet1 orig w sums'!$N$1473</f>
        <v>0.77681666360810153</v>
      </c>
      <c r="R1227" s="4">
        <f t="shared" si="213"/>
        <v>-2.6922759875801727E-2</v>
      </c>
      <c r="S1227" s="6">
        <f t="shared" si="216"/>
        <v>313584502</v>
      </c>
      <c r="T1227" s="4">
        <f t="shared" si="214"/>
        <v>0.97128429813923733</v>
      </c>
      <c r="U1227" s="6"/>
      <c r="V1227" s="2"/>
      <c r="W1227" s="6"/>
      <c r="X1227" s="7"/>
      <c r="Y1227" s="2"/>
      <c r="Z1227" s="6"/>
      <c r="AA1227" s="8"/>
      <c r="AB1227" s="9"/>
      <c r="AC1227" s="10"/>
      <c r="AD1227" s="9"/>
      <c r="AE1227">
        <f t="shared" si="215"/>
        <v>0</v>
      </c>
    </row>
    <row r="1228" spans="1:31" x14ac:dyDescent="0.45">
      <c r="A1228" s="3"/>
      <c r="B1228">
        <v>34540</v>
      </c>
      <c r="C1228" t="s">
        <v>118</v>
      </c>
      <c r="D1228" t="s">
        <v>737</v>
      </c>
      <c r="E1228" s="2">
        <v>17187</v>
      </c>
      <c r="F1228" s="2">
        <v>21841</v>
      </c>
      <c r="G1228" s="2">
        <v>25571</v>
      </c>
      <c r="H1228" s="2">
        <v>54500</v>
      </c>
      <c r="I1228" s="4">
        <v>0.78691452741622925</v>
      </c>
      <c r="J1228" s="4">
        <f>'[1]Sheet1 orig w sums'!$I$1473</f>
        <v>0.75962237056973825</v>
      </c>
      <c r="K1228" s="4">
        <f t="shared" si="212"/>
        <v>2.7292156846491E-2</v>
      </c>
      <c r="L1228" s="2">
        <v>16760.64453125</v>
      </c>
      <c r="M1228" s="2">
        <v>20957.6640625</v>
      </c>
      <c r="N1228" s="2">
        <v>28439.25390625</v>
      </c>
      <c r="O1228" s="2">
        <v>61215</v>
      </c>
      <c r="P1228" s="4">
        <v>0.79973822832107544</v>
      </c>
      <c r="Q1228" s="5">
        <f>'[1]Sheet1 orig w sums'!$N$1473</f>
        <v>0.77681666360810153</v>
      </c>
      <c r="R1228" s="4">
        <f t="shared" si="213"/>
        <v>2.2921564712973908E-2</v>
      </c>
      <c r="S1228" s="6">
        <f t="shared" si="216"/>
        <v>313645717</v>
      </c>
      <c r="T1228" s="4">
        <f t="shared" si="214"/>
        <v>0.97147390307166026</v>
      </c>
      <c r="AE1228">
        <f t="shared" si="215"/>
        <v>0</v>
      </c>
    </row>
    <row r="1229" spans="1:31" x14ac:dyDescent="0.45">
      <c r="A1229" s="3"/>
      <c r="B1229">
        <v>10620</v>
      </c>
      <c r="C1229" t="s">
        <v>118</v>
      </c>
      <c r="D1229" t="s">
        <v>738</v>
      </c>
      <c r="E1229" s="2">
        <v>19388</v>
      </c>
      <c r="F1229" s="2">
        <v>24733</v>
      </c>
      <c r="G1229" s="2">
        <v>27977</v>
      </c>
      <c r="H1229" s="2">
        <v>58100</v>
      </c>
      <c r="I1229" s="4">
        <v>0.78389197587966919</v>
      </c>
      <c r="J1229" s="4">
        <f>'[1]Sheet1 orig w sums'!$I$1473</f>
        <v>0.75962237056973825</v>
      </c>
      <c r="K1229" s="4">
        <f t="shared" si="212"/>
        <v>2.4269605309930942E-2</v>
      </c>
      <c r="L1229" s="2">
        <v>18007.498046875</v>
      </c>
      <c r="M1229" s="2">
        <v>23109.935546875</v>
      </c>
      <c r="N1229" s="2">
        <v>28239.146484375</v>
      </c>
      <c r="O1229" s="2">
        <v>61114</v>
      </c>
      <c r="P1229" s="4">
        <v>0.77921020984649658</v>
      </c>
      <c r="Q1229" s="5">
        <f>'[1]Sheet1 orig w sums'!$N$1473</f>
        <v>0.77681666360810153</v>
      </c>
      <c r="R1229" s="4">
        <f t="shared" si="213"/>
        <v>2.3935462383950501E-3</v>
      </c>
      <c r="S1229" s="6">
        <f t="shared" si="216"/>
        <v>313706831</v>
      </c>
      <c r="T1229" s="4">
        <f t="shared" si="214"/>
        <v>0.97166319517065725</v>
      </c>
      <c r="AE1229">
        <f t="shared" si="215"/>
        <v>0</v>
      </c>
    </row>
    <row r="1230" spans="1:31" x14ac:dyDescent="0.45">
      <c r="A1230" s="3"/>
      <c r="B1230">
        <v>26460</v>
      </c>
      <c r="C1230" t="s">
        <v>118</v>
      </c>
      <c r="D1230" t="s">
        <v>739</v>
      </c>
      <c r="E1230" s="2">
        <v>21064</v>
      </c>
      <c r="F1230" s="2">
        <v>26656</v>
      </c>
      <c r="G1230" s="2">
        <v>29587</v>
      </c>
      <c r="H1230" s="2">
        <v>63094</v>
      </c>
      <c r="I1230" s="4">
        <v>0.79021608829498291</v>
      </c>
      <c r="J1230" s="4">
        <f>'[1]Sheet1 orig w sums'!$I$1473</f>
        <v>0.75962237056973825</v>
      </c>
      <c r="K1230" s="4">
        <f t="shared" si="212"/>
        <v>3.0593717725244662E-2</v>
      </c>
      <c r="L1230" s="2">
        <v>17224.36328125</v>
      </c>
      <c r="M1230" s="2">
        <v>21982.2421875</v>
      </c>
      <c r="N1230" s="2">
        <v>29511.015625</v>
      </c>
      <c r="O1230" s="2">
        <v>60919</v>
      </c>
      <c r="P1230" s="4">
        <v>0.78355807065963745</v>
      </c>
      <c r="Q1230" s="5">
        <f>'[1]Sheet1 orig w sums'!$N$1473</f>
        <v>0.77681666360810153</v>
      </c>
      <c r="R1230" s="4">
        <f t="shared" si="213"/>
        <v>6.7414070515359192E-3</v>
      </c>
      <c r="S1230" s="6">
        <f t="shared" si="216"/>
        <v>313767750</v>
      </c>
      <c r="T1230" s="4">
        <f t="shared" si="214"/>
        <v>0.97185188328432659</v>
      </c>
      <c r="AE1230">
        <f t="shared" si="215"/>
        <v>0</v>
      </c>
    </row>
    <row r="1231" spans="1:31" x14ac:dyDescent="0.45">
      <c r="A1231" s="3"/>
      <c r="B1231">
        <v>44780</v>
      </c>
      <c r="C1231" t="s">
        <v>118</v>
      </c>
      <c r="D1231" t="s">
        <v>740</v>
      </c>
      <c r="E1231" s="2">
        <v>20803</v>
      </c>
      <c r="F1231" s="2">
        <v>25909</v>
      </c>
      <c r="G1231" s="2">
        <v>29816</v>
      </c>
      <c r="H1231" s="2">
        <v>62422</v>
      </c>
      <c r="I1231" s="4">
        <v>0.80292564630508423</v>
      </c>
      <c r="J1231" s="4">
        <f>'[1]Sheet1 orig w sums'!$I$1473</f>
        <v>0.75962237056973825</v>
      </c>
      <c r="K1231" s="4">
        <f t="shared" si="212"/>
        <v>4.3303275735345981E-2</v>
      </c>
      <c r="L1231" s="2">
        <v>17015.052734375</v>
      </c>
      <c r="M1231" s="2">
        <v>21838.62109375</v>
      </c>
      <c r="N1231" s="2">
        <v>28056.365234375</v>
      </c>
      <c r="O1231" s="2">
        <v>60897</v>
      </c>
      <c r="P1231" s="4">
        <v>0.77912670373916626</v>
      </c>
      <c r="Q1231" s="5">
        <f>'[1]Sheet1 orig w sums'!$N$1473</f>
        <v>0.77681666360810153</v>
      </c>
      <c r="R1231" s="4">
        <f t="shared" si="213"/>
        <v>2.3100401310647278E-3</v>
      </c>
      <c r="S1231" s="6">
        <f t="shared" si="216"/>
        <v>313828647</v>
      </c>
      <c r="T1231" s="4">
        <f t="shared" si="214"/>
        <v>0.97204050325606162</v>
      </c>
      <c r="AE1231">
        <f t="shared" si="215"/>
        <v>0</v>
      </c>
    </row>
    <row r="1232" spans="1:31" x14ac:dyDescent="0.45">
      <c r="A1232" s="3"/>
      <c r="B1232">
        <v>41460</v>
      </c>
      <c r="C1232" t="s">
        <v>118</v>
      </c>
      <c r="D1232" t="s">
        <v>741</v>
      </c>
      <c r="E1232" s="2">
        <v>21109</v>
      </c>
      <c r="F1232" s="2">
        <v>25131</v>
      </c>
      <c r="G1232" s="2">
        <v>30768</v>
      </c>
      <c r="H1232" s="2">
        <v>59760</v>
      </c>
      <c r="I1232" s="4">
        <v>0.83995860815048218</v>
      </c>
      <c r="J1232" s="4">
        <f>'[1]Sheet1 orig w sums'!$I$1473</f>
        <v>0.75962237056973825</v>
      </c>
      <c r="K1232" s="4">
        <f t="shared" si="212"/>
        <v>8.033623758074393E-2</v>
      </c>
      <c r="L1232" s="2">
        <v>18007.940185546875</v>
      </c>
      <c r="M1232" s="2">
        <v>22193.305419921875</v>
      </c>
      <c r="N1232" s="2">
        <v>30040.457275390625</v>
      </c>
      <c r="O1232" s="2">
        <v>60879</v>
      </c>
      <c r="P1232" s="4">
        <v>0.81141316890716553</v>
      </c>
      <c r="Q1232" s="5">
        <f>'[1]Sheet1 orig w sums'!$N$1473</f>
        <v>0.77681666360810153</v>
      </c>
      <c r="R1232" s="4">
        <f t="shared" si="213"/>
        <v>3.4596505299063995E-2</v>
      </c>
      <c r="S1232" s="6">
        <f t="shared" si="216"/>
        <v>313889526</v>
      </c>
      <c r="T1232" s="4">
        <f t="shared" si="214"/>
        <v>0.97222906747530491</v>
      </c>
      <c r="AE1232">
        <f t="shared" si="215"/>
        <v>0</v>
      </c>
    </row>
    <row r="1233" spans="1:31" x14ac:dyDescent="0.45">
      <c r="A1233" s="3"/>
      <c r="B1233">
        <v>31930</v>
      </c>
      <c r="C1233" t="s">
        <v>118</v>
      </c>
      <c r="D1233" t="s">
        <v>742</v>
      </c>
      <c r="E1233" s="2">
        <v>20378</v>
      </c>
      <c r="F1233" s="2">
        <v>26737</v>
      </c>
      <c r="G1233" s="2">
        <v>28607</v>
      </c>
      <c r="H1233" s="2">
        <v>63251</v>
      </c>
      <c r="I1233" s="4">
        <v>0.76216477155685425</v>
      </c>
      <c r="J1233" s="4">
        <f>'[1]Sheet1 orig w sums'!$I$1473</f>
        <v>0.75962237056973825</v>
      </c>
      <c r="K1233" s="4">
        <f t="shared" si="212"/>
        <v>2.5424009871160003E-3</v>
      </c>
      <c r="L1233" s="2">
        <v>16057.1572265625</v>
      </c>
      <c r="M1233" s="2">
        <v>21636.955078125</v>
      </c>
      <c r="N1233" s="2">
        <v>27023.609375</v>
      </c>
      <c r="O1233" s="2">
        <v>60671</v>
      </c>
      <c r="P1233" s="4">
        <v>0.74211722612380981</v>
      </c>
      <c r="Q1233" s="5">
        <f>'[1]Sheet1 orig w sums'!$N$1473</f>
        <v>0.77681666360810153</v>
      </c>
      <c r="R1233" s="4">
        <f t="shared" si="213"/>
        <v>-3.4699437484291717E-2</v>
      </c>
      <c r="S1233" s="6">
        <f t="shared" si="216"/>
        <v>313950197</v>
      </c>
      <c r="T1233" s="4">
        <f t="shared" si="214"/>
        <v>0.97241698744353222</v>
      </c>
      <c r="U1233" s="6"/>
      <c r="V1233" s="2"/>
      <c r="W1233" s="6"/>
      <c r="X1233" s="7"/>
      <c r="Y1233" s="2"/>
      <c r="Z1233" s="6"/>
      <c r="AA1233" s="8"/>
      <c r="AB1233" s="9"/>
      <c r="AC1233" s="10"/>
      <c r="AD1233" s="9"/>
      <c r="AE1233">
        <f t="shared" si="215"/>
        <v>0</v>
      </c>
    </row>
    <row r="1234" spans="1:31" x14ac:dyDescent="0.45">
      <c r="A1234" s="3"/>
      <c r="B1234">
        <v>29060</v>
      </c>
      <c r="C1234" t="s">
        <v>118</v>
      </c>
      <c r="D1234" t="s">
        <v>743</v>
      </c>
      <c r="E1234" s="2">
        <v>20575</v>
      </c>
      <c r="F1234" s="2">
        <v>24801</v>
      </c>
      <c r="G1234" s="2">
        <v>28848</v>
      </c>
      <c r="H1234" s="2">
        <v>56325</v>
      </c>
      <c r="I1234" s="4">
        <v>0.82960367202758789</v>
      </c>
      <c r="J1234" s="4">
        <f>'[1]Sheet1 orig w sums'!$I$1473</f>
        <v>0.75962237056973825</v>
      </c>
      <c r="K1234" s="4">
        <f t="shared" si="212"/>
        <v>6.9981301457849643E-2</v>
      </c>
      <c r="L1234" s="2">
        <v>17777.73046875</v>
      </c>
      <c r="M1234" s="2">
        <v>21686.7734375</v>
      </c>
      <c r="N1234" s="2">
        <v>30879.94921875</v>
      </c>
      <c r="O1234" s="2">
        <v>60640</v>
      </c>
      <c r="P1234" s="4">
        <v>0.81974989175796509</v>
      </c>
      <c r="Q1234" s="5">
        <f>'[1]Sheet1 orig w sums'!$N$1473</f>
        <v>0.77681666360810153</v>
      </c>
      <c r="R1234" s="4">
        <f t="shared" si="213"/>
        <v>4.2933228149863556E-2</v>
      </c>
      <c r="S1234" s="6">
        <f t="shared" si="216"/>
        <v>314010837</v>
      </c>
      <c r="T1234" s="4">
        <f t="shared" si="214"/>
        <v>0.97260481139357924</v>
      </c>
      <c r="AE1234">
        <f t="shared" si="215"/>
        <v>0</v>
      </c>
    </row>
    <row r="1235" spans="1:31" x14ac:dyDescent="0.45">
      <c r="A1235" s="3"/>
      <c r="B1235">
        <v>36580</v>
      </c>
      <c r="C1235" t="s">
        <v>118</v>
      </c>
      <c r="D1235" t="s">
        <v>744</v>
      </c>
      <c r="E1235" s="2">
        <v>18700</v>
      </c>
      <c r="F1235" s="2">
        <v>23591</v>
      </c>
      <c r="G1235" s="2">
        <v>27601</v>
      </c>
      <c r="H1235" s="2">
        <v>61676</v>
      </c>
      <c r="I1235" s="4">
        <v>0.7926751971244812</v>
      </c>
      <c r="J1235" s="4">
        <f>'[1]Sheet1 orig w sums'!$I$1473</f>
        <v>0.75962237056973825</v>
      </c>
      <c r="K1235" s="4">
        <f t="shared" si="212"/>
        <v>3.3052826554742953E-2</v>
      </c>
      <c r="L1235" s="2">
        <v>15080.4150390625</v>
      </c>
      <c r="M1235" s="2">
        <v>18929.314453125</v>
      </c>
      <c r="N1235" s="2">
        <v>28121.083984375</v>
      </c>
      <c r="O1235" s="2">
        <v>60244</v>
      </c>
      <c r="P1235" s="4">
        <v>0.79666990041732788</v>
      </c>
      <c r="Q1235" s="5">
        <f>'[1]Sheet1 orig w sums'!$N$1473</f>
        <v>0.77681666360810153</v>
      </c>
      <c r="R1235" s="4">
        <f t="shared" si="213"/>
        <v>1.9853236809226349E-2</v>
      </c>
      <c r="S1235" s="6">
        <f t="shared" si="216"/>
        <v>314071081</v>
      </c>
      <c r="T1235" s="4">
        <f t="shared" si="214"/>
        <v>0.97279140878880732</v>
      </c>
      <c r="AE1235">
        <f t="shared" si="215"/>
        <v>0</v>
      </c>
    </row>
    <row r="1236" spans="1:31" x14ac:dyDescent="0.45">
      <c r="A1236" s="3"/>
      <c r="B1236">
        <v>41820</v>
      </c>
      <c r="C1236" t="s">
        <v>118</v>
      </c>
      <c r="D1236" t="s">
        <v>745</v>
      </c>
      <c r="E1236" s="2">
        <v>16475</v>
      </c>
      <c r="F1236" s="2">
        <v>21133</v>
      </c>
      <c r="G1236" s="2">
        <v>23012</v>
      </c>
      <c r="H1236" s="2">
        <v>49040</v>
      </c>
      <c r="I1236" s="4">
        <v>0.77958643436431885</v>
      </c>
      <c r="J1236" s="4">
        <f>'[1]Sheet1 orig w sums'!$I$1473</f>
        <v>0.75962237056973825</v>
      </c>
      <c r="K1236" s="4">
        <f t="shared" si="212"/>
        <v>1.99640637945806E-2</v>
      </c>
      <c r="L1236" s="2">
        <v>16956.060546875</v>
      </c>
      <c r="M1236" s="2">
        <v>22751.875</v>
      </c>
      <c r="N1236" s="2">
        <v>26305.869140625</v>
      </c>
      <c r="O1236" s="2">
        <v>60125</v>
      </c>
      <c r="P1236" s="4">
        <v>0.74525994062423706</v>
      </c>
      <c r="Q1236" s="5">
        <f>'[1]Sheet1 orig w sums'!$N$1473</f>
        <v>0.77681666360810153</v>
      </c>
      <c r="R1236" s="4">
        <f t="shared" si="213"/>
        <v>-3.1556722983864471E-2</v>
      </c>
      <c r="S1236" s="6">
        <f t="shared" si="216"/>
        <v>314131206</v>
      </c>
      <c r="T1236" s="4">
        <f t="shared" si="214"/>
        <v>0.97297763759811762</v>
      </c>
      <c r="U1236" s="6"/>
      <c r="V1236" s="2"/>
      <c r="W1236" s="6"/>
      <c r="X1236" s="7"/>
      <c r="Y1236" s="2"/>
      <c r="Z1236" s="6"/>
      <c r="AA1236" s="8"/>
      <c r="AB1236" s="9"/>
      <c r="AC1236" s="10"/>
      <c r="AD1236" s="9"/>
      <c r="AE1236">
        <f t="shared" si="215"/>
        <v>0</v>
      </c>
    </row>
    <row r="1237" spans="1:31" x14ac:dyDescent="0.45">
      <c r="A1237" s="3"/>
      <c r="B1237">
        <v>22800</v>
      </c>
      <c r="C1237" t="s">
        <v>118</v>
      </c>
      <c r="D1237" t="s">
        <v>746</v>
      </c>
      <c r="E1237" s="2">
        <v>21072</v>
      </c>
      <c r="F1237" s="2">
        <v>26727</v>
      </c>
      <c r="G1237" s="2">
        <v>30823</v>
      </c>
      <c r="H1237" s="2">
        <v>65589</v>
      </c>
      <c r="I1237" s="4">
        <v>0.78841620683670044</v>
      </c>
      <c r="J1237" s="4">
        <f>'[1]Sheet1 orig w sums'!$I$1473</f>
        <v>0.75962237056973825</v>
      </c>
      <c r="K1237" s="4">
        <f t="shared" si="212"/>
        <v>2.8793836266962192E-2</v>
      </c>
      <c r="L1237" s="2">
        <v>16492.323608398438</v>
      </c>
      <c r="M1237" s="2">
        <v>20927.4384765625</v>
      </c>
      <c r="N1237" s="2">
        <v>27287.14208984375</v>
      </c>
      <c r="O1237" s="2">
        <v>59453</v>
      </c>
      <c r="P1237" s="4">
        <v>0.78807175159454346</v>
      </c>
      <c r="Q1237" s="5">
        <f>'[1]Sheet1 orig w sums'!$N$1473</f>
        <v>0.77681666360810153</v>
      </c>
      <c r="R1237" s="4">
        <f t="shared" si="213"/>
        <v>1.1255087986441925E-2</v>
      </c>
      <c r="S1237" s="6">
        <f t="shared" si="216"/>
        <v>314190659</v>
      </c>
      <c r="T1237" s="4">
        <f t="shared" si="214"/>
        <v>0.97316178498106853</v>
      </c>
      <c r="AE1237">
        <f t="shared" si="215"/>
        <v>0</v>
      </c>
    </row>
    <row r="1238" spans="1:31" x14ac:dyDescent="0.45">
      <c r="A1238" s="3"/>
      <c r="B1238">
        <v>23380</v>
      </c>
      <c r="C1238" t="s">
        <v>118</v>
      </c>
      <c r="D1238" t="s">
        <v>747</v>
      </c>
      <c r="E1238" s="2">
        <v>21388</v>
      </c>
      <c r="F1238" s="2">
        <v>25899</v>
      </c>
      <c r="G1238" s="2">
        <v>30489</v>
      </c>
      <c r="H1238" s="2">
        <v>61792</v>
      </c>
      <c r="I1238" s="4">
        <v>0.82582336664199829</v>
      </c>
      <c r="J1238" s="4">
        <f>'[1]Sheet1 orig w sums'!$I$1473</f>
        <v>0.75962237056973825</v>
      </c>
      <c r="K1238" s="4">
        <f t="shared" si="212"/>
        <v>6.6200996072260043E-2</v>
      </c>
      <c r="L1238" s="2">
        <v>17080.705078125</v>
      </c>
      <c r="M1238" s="2">
        <v>21502.65625</v>
      </c>
      <c r="N1238" s="2">
        <v>28109.40234375</v>
      </c>
      <c r="O1238" s="2">
        <v>59299</v>
      </c>
      <c r="P1238" s="4">
        <v>0.79435324668884277</v>
      </c>
      <c r="Q1238" s="5">
        <f>'[1]Sheet1 orig w sums'!$N$1473</f>
        <v>0.77681666360810153</v>
      </c>
      <c r="R1238" s="4">
        <f t="shared" si="213"/>
        <v>1.7536583080741242E-2</v>
      </c>
      <c r="S1238" s="6">
        <f t="shared" si="216"/>
        <v>314249958</v>
      </c>
      <c r="T1238" s="4">
        <f t="shared" si="214"/>
        <v>0.97334545537047878</v>
      </c>
      <c r="AE1238">
        <f t="shared" si="215"/>
        <v>0</v>
      </c>
    </row>
    <row r="1239" spans="1:31" x14ac:dyDescent="0.45">
      <c r="A1239" s="3"/>
      <c r="B1239">
        <v>40860</v>
      </c>
      <c r="C1239" t="s">
        <v>118</v>
      </c>
      <c r="D1239" t="s">
        <v>748</v>
      </c>
      <c r="E1239" s="2">
        <v>22384</v>
      </c>
      <c r="F1239" s="2">
        <v>27382</v>
      </c>
      <c r="G1239" s="2">
        <v>31629</v>
      </c>
      <c r="H1239" s="2">
        <v>63400</v>
      </c>
      <c r="I1239" s="4">
        <v>0.81747132539749146</v>
      </c>
      <c r="J1239" s="4">
        <f>'[1]Sheet1 orig w sums'!$I$1473</f>
        <v>0.75962237056973825</v>
      </c>
      <c r="K1239" s="4">
        <f t="shared" si="212"/>
        <v>5.7848954827753207E-2</v>
      </c>
      <c r="L1239" s="2">
        <v>17144.564453125</v>
      </c>
      <c r="M1239" s="2">
        <v>20672.294921875</v>
      </c>
      <c r="N1239" s="2">
        <v>30171.42578125</v>
      </c>
      <c r="O1239" s="2">
        <v>59273</v>
      </c>
      <c r="P1239" s="4">
        <v>0.8293498158454895</v>
      </c>
      <c r="Q1239" s="5">
        <f>'[1]Sheet1 orig w sums'!$N$1473</f>
        <v>0.77681666360810153</v>
      </c>
      <c r="R1239" s="4">
        <f t="shared" si="213"/>
        <v>5.253315223738797E-2</v>
      </c>
      <c r="S1239" s="6">
        <f t="shared" si="216"/>
        <v>314309231</v>
      </c>
      <c r="T1239" s="4">
        <f t="shared" si="214"/>
        <v>0.97352904522851202</v>
      </c>
      <c r="AE1239">
        <f t="shared" si="215"/>
        <v>0</v>
      </c>
    </row>
    <row r="1240" spans="1:31" x14ac:dyDescent="0.45">
      <c r="A1240" s="3"/>
      <c r="B1240">
        <v>12740</v>
      </c>
      <c r="C1240" t="s">
        <v>118</v>
      </c>
      <c r="D1240" t="s">
        <v>749</v>
      </c>
      <c r="E1240" s="2">
        <v>22571</v>
      </c>
      <c r="F1240" s="2">
        <v>26187</v>
      </c>
      <c r="G1240" s="2">
        <v>31276</v>
      </c>
      <c r="H1240" s="2">
        <v>58039</v>
      </c>
      <c r="I1240" s="4">
        <v>0.86191624402999878</v>
      </c>
      <c r="J1240" s="4">
        <f>'[1]Sheet1 orig w sums'!$I$1473</f>
        <v>0.75962237056973825</v>
      </c>
      <c r="K1240" s="4">
        <f t="shared" si="212"/>
        <v>0.10229387346026053</v>
      </c>
      <c r="L1240" s="2">
        <v>18499.521484375</v>
      </c>
      <c r="M1240" s="2">
        <v>21920.63671875</v>
      </c>
      <c r="N1240" s="2">
        <v>31284.50390625</v>
      </c>
      <c r="O1240" s="2">
        <v>58477</v>
      </c>
      <c r="P1240" s="4">
        <v>0.84393173456192017</v>
      </c>
      <c r="Q1240" s="5">
        <f>'[1]Sheet1 orig w sums'!$N$1473</f>
        <v>0.77681666360810153</v>
      </c>
      <c r="R1240" s="4">
        <f t="shared" si="213"/>
        <v>6.7115070953818634E-2</v>
      </c>
      <c r="S1240" s="6">
        <f t="shared" si="216"/>
        <v>314367708</v>
      </c>
      <c r="T1240" s="4">
        <f t="shared" si="214"/>
        <v>0.97371016958746481</v>
      </c>
      <c r="AE1240">
        <f t="shared" si="215"/>
        <v>0</v>
      </c>
    </row>
    <row r="1241" spans="1:31" x14ac:dyDescent="0.45">
      <c r="A1241" s="3"/>
      <c r="B1241">
        <v>35940</v>
      </c>
      <c r="C1241" t="s">
        <v>118</v>
      </c>
      <c r="D1241" t="s">
        <v>750</v>
      </c>
      <c r="E1241" s="2">
        <v>19991</v>
      </c>
      <c r="F1241" s="2">
        <v>25024</v>
      </c>
      <c r="G1241" s="2">
        <v>28095</v>
      </c>
      <c r="H1241" s="2">
        <v>59487</v>
      </c>
      <c r="I1241" s="4">
        <v>0.79887306690216064</v>
      </c>
      <c r="J1241" s="4">
        <f>'[1]Sheet1 orig w sums'!$I$1473</f>
        <v>0.75962237056973825</v>
      </c>
      <c r="K1241" s="4">
        <f t="shared" si="212"/>
        <v>3.9250696332422397E-2</v>
      </c>
      <c r="L1241" s="2">
        <v>17006.529296875</v>
      </c>
      <c r="M1241" s="2">
        <v>21675.439453125</v>
      </c>
      <c r="N1241" s="2">
        <v>27222.814453125</v>
      </c>
      <c r="O1241" s="2">
        <v>58457</v>
      </c>
      <c r="P1241" s="4">
        <v>0.78459906578063965</v>
      </c>
      <c r="Q1241" s="5">
        <f>'[1]Sheet1 orig w sums'!$N$1473</f>
        <v>0.77681666360810153</v>
      </c>
      <c r="R1241" s="4">
        <f t="shared" si="213"/>
        <v>7.7824021725381165E-3</v>
      </c>
      <c r="S1241" s="6">
        <f t="shared" si="216"/>
        <v>314426165</v>
      </c>
      <c r="T1241" s="4">
        <f t="shared" si="214"/>
        <v>0.97389123199920458</v>
      </c>
      <c r="AE1241">
        <f t="shared" si="215"/>
        <v>0</v>
      </c>
    </row>
    <row r="1242" spans="1:31" x14ac:dyDescent="0.45">
      <c r="A1242" s="3"/>
      <c r="B1242">
        <v>11620</v>
      </c>
      <c r="C1242" t="s">
        <v>118</v>
      </c>
      <c r="D1242" t="s">
        <v>751</v>
      </c>
      <c r="E1242" s="2">
        <v>16219</v>
      </c>
      <c r="F1242" s="2">
        <v>21854</v>
      </c>
      <c r="G1242" s="2">
        <v>23220</v>
      </c>
      <c r="H1242" s="2">
        <v>54452</v>
      </c>
      <c r="I1242" s="4">
        <v>0.74215245246887207</v>
      </c>
      <c r="J1242" s="4">
        <f>'[1]Sheet1 orig w sums'!$I$1473</f>
        <v>0.75962237056973825</v>
      </c>
      <c r="K1242" s="4">
        <f t="shared" si="212"/>
        <v>-1.7469918100866177E-2</v>
      </c>
      <c r="L1242" s="2">
        <v>15994.006103515625</v>
      </c>
      <c r="M1242" s="2">
        <v>21455.40576171875</v>
      </c>
      <c r="N1242" s="2">
        <v>25005.38525390625</v>
      </c>
      <c r="O1242" s="2">
        <v>58339</v>
      </c>
      <c r="P1242" s="4">
        <v>0.74545341730117798</v>
      </c>
      <c r="Q1242" s="5">
        <f>'[1]Sheet1 orig w sums'!$N$1473</f>
        <v>0.77681666360810153</v>
      </c>
      <c r="R1242" s="4">
        <f t="shared" si="213"/>
        <v>-3.1363246306923553E-2</v>
      </c>
      <c r="S1242" s="6">
        <f t="shared" si="216"/>
        <v>314484504</v>
      </c>
      <c r="T1242" s="4">
        <f t="shared" si="214"/>
        <v>0.97407192892238714</v>
      </c>
      <c r="U1242" s="6"/>
      <c r="V1242" s="2"/>
      <c r="W1242" s="6"/>
      <c r="X1242" s="7"/>
      <c r="Y1242" s="2"/>
      <c r="Z1242" s="6"/>
      <c r="AA1242" s="8"/>
      <c r="AB1242" s="9"/>
      <c r="AC1242" s="10"/>
      <c r="AD1242" s="9"/>
      <c r="AE1242">
        <f t="shared" si="215"/>
        <v>0</v>
      </c>
    </row>
    <row r="1243" spans="1:31" x14ac:dyDescent="0.45">
      <c r="A1243" s="3"/>
      <c r="B1243">
        <v>12860</v>
      </c>
      <c r="C1243" t="s">
        <v>118</v>
      </c>
      <c r="D1243" t="s">
        <v>752</v>
      </c>
      <c r="E1243" s="2">
        <v>21166</v>
      </c>
      <c r="F1243" s="2">
        <v>25896</v>
      </c>
      <c r="G1243" s="2">
        <v>29690</v>
      </c>
      <c r="H1243" s="2">
        <v>60370</v>
      </c>
      <c r="I1243" s="4">
        <v>0.81734633445739746</v>
      </c>
      <c r="J1243" s="4">
        <f>'[1]Sheet1 orig w sums'!$I$1473</f>
        <v>0.75962237056973825</v>
      </c>
      <c r="K1243" s="4">
        <f t="shared" si="212"/>
        <v>5.7723963887659213E-2</v>
      </c>
      <c r="L1243" s="2">
        <v>17963.09375</v>
      </c>
      <c r="M1243" s="2">
        <v>22040.99609375</v>
      </c>
      <c r="N1243" s="2">
        <v>29869.166015625</v>
      </c>
      <c r="O1243" s="2">
        <v>58112</v>
      </c>
      <c r="P1243" s="4">
        <v>0.81498557329177856</v>
      </c>
      <c r="Q1243" s="5">
        <f>'[1]Sheet1 orig w sums'!$N$1473</f>
        <v>0.77681666360810153</v>
      </c>
      <c r="R1243" s="4">
        <f t="shared" si="213"/>
        <v>3.8168909683677033E-2</v>
      </c>
      <c r="S1243" s="6">
        <f t="shared" si="216"/>
        <v>314542616</v>
      </c>
      <c r="T1243" s="4">
        <f t="shared" si="214"/>
        <v>0.9742519227447014</v>
      </c>
      <c r="AE1243">
        <f t="shared" si="215"/>
        <v>0</v>
      </c>
    </row>
    <row r="1244" spans="1:31" x14ac:dyDescent="0.45">
      <c r="A1244" s="3"/>
      <c r="B1244">
        <v>22260</v>
      </c>
      <c r="C1244" t="s">
        <v>118</v>
      </c>
      <c r="D1244" t="s">
        <v>753</v>
      </c>
      <c r="E1244" s="2">
        <v>17737</v>
      </c>
      <c r="F1244" s="2">
        <v>21677</v>
      </c>
      <c r="G1244" s="2">
        <v>26470</v>
      </c>
      <c r="H1244" s="2">
        <v>57159</v>
      </c>
      <c r="I1244" s="4">
        <v>0.81824052333831787</v>
      </c>
      <c r="J1244" s="4">
        <f>'[1]Sheet1 orig w sums'!$I$1473</f>
        <v>0.75962237056973825</v>
      </c>
      <c r="K1244" s="4">
        <f t="shared" si="212"/>
        <v>5.8618152768579623E-2</v>
      </c>
      <c r="L1244" s="2">
        <v>15671.7763671875</v>
      </c>
      <c r="M1244" s="2">
        <v>18468.03515625</v>
      </c>
      <c r="N1244" s="2">
        <v>28139.826171875</v>
      </c>
      <c r="O1244" s="2">
        <v>57992</v>
      </c>
      <c r="P1244" s="4">
        <v>0.84858924150466919</v>
      </c>
      <c r="Q1244" s="5">
        <f>'[1]Sheet1 orig w sums'!$N$1473</f>
        <v>0.77681666360810153</v>
      </c>
      <c r="R1244" s="4">
        <f t="shared" si="213"/>
        <v>7.1772577896567658E-2</v>
      </c>
      <c r="S1244" s="6">
        <f t="shared" si="216"/>
        <v>314600608</v>
      </c>
      <c r="T1244" s="4">
        <f t="shared" si="214"/>
        <v>0.97443154488373707</v>
      </c>
      <c r="AE1244">
        <f t="shared" si="215"/>
        <v>0</v>
      </c>
    </row>
    <row r="1245" spans="1:31" x14ac:dyDescent="0.45">
      <c r="A1245" s="3"/>
      <c r="B1245">
        <v>16100</v>
      </c>
      <c r="C1245" t="s">
        <v>118</v>
      </c>
      <c r="D1245" t="s">
        <v>754</v>
      </c>
      <c r="E1245" s="2">
        <v>14437</v>
      </c>
      <c r="F1245" s="2">
        <v>20398</v>
      </c>
      <c r="G1245" s="2">
        <v>20591</v>
      </c>
      <c r="H1245" s="2">
        <v>51658</v>
      </c>
      <c r="I1245" s="4">
        <v>0.70776546001434326</v>
      </c>
      <c r="J1245" s="4">
        <f>'[1]Sheet1 orig w sums'!$I$1473</f>
        <v>0.75962237056973825</v>
      </c>
      <c r="K1245" s="4">
        <f t="shared" si="212"/>
        <v>-5.1856910555394986E-2</v>
      </c>
      <c r="L1245" s="2">
        <v>16423.3359375</v>
      </c>
      <c r="M1245" s="2">
        <v>21541.408203125</v>
      </c>
      <c r="N1245" s="2">
        <v>25883.126953125</v>
      </c>
      <c r="O1245" s="2">
        <v>57437</v>
      </c>
      <c r="P1245" s="4">
        <v>0.76240772008895874</v>
      </c>
      <c r="Q1245" s="5">
        <f>'[1]Sheet1 orig w sums'!$N$1473</f>
        <v>0.77681666360810153</v>
      </c>
      <c r="R1245" s="4">
        <f t="shared" si="213"/>
        <v>-1.4408943519142792E-2</v>
      </c>
      <c r="S1245" s="6">
        <f t="shared" si="216"/>
        <v>314658045</v>
      </c>
      <c r="T1245" s="4">
        <f t="shared" si="214"/>
        <v>0.97460944798760996</v>
      </c>
      <c r="U1245" s="6"/>
      <c r="V1245" s="2"/>
      <c r="W1245" s="6"/>
      <c r="X1245" s="7"/>
      <c r="Y1245" s="2"/>
      <c r="Z1245" s="6"/>
      <c r="AA1245" s="8"/>
      <c r="AB1245" s="9"/>
      <c r="AC1245" s="10"/>
      <c r="AD1245" s="9"/>
      <c r="AE1245">
        <f t="shared" si="215"/>
        <v>0</v>
      </c>
    </row>
    <row r="1246" spans="1:31" x14ac:dyDescent="0.45">
      <c r="A1246" s="3"/>
      <c r="B1246">
        <v>28820</v>
      </c>
      <c r="C1246" t="s">
        <v>118</v>
      </c>
      <c r="D1246" t="s">
        <v>755</v>
      </c>
      <c r="E1246" s="2">
        <v>18147</v>
      </c>
      <c r="F1246" s="2">
        <v>25041</v>
      </c>
      <c r="G1246" s="2">
        <v>25532</v>
      </c>
      <c r="H1246" s="2">
        <v>59648</v>
      </c>
      <c r="I1246" s="4">
        <v>0.72469151020050049</v>
      </c>
      <c r="J1246" s="4">
        <f>'[1]Sheet1 orig w sums'!$I$1473</f>
        <v>0.75962237056973825</v>
      </c>
      <c r="K1246" s="4">
        <f t="shared" si="212"/>
        <v>-3.4930860369237759E-2</v>
      </c>
      <c r="L1246" s="2">
        <v>14853.240234375</v>
      </c>
      <c r="M1246" s="2">
        <v>20268.2421875</v>
      </c>
      <c r="N1246" s="2">
        <v>23330.751953125</v>
      </c>
      <c r="O1246" s="2">
        <v>57227</v>
      </c>
      <c r="P1246" s="4">
        <v>0.7328331470489502</v>
      </c>
      <c r="Q1246" s="5">
        <f>'[1]Sheet1 orig w sums'!$N$1473</f>
        <v>0.77681666360810153</v>
      </c>
      <c r="R1246" s="4">
        <f t="shared" si="213"/>
        <v>-4.3983516559151337E-2</v>
      </c>
      <c r="S1246" s="6">
        <f t="shared" si="216"/>
        <v>314715272</v>
      </c>
      <c r="T1246" s="4">
        <f t="shared" si="214"/>
        <v>0.97478670064574546</v>
      </c>
      <c r="U1246" s="6"/>
      <c r="V1246" s="2"/>
      <c r="W1246" s="6"/>
      <c r="X1246" s="7"/>
      <c r="Y1246" s="2"/>
      <c r="Z1246" s="6"/>
      <c r="AA1246" s="8"/>
      <c r="AB1246" s="9"/>
      <c r="AC1246" s="10"/>
      <c r="AD1246" s="9"/>
      <c r="AE1246">
        <f t="shared" si="215"/>
        <v>0</v>
      </c>
    </row>
    <row r="1247" spans="1:31" x14ac:dyDescent="0.45">
      <c r="A1247" s="3"/>
      <c r="B1247">
        <v>24180</v>
      </c>
      <c r="C1247" t="s">
        <v>118</v>
      </c>
      <c r="D1247" t="s">
        <v>756</v>
      </c>
      <c r="E1247" s="2">
        <v>12313</v>
      </c>
      <c r="F1247" s="2">
        <v>16029</v>
      </c>
      <c r="G1247" s="2">
        <v>18203</v>
      </c>
      <c r="H1247" s="2">
        <v>41100</v>
      </c>
      <c r="I1247" s="4">
        <v>0.76817017793655396</v>
      </c>
      <c r="J1247" s="4">
        <f>'[1]Sheet1 orig w sums'!$I$1473</f>
        <v>0.75962237056973825</v>
      </c>
      <c r="K1247" s="4">
        <f t="shared" si="212"/>
        <v>8.5478073668157073E-3</v>
      </c>
      <c r="L1247" s="2">
        <v>14036.830078125</v>
      </c>
      <c r="M1247" s="2">
        <v>18473.890625</v>
      </c>
      <c r="N1247" s="2">
        <v>23846.482421875</v>
      </c>
      <c r="O1247" s="2">
        <v>56901</v>
      </c>
      <c r="P1247" s="4">
        <v>0.75981992483139038</v>
      </c>
      <c r="Q1247" s="5">
        <f>'[1]Sheet1 orig w sums'!$N$1473</f>
        <v>0.77681666360810153</v>
      </c>
      <c r="R1247" s="4">
        <f t="shared" si="213"/>
        <v>-1.6996738776711151E-2</v>
      </c>
      <c r="S1247" s="6">
        <f t="shared" si="216"/>
        <v>314772173</v>
      </c>
      <c r="T1247" s="4">
        <f t="shared" si="214"/>
        <v>0.9749629435643079</v>
      </c>
      <c r="U1247" s="6"/>
      <c r="V1247" s="2"/>
      <c r="W1247" s="6"/>
      <c r="X1247" s="7"/>
      <c r="Y1247" s="2"/>
      <c r="Z1247" s="6"/>
      <c r="AA1247" s="8"/>
      <c r="AB1247" s="9"/>
      <c r="AC1247" s="10"/>
      <c r="AD1247" s="9"/>
      <c r="AE1247">
        <f t="shared" si="215"/>
        <v>0</v>
      </c>
    </row>
    <row r="1248" spans="1:31" x14ac:dyDescent="0.45">
      <c r="A1248" s="3"/>
      <c r="B1248">
        <v>15660</v>
      </c>
      <c r="C1248" t="s">
        <v>118</v>
      </c>
      <c r="D1248" t="s">
        <v>757</v>
      </c>
      <c r="E1248" s="2">
        <v>15564</v>
      </c>
      <c r="F1248" s="2">
        <v>19718</v>
      </c>
      <c r="G1248" s="2">
        <v>22451</v>
      </c>
      <c r="H1248" s="2">
        <v>44104</v>
      </c>
      <c r="I1248" s="4">
        <v>0.78932952880859375</v>
      </c>
      <c r="J1248" s="4">
        <f>'[1]Sheet1 orig w sums'!$I$1473</f>
        <v>0.75962237056973825</v>
      </c>
      <c r="K1248" s="4">
        <f t="shared" si="212"/>
        <v>2.9707158238855502E-2</v>
      </c>
      <c r="L1248" s="2">
        <v>17291.380859375</v>
      </c>
      <c r="M1248" s="2">
        <v>22805.462890625</v>
      </c>
      <c r="N1248" s="2">
        <v>25645.529296875</v>
      </c>
      <c r="O1248" s="2">
        <v>56790</v>
      </c>
      <c r="P1248" s="4">
        <v>0.75821220874786377</v>
      </c>
      <c r="Q1248" s="5">
        <f>'[1]Sheet1 orig w sums'!$N$1473</f>
        <v>0.77681666360810153</v>
      </c>
      <c r="R1248" s="4">
        <f t="shared" si="213"/>
        <v>-1.8604454860237762E-2</v>
      </c>
      <c r="S1248" s="6">
        <f t="shared" si="216"/>
        <v>314828963</v>
      </c>
      <c r="T1248" s="4">
        <f t="shared" si="214"/>
        <v>0.97513884267583772</v>
      </c>
      <c r="U1248" s="6"/>
      <c r="V1248" s="2"/>
      <c r="W1248" s="6"/>
      <c r="X1248" s="7"/>
      <c r="Y1248" s="2"/>
      <c r="Z1248" s="6"/>
      <c r="AA1248" s="8"/>
      <c r="AB1248" s="9"/>
      <c r="AC1248" s="10"/>
      <c r="AD1248" s="9"/>
      <c r="AE1248">
        <f t="shared" si="215"/>
        <v>0</v>
      </c>
    </row>
    <row r="1249" spans="1:31" x14ac:dyDescent="0.45">
      <c r="A1249" s="3"/>
      <c r="B1249">
        <v>19000</v>
      </c>
      <c r="C1249" t="s">
        <v>118</v>
      </c>
      <c r="D1249" t="s">
        <v>758</v>
      </c>
      <c r="E1249" s="2">
        <v>13743</v>
      </c>
      <c r="F1249" s="2">
        <v>17911</v>
      </c>
      <c r="G1249" s="2">
        <v>21051</v>
      </c>
      <c r="H1249" s="2">
        <v>46089</v>
      </c>
      <c r="I1249" s="4">
        <v>0.76729387044906616</v>
      </c>
      <c r="J1249" s="4">
        <f>'[1]Sheet1 orig w sums'!$I$1473</f>
        <v>0.75962237056973825</v>
      </c>
      <c r="K1249" s="4">
        <f t="shared" si="212"/>
        <v>7.6714998793279143E-3</v>
      </c>
      <c r="L1249" s="2">
        <v>13925.866455078125</v>
      </c>
      <c r="M1249" s="2">
        <v>18759.3984375</v>
      </c>
      <c r="N1249" s="2">
        <v>24288.9677734375</v>
      </c>
      <c r="O1249" s="2">
        <v>56510</v>
      </c>
      <c r="P1249" s="4">
        <v>0.7423408031463623</v>
      </c>
      <c r="Q1249" s="5">
        <f>'[1]Sheet1 orig w sums'!$N$1473</f>
        <v>0.77681666360810153</v>
      </c>
      <c r="R1249" s="4">
        <f t="shared" si="213"/>
        <v>-3.4475860461739227E-2</v>
      </c>
      <c r="S1249" s="6">
        <f t="shared" si="216"/>
        <v>314885473</v>
      </c>
      <c r="T1249" s="4">
        <f t="shared" si="214"/>
        <v>0.97531387452638452</v>
      </c>
      <c r="U1249" s="6"/>
      <c r="V1249" s="2"/>
      <c r="W1249" s="6"/>
      <c r="X1249" s="7"/>
      <c r="Y1249" s="2"/>
      <c r="Z1249" s="6"/>
      <c r="AA1249" s="8"/>
      <c r="AB1249" s="9"/>
      <c r="AC1249" s="10"/>
      <c r="AD1249" s="9"/>
      <c r="AE1249">
        <f t="shared" si="215"/>
        <v>0</v>
      </c>
    </row>
    <row r="1250" spans="1:31" x14ac:dyDescent="0.45">
      <c r="A1250" s="3"/>
      <c r="B1250">
        <v>21900</v>
      </c>
      <c r="C1250" t="s">
        <v>118</v>
      </c>
      <c r="D1250" t="s">
        <v>759</v>
      </c>
      <c r="E1250" s="2">
        <v>16424</v>
      </c>
      <c r="F1250" s="2">
        <v>22987</v>
      </c>
      <c r="G1250" s="2">
        <v>23809</v>
      </c>
      <c r="H1250" s="2">
        <v>56598</v>
      </c>
      <c r="I1250" s="4">
        <v>0.71449077129364014</v>
      </c>
      <c r="J1250" s="4">
        <f>'[1]Sheet1 orig w sums'!$I$1473</f>
        <v>0.75962237056973825</v>
      </c>
      <c r="K1250" s="4">
        <f t="shared" si="212"/>
        <v>-4.5131599276098111E-2</v>
      </c>
      <c r="L1250" s="2">
        <v>15165.712890625</v>
      </c>
      <c r="M1250" s="2">
        <v>20431.83203125</v>
      </c>
      <c r="N1250" s="2">
        <v>24882.68359375</v>
      </c>
      <c r="O1250" s="2">
        <v>56497</v>
      </c>
      <c r="P1250" s="4">
        <v>0.74225908517837524</v>
      </c>
      <c r="Q1250" s="5">
        <f>'[1]Sheet1 orig w sums'!$N$1473</f>
        <v>0.77681666360810153</v>
      </c>
      <c r="R1250" s="4">
        <f t="shared" si="213"/>
        <v>-3.4557578429726288E-2</v>
      </c>
      <c r="S1250" s="6">
        <f t="shared" si="216"/>
        <v>314941970</v>
      </c>
      <c r="T1250" s="4">
        <f t="shared" si="214"/>
        <v>0.97548886611124275</v>
      </c>
      <c r="U1250" s="6"/>
      <c r="V1250" s="2"/>
      <c r="W1250" s="6"/>
      <c r="X1250" s="7"/>
      <c r="Y1250" s="2"/>
      <c r="Z1250" s="6"/>
      <c r="AA1250" s="8"/>
      <c r="AB1250" s="9"/>
      <c r="AC1250" s="10"/>
      <c r="AD1250" s="9"/>
      <c r="AE1250">
        <f t="shared" si="215"/>
        <v>0</v>
      </c>
    </row>
    <row r="1251" spans="1:31" x14ac:dyDescent="0.45">
      <c r="A1251" s="3"/>
      <c r="B1251">
        <v>44580</v>
      </c>
      <c r="C1251" t="s">
        <v>118</v>
      </c>
      <c r="D1251" t="s">
        <v>760</v>
      </c>
      <c r="E1251" s="2">
        <v>20066</v>
      </c>
      <c r="F1251" s="2">
        <v>24922</v>
      </c>
      <c r="G1251" s="2">
        <v>28343</v>
      </c>
      <c r="H1251" s="2">
        <v>60653</v>
      </c>
      <c r="I1251" s="4">
        <v>0.80515205860137939</v>
      </c>
      <c r="J1251" s="4">
        <f>'[1]Sheet1 orig w sums'!$I$1473</f>
        <v>0.75962237056973825</v>
      </c>
      <c r="K1251" s="4">
        <f t="shared" si="212"/>
        <v>4.5529688031641147E-2</v>
      </c>
      <c r="L1251" s="2">
        <v>15817.7763671875</v>
      </c>
      <c r="M1251" s="2">
        <v>19727.119140625</v>
      </c>
      <c r="N1251" s="2">
        <v>26376.62890625</v>
      </c>
      <c r="O1251" s="2">
        <v>56396</v>
      </c>
      <c r="P1251" s="4">
        <v>0.80182898044586182</v>
      </c>
      <c r="Q1251" s="5">
        <f>'[1]Sheet1 orig w sums'!$N$1473</f>
        <v>0.77681666360810153</v>
      </c>
      <c r="R1251" s="4">
        <f t="shared" si="213"/>
        <v>2.5012316837760284E-2</v>
      </c>
      <c r="S1251" s="6">
        <f t="shared" si="216"/>
        <v>314998366</v>
      </c>
      <c r="T1251" s="4">
        <f t="shared" si="214"/>
        <v>0.97566354486267504</v>
      </c>
      <c r="AE1251">
        <f t="shared" si="215"/>
        <v>0</v>
      </c>
    </row>
    <row r="1252" spans="1:31" x14ac:dyDescent="0.45">
      <c r="A1252" s="3"/>
      <c r="B1252">
        <v>28260</v>
      </c>
      <c r="C1252" t="s">
        <v>118</v>
      </c>
      <c r="D1252" t="s">
        <v>761</v>
      </c>
      <c r="E1252" s="2">
        <v>16843</v>
      </c>
      <c r="F1252" s="2">
        <v>19139</v>
      </c>
      <c r="G1252" s="2">
        <v>26931</v>
      </c>
      <c r="H1252" s="2">
        <v>49141</v>
      </c>
      <c r="I1252" s="4">
        <v>0.88003551959991455</v>
      </c>
      <c r="J1252" s="4">
        <f>'[1]Sheet1 orig w sums'!$I$1473</f>
        <v>0.75962237056973825</v>
      </c>
      <c r="K1252" s="4">
        <f t="shared" si="212"/>
        <v>0.1204131490301763</v>
      </c>
      <c r="L1252" s="2">
        <v>17449.711181640625</v>
      </c>
      <c r="M1252" s="2">
        <v>19940.0986328125</v>
      </c>
      <c r="N1252" s="2">
        <v>31105.6826171875</v>
      </c>
      <c r="O1252" s="2">
        <v>55582</v>
      </c>
      <c r="P1252" s="4">
        <v>0.8751065731048584</v>
      </c>
      <c r="Q1252" s="5">
        <f>'[1]Sheet1 orig w sums'!$N$1473</f>
        <v>0.77681666360810153</v>
      </c>
      <c r="R1252" s="4">
        <f t="shared" si="213"/>
        <v>9.8289909496756867E-2</v>
      </c>
      <c r="S1252" s="6">
        <f t="shared" si="216"/>
        <v>315053948</v>
      </c>
      <c r="T1252" s="4">
        <f t="shared" si="214"/>
        <v>0.97583570236253503</v>
      </c>
      <c r="AE1252">
        <f t="shared" si="215"/>
        <v>0</v>
      </c>
    </row>
    <row r="1253" spans="1:31" x14ac:dyDescent="0.45">
      <c r="A1253" s="3"/>
      <c r="B1253">
        <v>45660</v>
      </c>
      <c r="C1253" t="s">
        <v>118</v>
      </c>
      <c r="D1253" t="s">
        <v>762</v>
      </c>
      <c r="E1253" s="2">
        <v>19983</v>
      </c>
      <c r="F1253" s="2">
        <v>24094</v>
      </c>
      <c r="G1253" s="2">
        <v>28825</v>
      </c>
      <c r="H1253" s="2">
        <v>58683</v>
      </c>
      <c r="I1253" s="4">
        <v>0.82937663793563843</v>
      </c>
      <c r="J1253" s="4">
        <f>'[1]Sheet1 orig w sums'!$I$1473</f>
        <v>0.75962237056973825</v>
      </c>
      <c r="K1253" s="4">
        <f t="shared" si="212"/>
        <v>6.975426736590018E-2</v>
      </c>
      <c r="L1253" s="2">
        <v>15493.400390625</v>
      </c>
      <c r="M1253" s="2">
        <v>19672.56640625</v>
      </c>
      <c r="N1253" s="2">
        <v>26072.919921875</v>
      </c>
      <c r="O1253" s="2">
        <v>55475</v>
      </c>
      <c r="P1253" s="4">
        <v>0.7875637412071228</v>
      </c>
      <c r="Q1253" s="5">
        <f>'[1]Sheet1 orig w sums'!$N$1473</f>
        <v>0.77681666360810153</v>
      </c>
      <c r="R1253" s="4">
        <f t="shared" si="213"/>
        <v>1.0747077599021271E-2</v>
      </c>
      <c r="S1253" s="6">
        <f t="shared" si="216"/>
        <v>315109423</v>
      </c>
      <c r="T1253" s="4">
        <f t="shared" si="214"/>
        <v>0.97600752844480509</v>
      </c>
      <c r="AE1253">
        <f t="shared" si="215"/>
        <v>0</v>
      </c>
    </row>
    <row r="1254" spans="1:31" x14ac:dyDescent="0.45">
      <c r="A1254" s="3"/>
      <c r="B1254">
        <v>20420</v>
      </c>
      <c r="C1254" t="s">
        <v>118</v>
      </c>
      <c r="D1254" t="s">
        <v>763</v>
      </c>
      <c r="E1254" s="2">
        <v>16429</v>
      </c>
      <c r="F1254" s="2">
        <v>20039</v>
      </c>
      <c r="G1254" s="2">
        <v>22990</v>
      </c>
      <c r="H1254" s="2">
        <v>43941</v>
      </c>
      <c r="I1254" s="4">
        <v>0.81985127925872803</v>
      </c>
      <c r="J1254" s="4">
        <f>'[1]Sheet1 orig w sums'!$I$1473</f>
        <v>0.75962237056973825</v>
      </c>
      <c r="K1254" s="4">
        <f t="shared" si="212"/>
        <v>6.022890868898978E-2</v>
      </c>
      <c r="L1254" s="2">
        <v>18129.822265625</v>
      </c>
      <c r="M1254" s="2">
        <v>22035.810546875</v>
      </c>
      <c r="N1254" s="2">
        <v>29585.162109375</v>
      </c>
      <c r="O1254" s="2">
        <v>55101</v>
      </c>
      <c r="P1254" s="4">
        <v>0.82274359464645386</v>
      </c>
      <c r="Q1254" s="5">
        <f>'[1]Sheet1 orig w sums'!$N$1473</f>
        <v>0.77681666360810153</v>
      </c>
      <c r="R1254" s="4">
        <f t="shared" si="213"/>
        <v>4.5926931038352325E-2</v>
      </c>
      <c r="S1254" s="6">
        <f t="shared" si="216"/>
        <v>315164524</v>
      </c>
      <c r="T1254" s="4">
        <f t="shared" si="214"/>
        <v>0.97617819611419065</v>
      </c>
      <c r="AE1254">
        <f t="shared" si="215"/>
        <v>0</v>
      </c>
    </row>
    <row r="1255" spans="1:31" x14ac:dyDescent="0.45">
      <c r="A1255" s="3"/>
      <c r="B1255">
        <v>27540</v>
      </c>
      <c r="C1255" t="s">
        <v>118</v>
      </c>
      <c r="D1255" t="s">
        <v>764</v>
      </c>
      <c r="E1255" s="2">
        <v>18950</v>
      </c>
      <c r="F1255" s="2">
        <v>22557</v>
      </c>
      <c r="G1255" s="2">
        <v>26803</v>
      </c>
      <c r="H1255" s="2">
        <v>52511</v>
      </c>
      <c r="I1255" s="4">
        <v>0.84009397029876709</v>
      </c>
      <c r="J1255" s="4">
        <f>'[1]Sheet1 orig w sums'!$I$1473</f>
        <v>0.75962237056973825</v>
      </c>
      <c r="K1255" s="4">
        <f t="shared" si="212"/>
        <v>8.0471599729028842E-2</v>
      </c>
      <c r="L1255" s="2">
        <v>17203.48828125</v>
      </c>
      <c r="M1255" s="2">
        <v>19930.06591796875</v>
      </c>
      <c r="N1255" s="2">
        <v>27954.97509765625</v>
      </c>
      <c r="O1255" s="2">
        <v>54829</v>
      </c>
      <c r="P1255" s="4">
        <v>0.86319273710250854</v>
      </c>
      <c r="Q1255" s="5">
        <f>'[1]Sheet1 orig w sums'!$N$1473</f>
        <v>0.77681666360810153</v>
      </c>
      <c r="R1255" s="4">
        <f t="shared" si="213"/>
        <v>8.6376073494407013E-2</v>
      </c>
      <c r="S1255" s="6">
        <f t="shared" si="216"/>
        <v>315219353</v>
      </c>
      <c r="T1255" s="4">
        <f t="shared" si="214"/>
        <v>0.97634802130147846</v>
      </c>
      <c r="AE1255">
        <f t="shared" si="215"/>
        <v>0</v>
      </c>
    </row>
    <row r="1256" spans="1:31" x14ac:dyDescent="0.45">
      <c r="A1256" s="3"/>
      <c r="B1256">
        <v>14700</v>
      </c>
      <c r="C1256" t="s">
        <v>118</v>
      </c>
      <c r="D1256" t="s">
        <v>765</v>
      </c>
      <c r="E1256" s="2">
        <v>12100</v>
      </c>
      <c r="F1256" s="2">
        <v>15829</v>
      </c>
      <c r="G1256" s="2">
        <v>18817</v>
      </c>
      <c r="H1256" s="2">
        <v>39703</v>
      </c>
      <c r="I1256" s="4">
        <v>0.76441973447799683</v>
      </c>
      <c r="J1256" s="4">
        <f>'[1]Sheet1 orig w sums'!$I$1473</f>
        <v>0.75962237056973825</v>
      </c>
      <c r="K1256" s="4">
        <f t="shared" si="212"/>
        <v>4.7973639082585784E-3</v>
      </c>
      <c r="L1256" s="2">
        <v>14450.9365234375</v>
      </c>
      <c r="M1256" s="2">
        <v>18928.044921875</v>
      </c>
      <c r="N1256" s="2">
        <v>24604.037109375</v>
      </c>
      <c r="O1256" s="2">
        <v>54720</v>
      </c>
      <c r="P1256" s="4">
        <v>0.76346695423126221</v>
      </c>
      <c r="Q1256" s="5">
        <f>'[1]Sheet1 orig w sums'!$N$1473</f>
        <v>0.77681666360810153</v>
      </c>
      <c r="R1256" s="4">
        <f t="shared" si="213"/>
        <v>-1.3349709376839325E-2</v>
      </c>
      <c r="S1256" s="6">
        <f t="shared" si="216"/>
        <v>315274073</v>
      </c>
      <c r="T1256" s="4">
        <f t="shared" si="214"/>
        <v>0.97651750887645483</v>
      </c>
      <c r="U1256" s="6"/>
      <c r="V1256" s="2"/>
      <c r="W1256" s="6"/>
      <c r="X1256" s="7"/>
      <c r="Y1256" s="2"/>
      <c r="Z1256" s="6"/>
      <c r="AA1256" s="8"/>
      <c r="AB1256" s="9"/>
      <c r="AC1256" s="10"/>
      <c r="AD1256" s="9"/>
      <c r="AE1256">
        <f t="shared" si="215"/>
        <v>0</v>
      </c>
    </row>
    <row r="1257" spans="1:31" x14ac:dyDescent="0.45">
      <c r="A1257" s="3"/>
      <c r="B1257">
        <v>20780</v>
      </c>
      <c r="C1257" t="s">
        <v>118</v>
      </c>
      <c r="D1257" t="s">
        <v>766</v>
      </c>
      <c r="E1257" s="2">
        <v>19963</v>
      </c>
      <c r="F1257" s="2">
        <v>23468</v>
      </c>
      <c r="G1257" s="2">
        <v>25729</v>
      </c>
      <c r="H1257" s="2">
        <v>41659</v>
      </c>
      <c r="I1257" s="4">
        <v>0.8506476879119873</v>
      </c>
      <c r="J1257" s="4">
        <f>'[1]Sheet1 orig w sums'!$I$1473</f>
        <v>0.75962237056973825</v>
      </c>
      <c r="K1257" s="4">
        <f t="shared" si="212"/>
        <v>9.1025317342249057E-2</v>
      </c>
      <c r="L1257" s="2">
        <v>23208.26171875</v>
      </c>
      <c r="M1257" s="2">
        <v>25806.951171875</v>
      </c>
      <c r="N1257" s="2">
        <v>33553.8515625</v>
      </c>
      <c r="O1257" s="2">
        <v>54357</v>
      </c>
      <c r="P1257" s="4">
        <v>0.89930272102355957</v>
      </c>
      <c r="Q1257" s="5">
        <f>'[1]Sheet1 orig w sums'!$N$1473</f>
        <v>0.77681666360810153</v>
      </c>
      <c r="R1257" s="4">
        <f t="shared" si="213"/>
        <v>0.12248605741545804</v>
      </c>
      <c r="S1257" s="6">
        <f t="shared" si="216"/>
        <v>315328430</v>
      </c>
      <c r="T1257" s="4">
        <f t="shared" si="214"/>
        <v>0.97668587210951396</v>
      </c>
      <c r="AE1257">
        <f t="shared" si="215"/>
        <v>0</v>
      </c>
    </row>
    <row r="1258" spans="1:31" x14ac:dyDescent="0.45">
      <c r="A1258" s="3"/>
      <c r="B1258">
        <v>14380</v>
      </c>
      <c r="C1258" t="s">
        <v>118</v>
      </c>
      <c r="D1258" t="s">
        <v>767</v>
      </c>
      <c r="E1258" s="2">
        <v>12588</v>
      </c>
      <c r="F1258" s="2">
        <v>15475</v>
      </c>
      <c r="G1258" s="2">
        <v>21349</v>
      </c>
      <c r="H1258" s="2">
        <v>42695</v>
      </c>
      <c r="I1258" s="4">
        <v>0.81344103813171387</v>
      </c>
      <c r="J1258" s="4">
        <f>'[1]Sheet1 orig w sums'!$I$1473</f>
        <v>0.75962237056973825</v>
      </c>
      <c r="K1258" s="4">
        <f t="shared" si="212"/>
        <v>5.3818667561975619E-2</v>
      </c>
      <c r="L1258" s="2">
        <v>13069.6240234375</v>
      </c>
      <c r="M1258" s="2">
        <v>16276.80078125</v>
      </c>
      <c r="N1258" s="2">
        <v>24898.94140625</v>
      </c>
      <c r="O1258" s="2">
        <v>54117</v>
      </c>
      <c r="P1258" s="4">
        <v>0.80296027660369873</v>
      </c>
      <c r="Q1258" s="5">
        <f>'[1]Sheet1 orig w sums'!$N$1473</f>
        <v>0.77681666360810153</v>
      </c>
      <c r="R1258" s="4">
        <f t="shared" si="213"/>
        <v>2.6143612995597199E-2</v>
      </c>
      <c r="S1258" s="6">
        <f t="shared" si="216"/>
        <v>315382547</v>
      </c>
      <c r="T1258" s="4">
        <f t="shared" si="214"/>
        <v>0.97685349197601623</v>
      </c>
      <c r="AE1258">
        <f t="shared" si="215"/>
        <v>0</v>
      </c>
    </row>
    <row r="1259" spans="1:31" x14ac:dyDescent="0.45">
      <c r="A1259" s="3"/>
      <c r="B1259">
        <v>21220</v>
      </c>
      <c r="C1259" t="s">
        <v>118</v>
      </c>
      <c r="D1259" t="s">
        <v>768</v>
      </c>
      <c r="E1259" s="2">
        <v>16464</v>
      </c>
      <c r="F1259" s="2">
        <v>21267</v>
      </c>
      <c r="G1259" s="2">
        <v>22333</v>
      </c>
      <c r="H1259" s="2">
        <v>46942</v>
      </c>
      <c r="I1259" s="4">
        <v>0.77415716648101807</v>
      </c>
      <c r="J1259" s="4">
        <f>'[1]Sheet1 orig w sums'!$I$1473</f>
        <v>0.75962237056973825</v>
      </c>
      <c r="K1259" s="4">
        <f t="shared" si="212"/>
        <v>1.4534795911279819E-2</v>
      </c>
      <c r="L1259" s="2">
        <v>17455.614440917969</v>
      </c>
      <c r="M1259" s="2">
        <v>22002.951171875</v>
      </c>
      <c r="N1259" s="2">
        <v>27091.188537597656</v>
      </c>
      <c r="O1259" s="2">
        <v>54082</v>
      </c>
      <c r="P1259" s="4">
        <v>0.7933306097984314</v>
      </c>
      <c r="Q1259" s="5">
        <f>'[1]Sheet1 orig w sums'!$N$1473</f>
        <v>0.77681666360810153</v>
      </c>
      <c r="R1259" s="4">
        <f t="shared" si="213"/>
        <v>1.6513946190329865E-2</v>
      </c>
      <c r="S1259" s="6">
        <f t="shared" si="216"/>
        <v>315436629</v>
      </c>
      <c r="T1259" s="4">
        <f t="shared" si="214"/>
        <v>0.97702100343489551</v>
      </c>
      <c r="AE1259">
        <f t="shared" si="215"/>
        <v>0</v>
      </c>
    </row>
    <row r="1260" spans="1:31" x14ac:dyDescent="0.45">
      <c r="A1260" s="3"/>
      <c r="B1260">
        <v>24100</v>
      </c>
      <c r="C1260" t="s">
        <v>118</v>
      </c>
      <c r="D1260" t="s">
        <v>769</v>
      </c>
      <c r="E1260" s="2">
        <v>17777</v>
      </c>
      <c r="F1260" s="2">
        <v>23240</v>
      </c>
      <c r="G1260" s="2">
        <v>24261</v>
      </c>
      <c r="H1260" s="2">
        <v>55073</v>
      </c>
      <c r="I1260" s="4">
        <v>0.76493114233016968</v>
      </c>
      <c r="J1260" s="4">
        <f>'[1]Sheet1 orig w sums'!$I$1473</f>
        <v>0.75962237056973825</v>
      </c>
      <c r="K1260" s="4">
        <f t="shared" si="212"/>
        <v>5.30877176043143E-3</v>
      </c>
      <c r="L1260" s="2">
        <v>15742.705078125</v>
      </c>
      <c r="M1260" s="2">
        <v>20655.58984375</v>
      </c>
      <c r="N1260" s="2">
        <v>24365.71875</v>
      </c>
      <c r="O1260" s="2">
        <v>53743</v>
      </c>
      <c r="P1260" s="4">
        <v>0.76215231418609619</v>
      </c>
      <c r="Q1260" s="5">
        <f>'[1]Sheet1 orig w sums'!$N$1473</f>
        <v>0.77681666360810153</v>
      </c>
      <c r="R1260" s="4">
        <f t="shared" si="213"/>
        <v>-1.4664349422005341E-2</v>
      </c>
      <c r="S1260" s="6">
        <f t="shared" si="216"/>
        <v>315490372</v>
      </c>
      <c r="T1260" s="4">
        <f t="shared" si="214"/>
        <v>0.97718746488851327</v>
      </c>
      <c r="U1260" s="6"/>
      <c r="V1260" s="2"/>
      <c r="W1260" s="6"/>
      <c r="X1260" s="7"/>
      <c r="Y1260" s="2"/>
      <c r="Z1260" s="6"/>
      <c r="AA1260" s="8"/>
      <c r="AB1260" s="9"/>
      <c r="AC1260" s="10"/>
      <c r="AD1260" s="9"/>
      <c r="AE1260">
        <f t="shared" si="215"/>
        <v>0</v>
      </c>
    </row>
    <row r="1261" spans="1:31" x14ac:dyDescent="0.45">
      <c r="A1261" s="3"/>
      <c r="B1261">
        <v>47660</v>
      </c>
      <c r="C1261" t="s">
        <v>118</v>
      </c>
      <c r="D1261" t="s">
        <v>770</v>
      </c>
      <c r="E1261" s="2">
        <v>13248</v>
      </c>
      <c r="F1261" s="2">
        <v>17099</v>
      </c>
      <c r="G1261" s="2">
        <v>21815</v>
      </c>
      <c r="H1261" s="2">
        <v>48258</v>
      </c>
      <c r="I1261" s="4">
        <v>0.77478218078613281</v>
      </c>
      <c r="J1261" s="4">
        <f>'[1]Sheet1 orig w sums'!$I$1473</f>
        <v>0.75962237056973825</v>
      </c>
      <c r="K1261" s="4">
        <f t="shared" si="212"/>
        <v>1.5159810216394565E-2</v>
      </c>
      <c r="L1261" s="2">
        <v>13470.142578125</v>
      </c>
      <c r="M1261" s="2">
        <v>17301.994140625</v>
      </c>
      <c r="N1261" s="2">
        <v>21198.92578125</v>
      </c>
      <c r="O1261" s="2">
        <v>53689</v>
      </c>
      <c r="P1261" s="4">
        <v>0.77853119373321533</v>
      </c>
      <c r="Q1261" s="5">
        <f>'[1]Sheet1 orig w sums'!$N$1473</f>
        <v>0.77681666360810153</v>
      </c>
      <c r="R1261" s="4">
        <f t="shared" si="213"/>
        <v>1.7145301251138001E-3</v>
      </c>
      <c r="S1261" s="6">
        <f t="shared" si="216"/>
        <v>315544061</v>
      </c>
      <c r="T1261" s="4">
        <f t="shared" si="214"/>
        <v>0.9773537590846556</v>
      </c>
      <c r="AE1261">
        <f t="shared" si="215"/>
        <v>0</v>
      </c>
    </row>
    <row r="1262" spans="1:31" x14ac:dyDescent="0.45">
      <c r="A1262" s="3"/>
      <c r="B1262">
        <v>11740</v>
      </c>
      <c r="C1262" t="s">
        <v>118</v>
      </c>
      <c r="D1262" t="s">
        <v>771</v>
      </c>
      <c r="E1262" s="2">
        <v>16996</v>
      </c>
      <c r="F1262" s="2">
        <v>20956</v>
      </c>
      <c r="G1262" s="2">
        <v>25182</v>
      </c>
      <c r="H1262" s="2">
        <v>52523</v>
      </c>
      <c r="I1262" s="4">
        <v>0.81103265285491943</v>
      </c>
      <c r="J1262" s="4">
        <f>'[1]Sheet1 orig w sums'!$I$1473</f>
        <v>0.75962237056973825</v>
      </c>
      <c r="K1262" s="4">
        <f t="shared" si="212"/>
        <v>5.1410282285181186E-2</v>
      </c>
      <c r="L1262" s="2">
        <v>14975.388671875</v>
      </c>
      <c r="M1262" s="2">
        <v>18403.580078125</v>
      </c>
      <c r="N1262" s="2">
        <v>25257.68359375</v>
      </c>
      <c r="O1262" s="2">
        <v>53477</v>
      </c>
      <c r="P1262" s="4">
        <v>0.81372147798538208</v>
      </c>
      <c r="Q1262" s="5">
        <f>'[1]Sheet1 orig w sums'!$N$1473</f>
        <v>0.77681666360810153</v>
      </c>
      <c r="R1262" s="4">
        <f t="shared" si="213"/>
        <v>3.6904814377280548E-2</v>
      </c>
      <c r="S1262" s="6">
        <f t="shared" si="216"/>
        <v>315597538</v>
      </c>
      <c r="T1262" s="4">
        <f t="shared" si="214"/>
        <v>0.97751939664033938</v>
      </c>
      <c r="AE1262">
        <f t="shared" si="215"/>
        <v>0</v>
      </c>
    </row>
    <row r="1263" spans="1:31" x14ac:dyDescent="0.45">
      <c r="A1263" s="3"/>
      <c r="B1263">
        <v>37060</v>
      </c>
      <c r="C1263" t="s">
        <v>118</v>
      </c>
      <c r="D1263" t="s">
        <v>772</v>
      </c>
      <c r="E1263" s="2">
        <v>10854</v>
      </c>
      <c r="F1263" s="2">
        <v>14065</v>
      </c>
      <c r="G1263" s="2">
        <v>17731</v>
      </c>
      <c r="H1263" s="2">
        <v>38744</v>
      </c>
      <c r="I1263" s="4">
        <v>0.77170282602310181</v>
      </c>
      <c r="J1263" s="4">
        <f>'[1]Sheet1 orig w sums'!$I$1473</f>
        <v>0.75962237056973825</v>
      </c>
      <c r="K1263" s="4">
        <f t="shared" si="212"/>
        <v>1.2080455453363559E-2</v>
      </c>
      <c r="L1263" s="2">
        <v>15016.53515625</v>
      </c>
      <c r="M1263" s="2">
        <v>19240.91796875</v>
      </c>
      <c r="N1263" s="2">
        <v>24445.779296875</v>
      </c>
      <c r="O1263" s="2">
        <v>53459</v>
      </c>
      <c r="P1263" s="4">
        <v>0.78044795989990234</v>
      </c>
      <c r="Q1263" s="5">
        <f>'[1]Sheet1 orig w sums'!$N$1473</f>
        <v>0.77681666360810153</v>
      </c>
      <c r="R1263" s="4">
        <f t="shared" si="213"/>
        <v>3.6312962918008118E-3</v>
      </c>
      <c r="S1263" s="6">
        <f t="shared" si="216"/>
        <v>315650997</v>
      </c>
      <c r="T1263" s="4">
        <f t="shared" si="214"/>
        <v>0.97768497844353131</v>
      </c>
      <c r="AE1263">
        <f t="shared" si="215"/>
        <v>0</v>
      </c>
    </row>
    <row r="1264" spans="1:31" x14ac:dyDescent="0.45">
      <c r="A1264" s="3"/>
      <c r="B1264">
        <v>21020</v>
      </c>
      <c r="C1264" t="s">
        <v>118</v>
      </c>
      <c r="D1264" t="s">
        <v>773</v>
      </c>
      <c r="E1264" s="2">
        <v>13023</v>
      </c>
      <c r="F1264" s="2">
        <v>18080</v>
      </c>
      <c r="G1264" s="2">
        <v>18833</v>
      </c>
      <c r="H1264" s="2">
        <v>46265</v>
      </c>
      <c r="I1264" s="4">
        <v>0.7202986478805542</v>
      </c>
      <c r="J1264" s="4">
        <f>'[1]Sheet1 orig w sums'!$I$1473</f>
        <v>0.75962237056973825</v>
      </c>
      <c r="K1264" s="4">
        <f t="shared" si="212"/>
        <v>-3.9323722689184049E-2</v>
      </c>
      <c r="L1264" s="2">
        <v>14187.038818359375</v>
      </c>
      <c r="M1264" s="2">
        <v>18840.4775390625</v>
      </c>
      <c r="N1264" s="2">
        <v>20896.59423828125</v>
      </c>
      <c r="O1264" s="2">
        <v>52938</v>
      </c>
      <c r="P1264" s="4">
        <v>0.75300842523574829</v>
      </c>
      <c r="Q1264" s="5">
        <f>'[1]Sheet1 orig w sums'!$N$1473</f>
        <v>0.77681666360810153</v>
      </c>
      <c r="R1264" s="4">
        <f t="shared" si="213"/>
        <v>-2.3808238372353241E-2</v>
      </c>
      <c r="S1264" s="6">
        <f t="shared" si="216"/>
        <v>315703935</v>
      </c>
      <c r="T1264" s="4">
        <f t="shared" si="214"/>
        <v>0.97784894652182275</v>
      </c>
      <c r="U1264" s="6"/>
      <c r="V1264" s="2"/>
      <c r="W1264" s="6"/>
      <c r="X1264" s="7"/>
      <c r="Y1264" s="2"/>
      <c r="Z1264" s="6"/>
      <c r="AA1264" s="8"/>
      <c r="AB1264" s="9"/>
      <c r="AC1264" s="10"/>
      <c r="AD1264" s="9"/>
      <c r="AE1264">
        <f t="shared" si="215"/>
        <v>0</v>
      </c>
    </row>
    <row r="1265" spans="1:31" x14ac:dyDescent="0.45">
      <c r="A1265" s="3"/>
      <c r="B1265">
        <v>41220</v>
      </c>
      <c r="C1265" t="s">
        <v>118</v>
      </c>
      <c r="D1265" t="s">
        <v>774</v>
      </c>
      <c r="E1265" s="2">
        <v>12244</v>
      </c>
      <c r="F1265" s="2">
        <v>16325</v>
      </c>
      <c r="G1265" s="2">
        <v>16495</v>
      </c>
      <c r="H1265" s="2">
        <v>43664</v>
      </c>
      <c r="I1265" s="4">
        <v>0.75001531839370728</v>
      </c>
      <c r="J1265" s="4">
        <f>'[1]Sheet1 orig w sums'!$I$1473</f>
        <v>0.75962237056973825</v>
      </c>
      <c r="K1265" s="4">
        <f t="shared" si="212"/>
        <v>-9.6070521760309724E-3</v>
      </c>
      <c r="L1265" s="2">
        <v>13946.9306640625</v>
      </c>
      <c r="M1265" s="2">
        <v>18644.447265625</v>
      </c>
      <c r="N1265" s="2">
        <v>17631.36328125</v>
      </c>
      <c r="O1265" s="2">
        <v>52714</v>
      </c>
      <c r="P1265" s="4">
        <v>0.74804741144180298</v>
      </c>
      <c r="Q1265" s="5">
        <f>'[1]Sheet1 orig w sums'!$N$1473</f>
        <v>0.77681666360810153</v>
      </c>
      <c r="R1265" s="4">
        <f t="shared" si="213"/>
        <v>-2.8769252166298553E-2</v>
      </c>
      <c r="S1265" s="6">
        <f t="shared" si="216"/>
        <v>315756649</v>
      </c>
      <c r="T1265" s="4">
        <f t="shared" si="214"/>
        <v>0.97801222079132766</v>
      </c>
      <c r="U1265" s="6"/>
      <c r="V1265" s="2"/>
      <c r="W1265" s="6"/>
      <c r="X1265" s="7"/>
      <c r="Y1265" s="2"/>
      <c r="Z1265" s="6"/>
      <c r="AA1265" s="8"/>
      <c r="AB1265" s="9"/>
      <c r="AC1265" s="10"/>
      <c r="AD1265" s="9"/>
      <c r="AE1265">
        <f t="shared" si="215"/>
        <v>0</v>
      </c>
    </row>
    <row r="1266" spans="1:31" x14ac:dyDescent="0.45">
      <c r="A1266" s="3"/>
      <c r="B1266">
        <v>36340</v>
      </c>
      <c r="C1266" t="s">
        <v>118</v>
      </c>
      <c r="D1266" t="s">
        <v>775</v>
      </c>
      <c r="E1266" s="2">
        <v>18028</v>
      </c>
      <c r="F1266" s="2">
        <v>23792</v>
      </c>
      <c r="G1266" s="2">
        <v>24487</v>
      </c>
      <c r="H1266" s="2">
        <v>57565</v>
      </c>
      <c r="I1266" s="4">
        <v>0.75773370265960693</v>
      </c>
      <c r="J1266" s="4">
        <f>'[1]Sheet1 orig w sums'!$I$1473</f>
        <v>0.75962237056973825</v>
      </c>
      <c r="K1266" s="4">
        <f t="shared" si="212"/>
        <v>-1.8886679101313142E-3</v>
      </c>
      <c r="L1266" s="2">
        <v>13738.142578125</v>
      </c>
      <c r="M1266" s="2">
        <v>18176.896484375</v>
      </c>
      <c r="N1266" s="2">
        <v>22798.75</v>
      </c>
      <c r="O1266" s="2">
        <v>52376</v>
      </c>
      <c r="P1266" s="4">
        <v>0.7558024525642395</v>
      </c>
      <c r="Q1266" s="5">
        <f>'[1]Sheet1 orig w sums'!$N$1473</f>
        <v>0.77681666360810153</v>
      </c>
      <c r="R1266" s="4">
        <f t="shared" si="213"/>
        <v>-2.101421104386203E-2</v>
      </c>
      <c r="S1266" s="6">
        <f t="shared" si="216"/>
        <v>315809025</v>
      </c>
      <c r="T1266" s="4">
        <f t="shared" si="214"/>
        <v>0.97817444815293153</v>
      </c>
      <c r="U1266" s="6"/>
      <c r="V1266" s="2"/>
      <c r="W1266" s="6"/>
      <c r="X1266" s="7"/>
      <c r="Y1266" s="2"/>
      <c r="Z1266" s="6"/>
      <c r="AA1266" s="8"/>
      <c r="AB1266" s="9"/>
      <c r="AC1266" s="10"/>
      <c r="AD1266" s="9"/>
      <c r="AE1266">
        <f t="shared" si="215"/>
        <v>0</v>
      </c>
    </row>
    <row r="1267" spans="1:31" x14ac:dyDescent="0.45">
      <c r="A1267" s="3"/>
      <c r="B1267">
        <v>12780</v>
      </c>
      <c r="C1267" t="s">
        <v>118</v>
      </c>
      <c r="D1267" t="s">
        <v>776</v>
      </c>
      <c r="E1267" s="2">
        <v>14662</v>
      </c>
      <c r="F1267" s="2">
        <v>19161</v>
      </c>
      <c r="G1267" s="2">
        <v>21349</v>
      </c>
      <c r="H1267" s="2">
        <v>48996</v>
      </c>
      <c r="I1267" s="4">
        <v>0.76520013809204102</v>
      </c>
      <c r="J1267" s="4">
        <f>'[1]Sheet1 orig w sums'!$I$1473</f>
        <v>0.75962237056973825</v>
      </c>
      <c r="K1267" s="4">
        <f t="shared" si="212"/>
        <v>5.5777675223027678E-3</v>
      </c>
      <c r="L1267" s="2">
        <v>14211.7197265625</v>
      </c>
      <c r="M1267" s="2">
        <v>18615.28515625</v>
      </c>
      <c r="N1267" s="2">
        <v>22690.1953125</v>
      </c>
      <c r="O1267" s="2">
        <v>52001</v>
      </c>
      <c r="P1267" s="4">
        <v>0.76344358921051025</v>
      </c>
      <c r="Q1267" s="5">
        <f>'[1]Sheet1 orig w sums'!$N$1473</f>
        <v>0.77681666360810153</v>
      </c>
      <c r="R1267" s="4">
        <f t="shared" si="213"/>
        <v>-1.3373074397591278E-2</v>
      </c>
      <c r="S1267" s="6">
        <f t="shared" si="216"/>
        <v>315861026</v>
      </c>
      <c r="T1267" s="4">
        <f t="shared" si="214"/>
        <v>0.97833551400429031</v>
      </c>
      <c r="U1267" s="6"/>
      <c r="V1267" s="2"/>
      <c r="W1267" s="6"/>
      <c r="X1267" s="7"/>
      <c r="Y1267" s="2"/>
      <c r="Z1267" s="6"/>
      <c r="AA1267" s="8"/>
      <c r="AB1267" s="9"/>
      <c r="AC1267" s="10"/>
      <c r="AD1267" s="9"/>
      <c r="AE1267">
        <f t="shared" si="215"/>
        <v>0</v>
      </c>
    </row>
    <row r="1268" spans="1:31" x14ac:dyDescent="0.45">
      <c r="A1268" s="3"/>
      <c r="B1268">
        <v>38420</v>
      </c>
      <c r="C1268" t="s">
        <v>118</v>
      </c>
      <c r="D1268" t="s">
        <v>777</v>
      </c>
      <c r="E1268" s="2">
        <v>15813</v>
      </c>
      <c r="F1268" s="2">
        <v>18581</v>
      </c>
      <c r="G1268" s="2">
        <v>25088</v>
      </c>
      <c r="H1268" s="2">
        <v>49597</v>
      </c>
      <c r="I1268" s="4">
        <v>0.85103064775466919</v>
      </c>
      <c r="J1268" s="4">
        <f>'[1]Sheet1 orig w sums'!$I$1473</f>
        <v>0.75962237056973825</v>
      </c>
      <c r="K1268" s="4">
        <f t="shared" si="212"/>
        <v>9.1408277184930942E-2</v>
      </c>
      <c r="L1268" s="2">
        <v>13942.853515625</v>
      </c>
      <c r="M1268" s="2">
        <v>16485.6875</v>
      </c>
      <c r="N1268" s="2">
        <v>26396.033203125</v>
      </c>
      <c r="O1268" s="2">
        <v>51828</v>
      </c>
      <c r="P1268" s="4">
        <v>0.84575504064559937</v>
      </c>
      <c r="Q1268" s="5">
        <f>'[1]Sheet1 orig w sums'!$N$1473</f>
        <v>0.77681666360810153</v>
      </c>
      <c r="R1268" s="4">
        <f t="shared" si="213"/>
        <v>6.8938377037497833E-2</v>
      </c>
      <c r="S1268" s="6">
        <f t="shared" si="216"/>
        <v>315912854</v>
      </c>
      <c r="T1268" s="4">
        <f t="shared" si="214"/>
        <v>0.97849604401225598</v>
      </c>
      <c r="AE1268">
        <f t="shared" si="215"/>
        <v>0</v>
      </c>
    </row>
    <row r="1269" spans="1:31" x14ac:dyDescent="0.45">
      <c r="A1269" s="3"/>
      <c r="B1269">
        <v>24820</v>
      </c>
      <c r="C1269" t="s">
        <v>118</v>
      </c>
      <c r="D1269" t="s">
        <v>778</v>
      </c>
      <c r="E1269" s="2">
        <v>17838</v>
      </c>
      <c r="F1269" s="2">
        <v>21847</v>
      </c>
      <c r="G1269" s="2">
        <v>25808</v>
      </c>
      <c r="H1269" s="2">
        <v>53309</v>
      </c>
      <c r="I1269" s="4">
        <v>0.81649655103683472</v>
      </c>
      <c r="J1269" s="4">
        <f>'[1]Sheet1 orig w sums'!$I$1473</f>
        <v>0.75962237056973825</v>
      </c>
      <c r="K1269" s="4">
        <f t="shared" si="212"/>
        <v>5.6874180467096469E-2</v>
      </c>
      <c r="L1269" s="2">
        <v>15050.640625</v>
      </c>
      <c r="M1269" s="2">
        <v>18216.52734375</v>
      </c>
      <c r="N1269" s="2">
        <v>24725.82421875</v>
      </c>
      <c r="O1269" s="2">
        <v>51734</v>
      </c>
      <c r="P1269" s="4">
        <v>0.82620799541473389</v>
      </c>
      <c r="Q1269" s="5">
        <f>'[1]Sheet1 orig w sums'!$N$1473</f>
        <v>0.77681666360810153</v>
      </c>
      <c r="R1269" s="4">
        <f t="shared" si="213"/>
        <v>4.9391331806632355E-2</v>
      </c>
      <c r="S1269" s="6">
        <f t="shared" si="216"/>
        <v>315964588</v>
      </c>
      <c r="T1269" s="4">
        <f t="shared" si="214"/>
        <v>0.97865628286832007</v>
      </c>
      <c r="AE1269">
        <f t="shared" si="215"/>
        <v>0</v>
      </c>
    </row>
    <row r="1270" spans="1:31" x14ac:dyDescent="0.45">
      <c r="A1270" s="3"/>
      <c r="B1270">
        <v>28500</v>
      </c>
      <c r="C1270" t="s">
        <v>118</v>
      </c>
      <c r="D1270" t="s">
        <v>779</v>
      </c>
      <c r="E1270" s="2">
        <v>11868</v>
      </c>
      <c r="F1270" s="2">
        <v>15400</v>
      </c>
      <c r="G1270" s="2">
        <v>17328</v>
      </c>
      <c r="H1270" s="2">
        <v>43653</v>
      </c>
      <c r="I1270" s="4">
        <v>0.77064937353134155</v>
      </c>
      <c r="J1270" s="4">
        <f>'[1]Sheet1 orig w sums'!$I$1473</f>
        <v>0.75962237056973825</v>
      </c>
      <c r="K1270" s="4">
        <f t="shared" si="212"/>
        <v>1.1027002961603305E-2</v>
      </c>
      <c r="L1270" s="2">
        <v>12350.041015625</v>
      </c>
      <c r="M1270" s="2">
        <v>15837.912109375</v>
      </c>
      <c r="N1270" s="2">
        <v>21860.767578125</v>
      </c>
      <c r="O1270" s="2">
        <v>51365</v>
      </c>
      <c r="P1270" s="4">
        <v>0.77977710962295532</v>
      </c>
      <c r="Q1270" s="5">
        <f>'[1]Sheet1 orig w sums'!$N$1473</f>
        <v>0.77681666360810153</v>
      </c>
      <c r="R1270" s="4">
        <f t="shared" si="213"/>
        <v>2.9604460148537903E-3</v>
      </c>
      <c r="S1270" s="6">
        <f t="shared" si="216"/>
        <v>316015953</v>
      </c>
      <c r="T1270" s="4">
        <f t="shared" si="214"/>
        <v>0.97881537879830305</v>
      </c>
      <c r="AE1270">
        <f t="shared" si="215"/>
        <v>0</v>
      </c>
    </row>
    <row r="1271" spans="1:31" x14ac:dyDescent="0.45">
      <c r="A1271" s="3"/>
      <c r="B1271">
        <v>40300</v>
      </c>
      <c r="C1271" t="s">
        <v>118</v>
      </c>
      <c r="D1271" t="s">
        <v>780</v>
      </c>
      <c r="E1271" s="2">
        <v>17749</v>
      </c>
      <c r="F1271" s="2">
        <v>21604</v>
      </c>
      <c r="G1271" s="2">
        <v>24812</v>
      </c>
      <c r="H1271" s="2">
        <v>51032</v>
      </c>
      <c r="I1271" s="4">
        <v>0.82156080007553101</v>
      </c>
      <c r="J1271" s="4">
        <f>'[1]Sheet1 orig w sums'!$I$1473</f>
        <v>0.75962237056973825</v>
      </c>
      <c r="K1271" s="4">
        <f t="shared" si="212"/>
        <v>6.1938429505792758E-2</v>
      </c>
      <c r="L1271" s="2">
        <v>15393.2919921875</v>
      </c>
      <c r="M1271" s="2">
        <v>19145.29296875</v>
      </c>
      <c r="N1271" s="2">
        <v>24870.61328125</v>
      </c>
      <c r="O1271" s="2">
        <v>51328</v>
      </c>
      <c r="P1271" s="4">
        <v>0.80402487516403198</v>
      </c>
      <c r="Q1271" s="5">
        <f>'[1]Sheet1 orig w sums'!$N$1473</f>
        <v>0.77681666360810153</v>
      </c>
      <c r="R1271" s="4">
        <f t="shared" si="213"/>
        <v>2.720821155593045E-2</v>
      </c>
      <c r="S1271" s="6">
        <f t="shared" si="216"/>
        <v>316067281</v>
      </c>
      <c r="T1271" s="4">
        <f t="shared" si="214"/>
        <v>0.97897436012594174</v>
      </c>
      <c r="AE1271">
        <f t="shared" si="215"/>
        <v>0</v>
      </c>
    </row>
    <row r="1272" spans="1:31" x14ac:dyDescent="0.45">
      <c r="A1272" s="3"/>
      <c r="B1272">
        <v>21460</v>
      </c>
      <c r="C1272" t="s">
        <v>118</v>
      </c>
      <c r="D1272" t="s">
        <v>781</v>
      </c>
      <c r="E1272" s="2">
        <v>12474</v>
      </c>
      <c r="F1272" s="2">
        <v>17211</v>
      </c>
      <c r="G1272" s="2">
        <v>17905</v>
      </c>
      <c r="H1272" s="2">
        <v>43615</v>
      </c>
      <c r="I1272" s="4">
        <v>0.72476905584335327</v>
      </c>
      <c r="J1272" s="4">
        <f>'[1]Sheet1 orig w sums'!$I$1473</f>
        <v>0.75962237056973825</v>
      </c>
      <c r="K1272" s="4">
        <f t="shared" si="212"/>
        <v>-3.4853314726384976E-2</v>
      </c>
      <c r="L1272" s="2">
        <v>14145.7158203125</v>
      </c>
      <c r="M1272" s="2">
        <v>19164.322265625</v>
      </c>
      <c r="N1272" s="2">
        <v>20563.150390625</v>
      </c>
      <c r="O1272" s="2">
        <v>51288</v>
      </c>
      <c r="P1272" s="4">
        <v>0.73812764883041382</v>
      </c>
      <c r="Q1272" s="5">
        <f>'[1]Sheet1 orig w sums'!$N$1473</f>
        <v>0.77681666360810153</v>
      </c>
      <c r="R1272" s="4">
        <f t="shared" si="213"/>
        <v>-3.8689014777687714E-2</v>
      </c>
      <c r="S1272" s="6">
        <f t="shared" si="216"/>
        <v>316118569</v>
      </c>
      <c r="T1272" s="4">
        <f t="shared" si="214"/>
        <v>0.97913321755915439</v>
      </c>
      <c r="U1272" s="6"/>
      <c r="V1272" s="2"/>
      <c r="W1272" s="6"/>
      <c r="X1272" s="7"/>
      <c r="Y1272" s="2"/>
      <c r="Z1272" s="6"/>
      <c r="AA1272" s="8"/>
      <c r="AB1272" s="9"/>
      <c r="AC1272" s="10"/>
      <c r="AD1272" s="9"/>
      <c r="AE1272">
        <f t="shared" si="215"/>
        <v>0</v>
      </c>
    </row>
    <row r="1273" spans="1:31" x14ac:dyDescent="0.45">
      <c r="A1273" s="3"/>
      <c r="B1273">
        <v>49100</v>
      </c>
      <c r="C1273" t="s">
        <v>118</v>
      </c>
      <c r="D1273" t="s">
        <v>782</v>
      </c>
      <c r="E1273" s="2">
        <v>16182</v>
      </c>
      <c r="F1273" s="2">
        <v>18714</v>
      </c>
      <c r="G1273" s="2">
        <v>26688</v>
      </c>
      <c r="H1273" s="2">
        <v>49985</v>
      </c>
      <c r="I1273" s="4">
        <v>0.86470019817352295</v>
      </c>
      <c r="J1273" s="4">
        <f>'[1]Sheet1 orig w sums'!$I$1473</f>
        <v>0.75962237056973825</v>
      </c>
      <c r="K1273" s="4">
        <f t="shared" si="212"/>
        <v>0.1050778276037847</v>
      </c>
      <c r="L1273" s="2">
        <v>14550.46875</v>
      </c>
      <c r="M1273" s="2">
        <v>16413.0390625</v>
      </c>
      <c r="N1273" s="2">
        <v>28552.177734375</v>
      </c>
      <c r="O1273" s="2">
        <v>50847</v>
      </c>
      <c r="P1273" s="4">
        <v>0.88651883602142334</v>
      </c>
      <c r="Q1273" s="5">
        <f>'[1]Sheet1 orig w sums'!$N$1473</f>
        <v>0.77681666360810153</v>
      </c>
      <c r="R1273" s="4">
        <f t="shared" si="213"/>
        <v>0.10970217241332181</v>
      </c>
      <c r="S1273" s="6">
        <f t="shared" si="216"/>
        <v>316169416</v>
      </c>
      <c r="T1273" s="4">
        <f t="shared" si="214"/>
        <v>0.97929070905631865</v>
      </c>
      <c r="AE1273">
        <f t="shared" si="215"/>
        <v>0</v>
      </c>
    </row>
    <row r="1274" spans="1:31" x14ac:dyDescent="0.45">
      <c r="A1274" s="3"/>
      <c r="B1274">
        <v>32380</v>
      </c>
      <c r="C1274" t="s">
        <v>118</v>
      </c>
      <c r="D1274" t="s">
        <v>783</v>
      </c>
      <c r="E1274" s="2">
        <v>18642</v>
      </c>
      <c r="F1274" s="2">
        <v>21870</v>
      </c>
      <c r="G1274" s="2">
        <v>27646</v>
      </c>
      <c r="H1274" s="2">
        <v>54356</v>
      </c>
      <c r="I1274" s="4">
        <v>0.85240054130554199</v>
      </c>
      <c r="J1274" s="4">
        <f>'[1]Sheet1 orig w sums'!$I$1473</f>
        <v>0.75962237056973825</v>
      </c>
      <c r="K1274" s="4">
        <f t="shared" si="212"/>
        <v>9.2778170735803744E-2</v>
      </c>
      <c r="L1274" s="2">
        <v>14690.17236328125</v>
      </c>
      <c r="M1274" s="2">
        <v>17554.69287109375</v>
      </c>
      <c r="N1274" s="2">
        <v>25733.74560546875</v>
      </c>
      <c r="O1274" s="2">
        <v>50473</v>
      </c>
      <c r="P1274" s="4">
        <v>0.83682310581207275</v>
      </c>
      <c r="Q1274" s="5">
        <f>'[1]Sheet1 orig w sums'!$N$1473</f>
        <v>0.77681666360810153</v>
      </c>
      <c r="R1274" s="4">
        <f t="shared" si="213"/>
        <v>6.0006442203971222E-2</v>
      </c>
      <c r="S1274" s="6">
        <f t="shared" si="216"/>
        <v>316219889</v>
      </c>
      <c r="T1274" s="4">
        <f t="shared" si="214"/>
        <v>0.9794470421405983</v>
      </c>
      <c r="AE1274">
        <f t="shared" si="215"/>
        <v>0</v>
      </c>
    </row>
    <row r="1275" spans="1:31" x14ac:dyDescent="0.45">
      <c r="A1275" s="3"/>
      <c r="B1275">
        <v>37580</v>
      </c>
      <c r="C1275" t="s">
        <v>118</v>
      </c>
      <c r="D1275" t="s">
        <v>784</v>
      </c>
      <c r="E1275" s="2">
        <v>14133</v>
      </c>
      <c r="F1275" s="2">
        <v>19019</v>
      </c>
      <c r="G1275" s="2">
        <v>20416</v>
      </c>
      <c r="H1275" s="2">
        <v>48499</v>
      </c>
      <c r="I1275" s="4">
        <v>0.74309903383255005</v>
      </c>
      <c r="J1275" s="4">
        <f>'[1]Sheet1 orig w sums'!$I$1473</f>
        <v>0.75962237056973825</v>
      </c>
      <c r="K1275" s="4">
        <f t="shared" si="212"/>
        <v>-1.6523336737188199E-2</v>
      </c>
      <c r="L1275" s="2">
        <v>13604.1259765625</v>
      </c>
      <c r="M1275" s="2">
        <v>17935.84375</v>
      </c>
      <c r="N1275" s="2">
        <v>21173.916015625</v>
      </c>
      <c r="O1275" s="2">
        <v>49532</v>
      </c>
      <c r="P1275" s="4">
        <v>0.75848817825317383</v>
      </c>
      <c r="Q1275" s="5">
        <f>'[1]Sheet1 orig w sums'!$N$1473</f>
        <v>0.77681666360810153</v>
      </c>
      <c r="R1275" s="4">
        <f t="shared" si="213"/>
        <v>-1.8328485354927704E-2</v>
      </c>
      <c r="S1275" s="6">
        <f t="shared" si="216"/>
        <v>316269421</v>
      </c>
      <c r="T1275" s="4">
        <f t="shared" si="214"/>
        <v>0.97960046060850281</v>
      </c>
      <c r="U1275" s="6"/>
      <c r="V1275" s="2"/>
      <c r="W1275" s="6"/>
      <c r="X1275" s="7"/>
      <c r="Y1275" s="2"/>
      <c r="Z1275" s="6"/>
      <c r="AA1275" s="8"/>
      <c r="AB1275" s="9"/>
      <c r="AC1275" s="10"/>
      <c r="AD1275" s="9"/>
      <c r="AE1275">
        <f t="shared" si="215"/>
        <v>0</v>
      </c>
    </row>
    <row r="1276" spans="1:31" x14ac:dyDescent="0.45">
      <c r="A1276" s="3"/>
      <c r="B1276">
        <v>11220</v>
      </c>
      <c r="C1276" t="s">
        <v>118</v>
      </c>
      <c r="D1276" t="s">
        <v>785</v>
      </c>
      <c r="E1276" s="2">
        <v>15504</v>
      </c>
      <c r="F1276" s="2">
        <v>19883</v>
      </c>
      <c r="G1276" s="2">
        <v>21724</v>
      </c>
      <c r="H1276" s="2">
        <v>49708</v>
      </c>
      <c r="I1276" s="4">
        <v>0.77976161241531372</v>
      </c>
      <c r="J1276" s="4">
        <f>'[1]Sheet1 orig w sums'!$I$1473</f>
        <v>0.75962237056973825</v>
      </c>
      <c r="K1276" s="4">
        <f t="shared" si="212"/>
        <v>2.0139241845575473E-2</v>
      </c>
      <c r="L1276" s="2">
        <v>13314.3095703125</v>
      </c>
      <c r="M1276" s="2">
        <v>18226.025390625</v>
      </c>
      <c r="N1276" s="2">
        <v>21524.7578125</v>
      </c>
      <c r="O1276" s="2">
        <v>49426</v>
      </c>
      <c r="P1276" s="4">
        <v>0.7305108904838562</v>
      </c>
      <c r="Q1276" s="5">
        <f>'[1]Sheet1 orig w sums'!$N$1473</f>
        <v>0.77681666360810153</v>
      </c>
      <c r="R1276" s="4">
        <f t="shared" si="213"/>
        <v>-4.6305773124245331E-2</v>
      </c>
      <c r="S1276" s="6">
        <f t="shared" si="216"/>
        <v>316318847</v>
      </c>
      <c r="T1276" s="4">
        <f t="shared" si="214"/>
        <v>0.97975355075617798</v>
      </c>
      <c r="U1276" s="6"/>
      <c r="V1276" s="2"/>
      <c r="W1276" s="6"/>
      <c r="X1276" s="7"/>
      <c r="Y1276" s="2"/>
      <c r="Z1276" s="6"/>
      <c r="AA1276" s="8"/>
      <c r="AB1276" s="9"/>
      <c r="AC1276" s="10"/>
      <c r="AD1276" s="9"/>
      <c r="AE1276">
        <f t="shared" si="215"/>
        <v>0</v>
      </c>
    </row>
    <row r="1277" spans="1:31" x14ac:dyDescent="0.45">
      <c r="A1277" s="3"/>
      <c r="B1277">
        <v>19620</v>
      </c>
      <c r="C1277" t="s">
        <v>118</v>
      </c>
      <c r="D1277" t="s">
        <v>786</v>
      </c>
      <c r="E1277" s="2">
        <v>10835</v>
      </c>
      <c r="F1277" s="2">
        <v>16838</v>
      </c>
      <c r="G1277" s="2">
        <v>15097</v>
      </c>
      <c r="H1277" s="2">
        <v>44856</v>
      </c>
      <c r="I1277" s="4">
        <v>0.64348495006561279</v>
      </c>
      <c r="J1277" s="4">
        <f>'[1]Sheet1 orig w sums'!$I$1473</f>
        <v>0.75962237056973825</v>
      </c>
      <c r="K1277" s="4">
        <f t="shared" si="212"/>
        <v>-0.11613742050412545</v>
      </c>
      <c r="L1277" s="2">
        <v>12614.1220703125</v>
      </c>
      <c r="M1277" s="2">
        <v>17310.45703125</v>
      </c>
      <c r="N1277" s="2">
        <v>17390.103515625</v>
      </c>
      <c r="O1277" s="2">
        <v>49027</v>
      </c>
      <c r="P1277" s="4">
        <v>0.72869956493377686</v>
      </c>
      <c r="Q1277" s="5">
        <f>'[1]Sheet1 orig w sums'!$N$1473</f>
        <v>0.77681666360810153</v>
      </c>
      <c r="R1277" s="4">
        <f t="shared" si="213"/>
        <v>-4.8117098674324676E-2</v>
      </c>
      <c r="S1277" s="6">
        <f t="shared" si="216"/>
        <v>316367874</v>
      </c>
      <c r="T1277" s="4">
        <f t="shared" si="214"/>
        <v>0.97990540505695234</v>
      </c>
      <c r="U1277" s="6"/>
      <c r="V1277" s="2"/>
      <c r="W1277" s="6"/>
      <c r="X1277" s="7"/>
      <c r="Y1277" s="2"/>
      <c r="Z1277" s="6"/>
      <c r="AA1277" s="8"/>
      <c r="AB1277" s="9"/>
      <c r="AC1277" s="10"/>
      <c r="AD1277" s="9"/>
      <c r="AE1277">
        <f t="shared" si="215"/>
        <v>0</v>
      </c>
    </row>
    <row r="1278" spans="1:31" x14ac:dyDescent="0.45">
      <c r="A1278" s="3"/>
      <c r="B1278">
        <v>43380</v>
      </c>
      <c r="C1278" t="s">
        <v>118</v>
      </c>
      <c r="D1278" t="s">
        <v>787</v>
      </c>
      <c r="E1278" s="2">
        <v>17041</v>
      </c>
      <c r="F1278" s="2">
        <v>20315</v>
      </c>
      <c r="G1278" s="2">
        <v>23949</v>
      </c>
      <c r="H1278" s="2">
        <v>47910</v>
      </c>
      <c r="I1278" s="4">
        <v>0.83883827924728394</v>
      </c>
      <c r="J1278" s="4">
        <f>'[1]Sheet1 orig w sums'!$I$1473</f>
        <v>0.75962237056973825</v>
      </c>
      <c r="K1278" s="4">
        <f t="shared" si="212"/>
        <v>7.9215908677545688E-2</v>
      </c>
      <c r="L1278" s="2">
        <v>15096.046875</v>
      </c>
      <c r="M1278" s="2">
        <v>18103.23828125</v>
      </c>
      <c r="N1278" s="2">
        <v>24768.71484375</v>
      </c>
      <c r="O1278" s="2">
        <v>48797</v>
      </c>
      <c r="P1278" s="4">
        <v>0.83388656377792358</v>
      </c>
      <c r="Q1278" s="5">
        <f>'[1]Sheet1 orig w sums'!$N$1473</f>
        <v>0.77681666360810153</v>
      </c>
      <c r="R1278" s="4">
        <f t="shared" si="213"/>
        <v>5.7069900169822052E-2</v>
      </c>
      <c r="S1278" s="6">
        <f t="shared" si="216"/>
        <v>316416671</v>
      </c>
      <c r="T1278" s="4">
        <f t="shared" si="214"/>
        <v>0.98005654696477629</v>
      </c>
      <c r="AE1278">
        <f t="shared" si="215"/>
        <v>0</v>
      </c>
    </row>
    <row r="1279" spans="1:31" x14ac:dyDescent="0.45">
      <c r="A1279" s="3"/>
      <c r="B1279">
        <v>39420</v>
      </c>
      <c r="C1279" t="s">
        <v>118</v>
      </c>
      <c r="D1279" t="s">
        <v>788</v>
      </c>
      <c r="E1279" s="2">
        <v>10771</v>
      </c>
      <c r="F1279" s="2">
        <v>13764</v>
      </c>
      <c r="G1279" s="2">
        <v>18870</v>
      </c>
      <c r="H1279" s="2">
        <v>40740</v>
      </c>
      <c r="I1279" s="4">
        <v>0.78254866600036621</v>
      </c>
      <c r="J1279" s="4">
        <f>'[1]Sheet1 orig w sums'!$I$1473</f>
        <v>0.75962237056973825</v>
      </c>
      <c r="K1279" s="4">
        <f t="shared" si="212"/>
        <v>2.2926295430627963E-2</v>
      </c>
      <c r="L1279" s="2">
        <v>11186.734375</v>
      </c>
      <c r="M1279" s="2">
        <v>14687.3212890625</v>
      </c>
      <c r="N1279" s="2">
        <v>22473.962890625</v>
      </c>
      <c r="O1279" s="2">
        <v>48593</v>
      </c>
      <c r="P1279" s="4">
        <v>0.76165926456451416</v>
      </c>
      <c r="Q1279" s="5">
        <f>'[1]Sheet1 orig w sums'!$N$1473</f>
        <v>0.77681666360810153</v>
      </c>
      <c r="R1279" s="4">
        <f t="shared" si="213"/>
        <v>-1.5157399043587372E-2</v>
      </c>
      <c r="S1279" s="6">
        <f t="shared" si="216"/>
        <v>316465264</v>
      </c>
      <c r="T1279" s="4">
        <f t="shared" si="214"/>
        <v>0.98020705701102684</v>
      </c>
      <c r="U1279" s="6"/>
      <c r="V1279" s="2"/>
      <c r="W1279" s="6"/>
      <c r="X1279" s="7"/>
      <c r="Y1279" s="2"/>
      <c r="Z1279" s="6"/>
      <c r="AA1279" s="8"/>
      <c r="AB1279" s="9"/>
      <c r="AC1279" s="10"/>
      <c r="AD1279" s="9"/>
      <c r="AE1279">
        <f t="shared" si="215"/>
        <v>0</v>
      </c>
    </row>
    <row r="1280" spans="1:31" x14ac:dyDescent="0.45">
      <c r="A1280" s="3"/>
      <c r="B1280">
        <v>18620</v>
      </c>
      <c r="C1280" t="s">
        <v>118</v>
      </c>
      <c r="D1280" t="s">
        <v>789</v>
      </c>
      <c r="E1280" s="2">
        <v>12860</v>
      </c>
      <c r="F1280" s="2">
        <v>17747</v>
      </c>
      <c r="G1280" s="2">
        <v>18477</v>
      </c>
      <c r="H1280" s="2">
        <v>45124</v>
      </c>
      <c r="I1280" s="4">
        <v>0.72462952136993408</v>
      </c>
      <c r="J1280" s="4">
        <f>'[1]Sheet1 orig w sums'!$I$1473</f>
        <v>0.75962237056973825</v>
      </c>
      <c r="K1280" s="4">
        <f t="shared" si="212"/>
        <v>-3.4992849199804166E-2</v>
      </c>
      <c r="L1280" s="2">
        <v>13054.6962890625</v>
      </c>
      <c r="M1280" s="2">
        <v>17391.798828125</v>
      </c>
      <c r="N1280" s="2">
        <v>20921.98046875</v>
      </c>
      <c r="O1280" s="2">
        <v>48583</v>
      </c>
      <c r="P1280" s="4">
        <v>0.75062370300292969</v>
      </c>
      <c r="Q1280" s="5">
        <f>'[1]Sheet1 orig w sums'!$N$1473</f>
        <v>0.77681666360810153</v>
      </c>
      <c r="R1280" s="4">
        <f t="shared" si="213"/>
        <v>-2.6192960605171844E-2</v>
      </c>
      <c r="S1280" s="6">
        <f t="shared" si="216"/>
        <v>316513847</v>
      </c>
      <c r="T1280" s="4">
        <f t="shared" si="214"/>
        <v>0.98035753608367082</v>
      </c>
      <c r="U1280" s="6"/>
      <c r="V1280" s="2"/>
      <c r="W1280" s="6"/>
      <c r="X1280" s="7"/>
      <c r="Y1280" s="2"/>
      <c r="Z1280" s="6"/>
      <c r="AA1280" s="8"/>
      <c r="AB1280" s="9"/>
      <c r="AC1280" s="10"/>
      <c r="AD1280" s="9"/>
      <c r="AE1280">
        <f t="shared" si="215"/>
        <v>0</v>
      </c>
    </row>
    <row r="1281" spans="1:31" x14ac:dyDescent="0.45">
      <c r="A1281" s="3"/>
      <c r="B1281">
        <v>35740</v>
      </c>
      <c r="C1281" t="s">
        <v>118</v>
      </c>
      <c r="D1281" t="s">
        <v>790</v>
      </c>
      <c r="E1281" s="2">
        <v>16615</v>
      </c>
      <c r="F1281" s="2">
        <v>19498</v>
      </c>
      <c r="G1281" s="2">
        <v>25009</v>
      </c>
      <c r="H1281" s="2">
        <v>49538</v>
      </c>
      <c r="I1281" s="4">
        <v>0.8521386981010437</v>
      </c>
      <c r="J1281" s="4">
        <f>'[1]Sheet1 orig w sums'!$I$1473</f>
        <v>0.75962237056973825</v>
      </c>
      <c r="K1281" s="4">
        <f t="shared" si="212"/>
        <v>9.2516327531305453E-2</v>
      </c>
      <c r="L1281" s="2">
        <v>15083.0107421875</v>
      </c>
      <c r="M1281" s="2">
        <v>17332.5107421875</v>
      </c>
      <c r="N1281" s="2">
        <v>25503.14013671875</v>
      </c>
      <c r="O1281" s="2">
        <v>48313</v>
      </c>
      <c r="P1281" s="4">
        <v>0.87021499872207642</v>
      </c>
      <c r="Q1281" s="5">
        <f>'[1]Sheet1 orig w sums'!$N$1473</f>
        <v>0.77681666360810153</v>
      </c>
      <c r="R1281" s="4">
        <f t="shared" si="213"/>
        <v>9.3398335113974884E-2</v>
      </c>
      <c r="S1281" s="6">
        <f t="shared" si="216"/>
        <v>316562160</v>
      </c>
      <c r="T1281" s="4">
        <f t="shared" si="214"/>
        <v>0.98050717886893834</v>
      </c>
      <c r="AE1281">
        <f t="shared" si="215"/>
        <v>0</v>
      </c>
    </row>
    <row r="1282" spans="1:31" x14ac:dyDescent="0.45">
      <c r="A1282" s="3"/>
      <c r="B1282">
        <v>18660</v>
      </c>
      <c r="C1282" t="s">
        <v>118</v>
      </c>
      <c r="D1282" t="s">
        <v>791</v>
      </c>
      <c r="E1282" s="2">
        <v>15441</v>
      </c>
      <c r="F1282" s="2">
        <v>19231</v>
      </c>
      <c r="G1282" s="2">
        <v>22664</v>
      </c>
      <c r="H1282" s="2">
        <v>48599</v>
      </c>
      <c r="I1282" s="4">
        <v>0.80292236804962158</v>
      </c>
      <c r="J1282" s="4">
        <f>'[1]Sheet1 orig w sums'!$I$1473</f>
        <v>0.75962237056973825</v>
      </c>
      <c r="K1282" s="4">
        <f t="shared" ref="K1282:K1345" si="217">I1282-J1282</f>
        <v>4.3299997479883334E-2</v>
      </c>
      <c r="L1282" s="2">
        <v>13457.12890625</v>
      </c>
      <c r="M1282" s="2">
        <v>16451.359375</v>
      </c>
      <c r="N1282" s="2">
        <v>23521.265625</v>
      </c>
      <c r="O1282" s="2">
        <v>48123</v>
      </c>
      <c r="P1282" s="4">
        <v>0.81799495220184326</v>
      </c>
      <c r="Q1282" s="5">
        <f>'[1]Sheet1 orig w sums'!$N$1473</f>
        <v>0.77681666360810153</v>
      </c>
      <c r="R1282" s="4">
        <f t="shared" ref="R1282:R1345" si="218">P1282-Q1282</f>
        <v>4.117828859374173E-2</v>
      </c>
      <c r="S1282" s="6">
        <f t="shared" si="216"/>
        <v>316610283</v>
      </c>
      <c r="T1282" s="4">
        <f t="shared" ref="T1282:T1345" si="219">S1282/S$1469</f>
        <v>0.98065623315568162</v>
      </c>
      <c r="AE1282">
        <f t="shared" ref="AE1282:AE1345" si="220">IF(R1282&lt;-0.05,1,0)</f>
        <v>0</v>
      </c>
    </row>
    <row r="1283" spans="1:31" x14ac:dyDescent="0.45">
      <c r="A1283" s="3"/>
      <c r="B1283">
        <v>15620</v>
      </c>
      <c r="C1283" t="s">
        <v>118</v>
      </c>
      <c r="D1283" t="s">
        <v>792</v>
      </c>
      <c r="E1283" s="2">
        <v>14528</v>
      </c>
      <c r="F1283" s="2">
        <v>18456</v>
      </c>
      <c r="G1283" s="2">
        <v>20212</v>
      </c>
      <c r="H1283" s="2">
        <v>44962</v>
      </c>
      <c r="I1283" s="4">
        <v>0.78716945648193359</v>
      </c>
      <c r="J1283" s="4">
        <f>'[1]Sheet1 orig w sums'!$I$1473</f>
        <v>0.75962237056973825</v>
      </c>
      <c r="K1283" s="4">
        <f t="shared" si="217"/>
        <v>2.7547085912195346E-2</v>
      </c>
      <c r="L1283" s="2">
        <v>12714.114990234375</v>
      </c>
      <c r="M1283" s="2">
        <v>17065.7998046875</v>
      </c>
      <c r="N1283" s="2">
        <v>20291.76611328125</v>
      </c>
      <c r="O1283" s="2">
        <v>48117</v>
      </c>
      <c r="P1283" s="4">
        <v>0.74500548839569092</v>
      </c>
      <c r="Q1283" s="5">
        <f>'[1]Sheet1 orig w sums'!$N$1473</f>
        <v>0.77681666360810153</v>
      </c>
      <c r="R1283" s="4">
        <f t="shared" si="218"/>
        <v>-3.1811175212410614E-2</v>
      </c>
      <c r="S1283" s="6">
        <f t="shared" ref="S1283:S1346" si="221">O1283+S1282</f>
        <v>316658400</v>
      </c>
      <c r="T1283" s="4">
        <f t="shared" si="219"/>
        <v>0.98080526885826103</v>
      </c>
      <c r="U1283" s="6"/>
      <c r="V1283" s="2"/>
      <c r="W1283" s="6"/>
      <c r="X1283" s="7"/>
      <c r="Y1283" s="2"/>
      <c r="Z1283" s="6"/>
      <c r="AA1283" s="8"/>
      <c r="AB1283" s="9"/>
      <c r="AC1283" s="10"/>
      <c r="AD1283" s="9"/>
      <c r="AE1283">
        <f t="shared" si="220"/>
        <v>0</v>
      </c>
    </row>
    <row r="1284" spans="1:31" x14ac:dyDescent="0.45">
      <c r="A1284" s="3"/>
      <c r="B1284">
        <v>23820</v>
      </c>
      <c r="C1284" t="s">
        <v>118</v>
      </c>
      <c r="D1284" t="s">
        <v>793</v>
      </c>
      <c r="E1284" s="2">
        <v>14206</v>
      </c>
      <c r="F1284" s="2">
        <v>17957</v>
      </c>
      <c r="G1284" s="2">
        <v>19348</v>
      </c>
      <c r="H1284" s="2">
        <v>41259</v>
      </c>
      <c r="I1284" s="4">
        <v>0.79111212491989136</v>
      </c>
      <c r="J1284" s="4">
        <f>'[1]Sheet1 orig w sums'!$I$1473</f>
        <v>0.75962237056973825</v>
      </c>
      <c r="K1284" s="4">
        <f t="shared" si="217"/>
        <v>3.148975435015311E-2</v>
      </c>
      <c r="L1284" s="2">
        <v>11845.4599609375</v>
      </c>
      <c r="M1284" s="2">
        <v>15180.4990234375</v>
      </c>
      <c r="N1284" s="2">
        <v>20896.083984375</v>
      </c>
      <c r="O1284" s="2">
        <v>47828</v>
      </c>
      <c r="P1284" s="4">
        <v>0.78030765056610107</v>
      </c>
      <c r="Q1284" s="5">
        <f>'[1]Sheet1 orig w sums'!$N$1473</f>
        <v>0.77681666360810153</v>
      </c>
      <c r="R1284" s="4">
        <f t="shared" si="218"/>
        <v>3.4909869579995423E-3</v>
      </c>
      <c r="S1284" s="6">
        <f t="shared" si="221"/>
        <v>316706228</v>
      </c>
      <c r="T1284" s="4">
        <f t="shared" si="219"/>
        <v>0.98095340942361142</v>
      </c>
      <c r="AE1284">
        <f t="shared" si="220"/>
        <v>0</v>
      </c>
    </row>
    <row r="1285" spans="1:31" x14ac:dyDescent="0.45">
      <c r="A1285" s="3"/>
      <c r="B1285">
        <v>43180</v>
      </c>
      <c r="C1285" t="s">
        <v>118</v>
      </c>
      <c r="D1285" t="s">
        <v>794</v>
      </c>
      <c r="E1285" s="2">
        <v>12395</v>
      </c>
      <c r="F1285" s="2">
        <v>15890</v>
      </c>
      <c r="G1285" s="2">
        <v>18522</v>
      </c>
      <c r="H1285" s="2">
        <v>37586</v>
      </c>
      <c r="I1285" s="4">
        <v>0.78005033731460571</v>
      </c>
      <c r="J1285" s="4">
        <f>'[1]Sheet1 orig w sums'!$I$1473</f>
        <v>0.75962237056973825</v>
      </c>
      <c r="K1285" s="4">
        <f t="shared" si="217"/>
        <v>2.0427966744867465E-2</v>
      </c>
      <c r="L1285" s="2">
        <v>14020.916015625</v>
      </c>
      <c r="M1285" s="2">
        <v>18583.05078125</v>
      </c>
      <c r="N1285" s="2">
        <v>21626.765625</v>
      </c>
      <c r="O1285" s="2">
        <v>47558</v>
      </c>
      <c r="P1285" s="4">
        <v>0.75450021028518677</v>
      </c>
      <c r="Q1285" s="5">
        <f>'[1]Sheet1 orig w sums'!$N$1473</f>
        <v>0.77681666360810153</v>
      </c>
      <c r="R1285" s="4">
        <f t="shared" si="218"/>
        <v>-2.2316453322914764E-2</v>
      </c>
      <c r="S1285" s="6">
        <f t="shared" si="221"/>
        <v>316753786</v>
      </c>
      <c r="T1285" s="4">
        <f t="shared" si="219"/>
        <v>0.98110071370158525</v>
      </c>
      <c r="U1285" s="6"/>
      <c r="V1285" s="2"/>
      <c r="W1285" s="6"/>
      <c r="X1285" s="7"/>
      <c r="Y1285" s="2"/>
      <c r="Z1285" s="6"/>
      <c r="AA1285" s="8"/>
      <c r="AB1285" s="9"/>
      <c r="AC1285" s="10"/>
      <c r="AD1285" s="9"/>
      <c r="AE1285">
        <f t="shared" si="220"/>
        <v>0</v>
      </c>
    </row>
    <row r="1286" spans="1:31" x14ac:dyDescent="0.45">
      <c r="A1286" s="3"/>
      <c r="B1286">
        <v>28340</v>
      </c>
      <c r="C1286" t="s">
        <v>118</v>
      </c>
      <c r="D1286" t="s">
        <v>795</v>
      </c>
      <c r="E1286" s="2">
        <v>16190</v>
      </c>
      <c r="F1286" s="2">
        <v>19812</v>
      </c>
      <c r="G1286" s="2">
        <v>23021</v>
      </c>
      <c r="H1286" s="2">
        <v>46275</v>
      </c>
      <c r="I1286" s="4">
        <v>0.81718152761459351</v>
      </c>
      <c r="J1286" s="4">
        <f>'[1]Sheet1 orig w sums'!$I$1473</f>
        <v>0.75962237056973825</v>
      </c>
      <c r="K1286" s="4">
        <f t="shared" si="217"/>
        <v>5.7559157044855258E-2</v>
      </c>
      <c r="L1286" s="2">
        <v>14336.439453125</v>
      </c>
      <c r="M1286" s="2">
        <v>17757.880859375</v>
      </c>
      <c r="N1286" s="2">
        <v>22913.728515625</v>
      </c>
      <c r="O1286" s="2">
        <v>47451</v>
      </c>
      <c r="P1286" s="4">
        <v>0.80732828378677368</v>
      </c>
      <c r="Q1286" s="5">
        <f>'[1]Sheet1 orig w sums'!$N$1473</f>
        <v>0.77681666360810153</v>
      </c>
      <c r="R1286" s="4">
        <f t="shared" si="218"/>
        <v>3.051162017867215E-2</v>
      </c>
      <c r="S1286" s="6">
        <f t="shared" si="221"/>
        <v>316801237</v>
      </c>
      <c r="T1286" s="4">
        <f t="shared" si="219"/>
        <v>0.98124768656196915</v>
      </c>
      <c r="AE1286">
        <f t="shared" si="220"/>
        <v>0</v>
      </c>
    </row>
    <row r="1287" spans="1:31" x14ac:dyDescent="0.45">
      <c r="A1287" s="3"/>
      <c r="B1287">
        <v>47820</v>
      </c>
      <c r="C1287" t="s">
        <v>118</v>
      </c>
      <c r="D1287" t="s">
        <v>796</v>
      </c>
      <c r="E1287" s="2">
        <v>13365</v>
      </c>
      <c r="F1287" s="2">
        <v>18531</v>
      </c>
      <c r="G1287" s="2">
        <v>18913</v>
      </c>
      <c r="H1287" s="2">
        <v>44958</v>
      </c>
      <c r="I1287" s="4">
        <v>0.72122389078140259</v>
      </c>
      <c r="J1287" s="4">
        <f>'[1]Sheet1 orig w sums'!$I$1473</f>
        <v>0.75962237056973825</v>
      </c>
      <c r="K1287" s="4">
        <f t="shared" si="217"/>
        <v>-3.839847978833566E-2</v>
      </c>
      <c r="L1287" s="2">
        <v>11433.828125</v>
      </c>
      <c r="M1287" s="2">
        <v>15641.4580078125</v>
      </c>
      <c r="N1287" s="2">
        <v>18841.8125</v>
      </c>
      <c r="O1287" s="2">
        <v>47243</v>
      </c>
      <c r="P1287" s="4">
        <v>0.7309950590133667</v>
      </c>
      <c r="Q1287" s="5">
        <f>'[1]Sheet1 orig w sums'!$N$1473</f>
        <v>0.77681666360810153</v>
      </c>
      <c r="R1287" s="4">
        <f t="shared" si="218"/>
        <v>-4.5821604594734833E-2</v>
      </c>
      <c r="S1287" s="6">
        <f t="shared" si="221"/>
        <v>316848480</v>
      </c>
      <c r="T1287" s="4">
        <f t="shared" si="219"/>
        <v>0.98139401517133706</v>
      </c>
      <c r="U1287" s="6"/>
      <c r="V1287" s="2"/>
      <c r="W1287" s="6"/>
      <c r="X1287" s="7"/>
      <c r="Y1287" s="2"/>
      <c r="Z1287" s="6"/>
      <c r="AA1287" s="8"/>
      <c r="AB1287" s="9"/>
      <c r="AC1287" s="10"/>
      <c r="AD1287" s="9"/>
      <c r="AE1287">
        <f t="shared" si="220"/>
        <v>0</v>
      </c>
    </row>
    <row r="1288" spans="1:31" x14ac:dyDescent="0.45">
      <c r="A1288" s="3"/>
      <c r="B1288">
        <v>17540</v>
      </c>
      <c r="C1288" t="s">
        <v>118</v>
      </c>
      <c r="D1288" t="s">
        <v>797</v>
      </c>
      <c r="E1288" s="2">
        <v>16805</v>
      </c>
      <c r="F1288" s="2">
        <v>20339</v>
      </c>
      <c r="G1288" s="2">
        <v>24226</v>
      </c>
      <c r="H1288" s="2">
        <v>50149</v>
      </c>
      <c r="I1288" s="4">
        <v>0.82624512910842896</v>
      </c>
      <c r="J1288" s="4">
        <f>'[1]Sheet1 orig w sums'!$I$1473</f>
        <v>0.75962237056973825</v>
      </c>
      <c r="K1288" s="4">
        <f t="shared" si="217"/>
        <v>6.6622758538690707E-2</v>
      </c>
      <c r="L1288" s="2">
        <v>13777.3857421875</v>
      </c>
      <c r="M1288" s="2">
        <v>16774.083984375</v>
      </c>
      <c r="N1288" s="2">
        <v>22645.84765625</v>
      </c>
      <c r="O1288" s="2">
        <v>47218</v>
      </c>
      <c r="P1288" s="4">
        <v>0.82134950160980225</v>
      </c>
      <c r="Q1288" s="5">
        <f>'[1]Sheet1 orig w sums'!$N$1473</f>
        <v>0.77681666360810153</v>
      </c>
      <c r="R1288" s="4">
        <f t="shared" si="218"/>
        <v>4.4532838001700714E-2</v>
      </c>
      <c r="S1288" s="6">
        <f t="shared" si="221"/>
        <v>316895698</v>
      </c>
      <c r="T1288" s="4">
        <f t="shared" si="219"/>
        <v>0.98154026634668867</v>
      </c>
      <c r="AE1288">
        <f t="shared" si="220"/>
        <v>0</v>
      </c>
    </row>
    <row r="1289" spans="1:31" x14ac:dyDescent="0.45">
      <c r="A1289" s="3"/>
      <c r="B1289">
        <v>38500</v>
      </c>
      <c r="C1289" t="s">
        <v>118</v>
      </c>
      <c r="D1289" t="s">
        <v>798</v>
      </c>
      <c r="E1289" s="2">
        <v>15306</v>
      </c>
      <c r="F1289" s="2">
        <v>18659</v>
      </c>
      <c r="G1289" s="2">
        <v>22087</v>
      </c>
      <c r="H1289" s="2">
        <v>45128</v>
      </c>
      <c r="I1289" s="4">
        <v>0.82030117511749268</v>
      </c>
      <c r="J1289" s="4">
        <f>'[1]Sheet1 orig w sums'!$I$1473</f>
        <v>0.75962237056973825</v>
      </c>
      <c r="K1289" s="4">
        <f t="shared" si="217"/>
        <v>6.0678804547754428E-2</v>
      </c>
      <c r="L1289" s="2">
        <v>12839.9228515625</v>
      </c>
      <c r="M1289" s="2">
        <v>16593.591796875</v>
      </c>
      <c r="N1289" s="2">
        <v>21403.21875</v>
      </c>
      <c r="O1289" s="2">
        <v>46595</v>
      </c>
      <c r="P1289" s="4">
        <v>0.77378803491592407</v>
      </c>
      <c r="Q1289" s="5">
        <f>'[1]Sheet1 orig w sums'!$N$1473</f>
        <v>0.77681666360810153</v>
      </c>
      <c r="R1289" s="4">
        <f t="shared" si="218"/>
        <v>-3.0286286921774597E-3</v>
      </c>
      <c r="S1289" s="6">
        <f t="shared" si="221"/>
        <v>316942293</v>
      </c>
      <c r="T1289" s="4">
        <f t="shared" si="219"/>
        <v>0.98168458786635293</v>
      </c>
      <c r="U1289" s="6"/>
      <c r="V1289" s="2"/>
      <c r="W1289" s="6"/>
      <c r="X1289" s="7"/>
      <c r="Y1289" s="2"/>
      <c r="Z1289" s="6"/>
      <c r="AA1289" s="8"/>
      <c r="AB1289" s="9"/>
      <c r="AC1289" s="10"/>
      <c r="AD1289" s="9"/>
      <c r="AE1289">
        <f t="shared" si="220"/>
        <v>0</v>
      </c>
    </row>
    <row r="1290" spans="1:31" x14ac:dyDescent="0.45">
      <c r="A1290" s="3"/>
      <c r="B1290">
        <v>15460</v>
      </c>
      <c r="C1290" t="s">
        <v>118</v>
      </c>
      <c r="D1290" t="s">
        <v>799</v>
      </c>
      <c r="E1290" s="2">
        <v>16996</v>
      </c>
      <c r="F1290" s="2">
        <v>20497</v>
      </c>
      <c r="G1290" s="2">
        <v>24932</v>
      </c>
      <c r="H1290" s="2">
        <v>50564</v>
      </c>
      <c r="I1290" s="4">
        <v>0.82919454574584961</v>
      </c>
      <c r="J1290" s="4">
        <f>'[1]Sheet1 orig w sums'!$I$1473</f>
        <v>0.75962237056973825</v>
      </c>
      <c r="K1290" s="4">
        <f t="shared" si="217"/>
        <v>6.9572175176111362E-2</v>
      </c>
      <c r="L1290" s="2">
        <v>13354.062744140625</v>
      </c>
      <c r="M1290" s="2">
        <v>16254.810302734375</v>
      </c>
      <c r="N1290" s="2">
        <v>22324.5556640625</v>
      </c>
      <c r="O1290" s="2">
        <v>46484</v>
      </c>
      <c r="P1290" s="4">
        <v>0.8215453028678894</v>
      </c>
      <c r="Q1290" s="5">
        <f>'[1]Sheet1 orig w sums'!$N$1473</f>
        <v>0.77681666360810153</v>
      </c>
      <c r="R1290" s="4">
        <f t="shared" si="218"/>
        <v>4.4728639259787872E-2</v>
      </c>
      <c r="S1290" s="6">
        <f t="shared" si="221"/>
        <v>316988777</v>
      </c>
      <c r="T1290" s="4">
        <f t="shared" si="219"/>
        <v>0.98182856557898457</v>
      </c>
      <c r="AE1290">
        <f t="shared" si="220"/>
        <v>0</v>
      </c>
    </row>
    <row r="1291" spans="1:31" x14ac:dyDescent="0.45">
      <c r="A1291" s="3"/>
      <c r="B1291">
        <v>30380</v>
      </c>
      <c r="C1291" t="s">
        <v>118</v>
      </c>
      <c r="D1291" t="s">
        <v>800</v>
      </c>
      <c r="E1291" s="2">
        <v>14507</v>
      </c>
      <c r="F1291" s="2">
        <v>18893</v>
      </c>
      <c r="G1291" s="2">
        <v>20466</v>
      </c>
      <c r="H1291" s="2">
        <v>46486</v>
      </c>
      <c r="I1291" s="4">
        <v>0.76785051822662354</v>
      </c>
      <c r="J1291" s="4">
        <f>'[1]Sheet1 orig w sums'!$I$1473</f>
        <v>0.75962237056973825</v>
      </c>
      <c r="K1291" s="4">
        <f t="shared" si="217"/>
        <v>8.2281476568852874E-3</v>
      </c>
      <c r="L1291" s="2">
        <v>12818.0302734375</v>
      </c>
      <c r="M1291" s="2">
        <v>16353.5703125</v>
      </c>
      <c r="N1291" s="2">
        <v>21077.84375</v>
      </c>
      <c r="O1291" s="2">
        <v>46362</v>
      </c>
      <c r="P1291" s="4">
        <v>0.7838062047958374</v>
      </c>
      <c r="Q1291" s="5">
        <f>'[1]Sheet1 orig w sums'!$N$1473</f>
        <v>0.77681666360810153</v>
      </c>
      <c r="R1291" s="4">
        <f t="shared" si="218"/>
        <v>6.9895411877358704E-3</v>
      </c>
      <c r="S1291" s="6">
        <f t="shared" si="221"/>
        <v>317035139</v>
      </c>
      <c r="T1291" s="4">
        <f t="shared" si="219"/>
        <v>0.98197216541361654</v>
      </c>
      <c r="AE1291">
        <f t="shared" si="220"/>
        <v>0</v>
      </c>
    </row>
    <row r="1292" spans="1:31" x14ac:dyDescent="0.45">
      <c r="A1292" s="3"/>
      <c r="B1292">
        <v>39860</v>
      </c>
      <c r="C1292" t="s">
        <v>118</v>
      </c>
      <c r="D1292" t="s">
        <v>801</v>
      </c>
      <c r="E1292" s="2">
        <v>16273</v>
      </c>
      <c r="F1292" s="2">
        <v>18548</v>
      </c>
      <c r="G1292" s="2">
        <v>23363</v>
      </c>
      <c r="H1292" s="2">
        <v>44127</v>
      </c>
      <c r="I1292" s="4">
        <v>0.87734526395797729</v>
      </c>
      <c r="J1292" s="4">
        <f>'[1]Sheet1 orig w sums'!$I$1473</f>
        <v>0.75962237056973825</v>
      </c>
      <c r="K1292" s="4">
        <f t="shared" si="217"/>
        <v>0.11772289338823905</v>
      </c>
      <c r="L1292" s="2">
        <v>14249.2236328125</v>
      </c>
      <c r="M1292" s="2">
        <v>16772.328125</v>
      </c>
      <c r="N1292" s="2">
        <v>24010.748046875</v>
      </c>
      <c r="O1292" s="2">
        <v>46217</v>
      </c>
      <c r="P1292" s="4">
        <v>0.84956741333007813</v>
      </c>
      <c r="Q1292" s="5">
        <f>'[1]Sheet1 orig w sums'!$N$1473</f>
        <v>0.77681666360810153</v>
      </c>
      <c r="R1292" s="4">
        <f t="shared" si="218"/>
        <v>7.2750749721976593E-2</v>
      </c>
      <c r="S1292" s="6">
        <f t="shared" si="221"/>
        <v>317081356</v>
      </c>
      <c r="T1292" s="4">
        <f t="shared" si="219"/>
        <v>0.9821153161309536</v>
      </c>
      <c r="AE1292">
        <f t="shared" si="220"/>
        <v>0</v>
      </c>
    </row>
    <row r="1293" spans="1:31" x14ac:dyDescent="0.45">
      <c r="A1293" s="3"/>
      <c r="B1293">
        <v>13420</v>
      </c>
      <c r="C1293" t="s">
        <v>118</v>
      </c>
      <c r="D1293" t="s">
        <v>802</v>
      </c>
      <c r="E1293" s="2">
        <v>11691</v>
      </c>
      <c r="F1293" s="2">
        <v>15006</v>
      </c>
      <c r="G1293" s="2">
        <v>18085</v>
      </c>
      <c r="H1293" s="2">
        <v>39650</v>
      </c>
      <c r="I1293" s="4">
        <v>0.77908837795257568</v>
      </c>
      <c r="J1293" s="4">
        <f>'[1]Sheet1 orig w sums'!$I$1473</f>
        <v>0.75962237056973825</v>
      </c>
      <c r="K1293" s="4">
        <f t="shared" si="217"/>
        <v>1.9466007382837436E-2</v>
      </c>
      <c r="L1293" s="2">
        <v>11889.8388671875</v>
      </c>
      <c r="M1293" s="2">
        <v>15462.435546875</v>
      </c>
      <c r="N1293" s="2">
        <v>21093.708984375</v>
      </c>
      <c r="O1293" s="2">
        <v>46117</v>
      </c>
      <c r="P1293" s="4">
        <v>0.76894992589950562</v>
      </c>
      <c r="Q1293" s="5">
        <f>'[1]Sheet1 orig w sums'!$N$1473</f>
        <v>0.77681666360810153</v>
      </c>
      <c r="R1293" s="4">
        <f t="shared" si="218"/>
        <v>-7.8667377085959167E-3</v>
      </c>
      <c r="S1293" s="6">
        <f t="shared" si="221"/>
        <v>317127473</v>
      </c>
      <c r="T1293" s="4">
        <f t="shared" si="219"/>
        <v>0.98225815711222531</v>
      </c>
      <c r="U1293" s="6"/>
      <c r="V1293" s="2"/>
      <c r="W1293" s="6"/>
      <c r="X1293" s="7"/>
      <c r="Y1293" s="2"/>
      <c r="Z1293" s="6"/>
      <c r="AA1293" s="8"/>
      <c r="AB1293" s="9"/>
      <c r="AC1293" s="10"/>
      <c r="AD1293" s="9"/>
      <c r="AE1293">
        <f t="shared" si="220"/>
        <v>0</v>
      </c>
    </row>
    <row r="1294" spans="1:31" x14ac:dyDescent="0.45">
      <c r="A1294" s="3"/>
      <c r="B1294">
        <v>33940</v>
      </c>
      <c r="C1294" t="s">
        <v>118</v>
      </c>
      <c r="D1294" t="s">
        <v>803</v>
      </c>
      <c r="E1294" s="2">
        <v>11901</v>
      </c>
      <c r="F1294" s="2">
        <v>15166</v>
      </c>
      <c r="G1294" s="2">
        <v>16988</v>
      </c>
      <c r="H1294" s="2">
        <v>37174</v>
      </c>
      <c r="I1294" s="4">
        <v>0.78471583127975464</v>
      </c>
      <c r="J1294" s="4">
        <f>'[1]Sheet1 orig w sums'!$I$1473</f>
        <v>0.75962237056973825</v>
      </c>
      <c r="K1294" s="4">
        <f t="shared" si="217"/>
        <v>2.5093460710016391E-2</v>
      </c>
      <c r="L1294" s="2">
        <v>11839.96728515625</v>
      </c>
      <c r="M1294" s="2">
        <v>15459.05322265625</v>
      </c>
      <c r="N1294" s="2">
        <v>19691.187255859375</v>
      </c>
      <c r="O1294" s="2">
        <v>45990</v>
      </c>
      <c r="P1294" s="4">
        <v>0.7658921480178833</v>
      </c>
      <c r="Q1294" s="5">
        <f>'[1]Sheet1 orig w sums'!$N$1473</f>
        <v>0.77681666360810153</v>
      </c>
      <c r="R1294" s="4">
        <f t="shared" si="218"/>
        <v>-1.0924515590218231E-2</v>
      </c>
      <c r="S1294" s="6">
        <f t="shared" si="221"/>
        <v>317173463</v>
      </c>
      <c r="T1294" s="4">
        <f t="shared" si="219"/>
        <v>0.98240060472869406</v>
      </c>
      <c r="U1294" s="6"/>
      <c r="V1294" s="2"/>
      <c r="W1294" s="6"/>
      <c r="X1294" s="7"/>
      <c r="Y1294" s="2"/>
      <c r="Z1294" s="6"/>
      <c r="AA1294" s="8"/>
      <c r="AB1294" s="9"/>
      <c r="AC1294" s="10"/>
      <c r="AD1294" s="9"/>
      <c r="AE1294">
        <f t="shared" si="220"/>
        <v>0</v>
      </c>
    </row>
    <row r="1295" spans="1:31" x14ac:dyDescent="0.45">
      <c r="A1295" s="3"/>
      <c r="B1295">
        <v>25880</v>
      </c>
      <c r="C1295" t="s">
        <v>118</v>
      </c>
      <c r="D1295" t="s">
        <v>804</v>
      </c>
      <c r="E1295" s="2">
        <v>14996</v>
      </c>
      <c r="F1295" s="2">
        <v>18824</v>
      </c>
      <c r="G1295" s="2">
        <v>22023</v>
      </c>
      <c r="H1295" s="2">
        <v>46527</v>
      </c>
      <c r="I1295" s="4">
        <v>0.79664260149002075</v>
      </c>
      <c r="J1295" s="4">
        <f>'[1]Sheet1 orig w sums'!$I$1473</f>
        <v>0.75962237056973825</v>
      </c>
      <c r="K1295" s="4">
        <f t="shared" si="217"/>
        <v>3.7020230920282504E-2</v>
      </c>
      <c r="L1295" s="2">
        <v>11783.935546875</v>
      </c>
      <c r="M1295" s="2">
        <v>15740.5048828125</v>
      </c>
      <c r="N1295" s="2">
        <v>19349.91015625</v>
      </c>
      <c r="O1295" s="2">
        <v>45830</v>
      </c>
      <c r="P1295" s="4">
        <v>0.74863773584365845</v>
      </c>
      <c r="Q1295" s="5">
        <f>'[1]Sheet1 orig w sums'!$N$1473</f>
        <v>0.77681666360810153</v>
      </c>
      <c r="R1295" s="4">
        <f t="shared" si="218"/>
        <v>-2.8178927764443085E-2</v>
      </c>
      <c r="S1295" s="6">
        <f t="shared" si="221"/>
        <v>317219293</v>
      </c>
      <c r="T1295" s="4">
        <f t="shared" si="219"/>
        <v>0.98254255676745816</v>
      </c>
      <c r="U1295" s="6"/>
      <c r="V1295" s="2"/>
      <c r="W1295" s="6"/>
      <c r="X1295" s="7"/>
      <c r="Y1295" s="2"/>
      <c r="Z1295" s="6"/>
      <c r="AA1295" s="8"/>
      <c r="AB1295" s="9"/>
      <c r="AC1295" s="10"/>
      <c r="AD1295" s="9"/>
      <c r="AE1295">
        <f t="shared" si="220"/>
        <v>0</v>
      </c>
    </row>
    <row r="1296" spans="1:31" x14ac:dyDescent="0.45">
      <c r="A1296" s="3"/>
      <c r="B1296">
        <v>47540</v>
      </c>
      <c r="C1296" t="s">
        <v>118</v>
      </c>
      <c r="D1296" t="s">
        <v>805</v>
      </c>
      <c r="E1296" s="2">
        <v>16672</v>
      </c>
      <c r="F1296" s="2">
        <v>19461</v>
      </c>
      <c r="G1296" s="2">
        <v>23631</v>
      </c>
      <c r="H1296" s="2">
        <v>46611</v>
      </c>
      <c r="I1296" s="4">
        <v>0.85668772459030151</v>
      </c>
      <c r="J1296" s="4">
        <f>'[1]Sheet1 orig w sums'!$I$1473</f>
        <v>0.75962237056973825</v>
      </c>
      <c r="K1296" s="4">
        <f t="shared" si="217"/>
        <v>9.7065354020563266E-2</v>
      </c>
      <c r="L1296" s="2">
        <v>14015.142578125</v>
      </c>
      <c r="M1296" s="2">
        <v>16330.515625</v>
      </c>
      <c r="N1296" s="2">
        <v>23308.15234375</v>
      </c>
      <c r="O1296" s="2">
        <v>45784</v>
      </c>
      <c r="P1296" s="4">
        <v>0.85821801424026489</v>
      </c>
      <c r="Q1296" s="5">
        <f>'[1]Sheet1 orig w sums'!$N$1473</f>
        <v>0.77681666360810153</v>
      </c>
      <c r="R1296" s="4">
        <f t="shared" si="218"/>
        <v>8.1401350632163361E-2</v>
      </c>
      <c r="S1296" s="6">
        <f t="shared" si="221"/>
        <v>317265077</v>
      </c>
      <c r="T1296" s="4">
        <f t="shared" si="219"/>
        <v>0.98268436632763212</v>
      </c>
      <c r="AE1296">
        <f t="shared" si="220"/>
        <v>0</v>
      </c>
    </row>
    <row r="1297" spans="1:31" x14ac:dyDescent="0.45">
      <c r="A1297" s="3"/>
      <c r="B1297">
        <v>13260</v>
      </c>
      <c r="C1297" t="s">
        <v>118</v>
      </c>
      <c r="D1297" t="s">
        <v>806</v>
      </c>
      <c r="E1297" s="2">
        <v>15468</v>
      </c>
      <c r="F1297" s="2">
        <v>19607</v>
      </c>
      <c r="G1297" s="2">
        <v>21666</v>
      </c>
      <c r="H1297" s="2">
        <v>45922</v>
      </c>
      <c r="I1297" s="4">
        <v>0.7889019250869751</v>
      </c>
      <c r="J1297" s="4">
        <f>'[1]Sheet1 orig w sums'!$I$1473</f>
        <v>0.75962237056973825</v>
      </c>
      <c r="K1297" s="4">
        <f t="shared" si="217"/>
        <v>2.927955451723685E-2</v>
      </c>
      <c r="L1297" s="2">
        <v>12961.484375</v>
      </c>
      <c r="M1297" s="2">
        <v>16917.091796875</v>
      </c>
      <c r="N1297" s="2">
        <v>20436.98828125</v>
      </c>
      <c r="O1297" s="2">
        <v>45619</v>
      </c>
      <c r="P1297" s="4">
        <v>0.76617687940597534</v>
      </c>
      <c r="Q1297" s="5">
        <f>'[1]Sheet1 orig w sums'!$N$1473</f>
        <v>0.77681666360810153</v>
      </c>
      <c r="R1297" s="4">
        <f t="shared" si="218"/>
        <v>-1.063978420212619E-2</v>
      </c>
      <c r="S1297" s="6">
        <f t="shared" si="221"/>
        <v>317310696</v>
      </c>
      <c r="T1297" s="4">
        <f t="shared" si="219"/>
        <v>0.98282566482329825</v>
      </c>
      <c r="U1297" s="6"/>
      <c r="V1297" s="2"/>
      <c r="W1297" s="6"/>
      <c r="X1297" s="7"/>
      <c r="Y1297" s="2"/>
      <c r="Z1297" s="6"/>
      <c r="AA1297" s="8"/>
      <c r="AB1297" s="9"/>
      <c r="AC1297" s="10"/>
      <c r="AD1297" s="9"/>
      <c r="AE1297">
        <f t="shared" si="220"/>
        <v>0</v>
      </c>
    </row>
    <row r="1298" spans="1:31" x14ac:dyDescent="0.45">
      <c r="A1298" s="3"/>
      <c r="B1298">
        <v>43020</v>
      </c>
      <c r="C1298" t="s">
        <v>118</v>
      </c>
      <c r="D1298" t="s">
        <v>807</v>
      </c>
      <c r="E1298" s="2">
        <v>14882</v>
      </c>
      <c r="F1298" s="2">
        <v>18078</v>
      </c>
      <c r="G1298" s="2">
        <v>21444</v>
      </c>
      <c r="H1298" s="2">
        <v>45226</v>
      </c>
      <c r="I1298" s="4">
        <v>0.82321053743362427</v>
      </c>
      <c r="J1298" s="4">
        <f>'[1]Sheet1 orig w sums'!$I$1473</f>
        <v>0.75962237056973825</v>
      </c>
      <c r="K1298" s="4">
        <f t="shared" si="217"/>
        <v>6.358816686388602E-2</v>
      </c>
      <c r="L1298" s="2">
        <v>13306.116149902344</v>
      </c>
      <c r="M1298" s="2">
        <v>16156.929809570313</v>
      </c>
      <c r="N1298" s="2">
        <v>21833.221313476563</v>
      </c>
      <c r="O1298" s="2">
        <v>45588</v>
      </c>
      <c r="P1298" s="4">
        <v>0.82355475425720215</v>
      </c>
      <c r="Q1298" s="5">
        <f>'[1]Sheet1 orig w sums'!$N$1473</f>
        <v>0.77681666360810153</v>
      </c>
      <c r="R1298" s="4">
        <f t="shared" si="218"/>
        <v>4.6738090649100617E-2</v>
      </c>
      <c r="S1298" s="6">
        <f t="shared" si="221"/>
        <v>317356284</v>
      </c>
      <c r="T1298" s="4">
        <f t="shared" si="219"/>
        <v>0.9829668673007842</v>
      </c>
      <c r="AE1298">
        <f t="shared" si="220"/>
        <v>0</v>
      </c>
    </row>
    <row r="1299" spans="1:31" x14ac:dyDescent="0.45">
      <c r="A1299" s="3"/>
      <c r="B1299">
        <v>13940</v>
      </c>
      <c r="C1299" t="s">
        <v>118</v>
      </c>
      <c r="D1299" t="s">
        <v>808</v>
      </c>
      <c r="E1299" s="2">
        <v>11833</v>
      </c>
      <c r="F1299" s="2">
        <v>15505</v>
      </c>
      <c r="G1299" s="2">
        <v>17841</v>
      </c>
      <c r="H1299" s="2">
        <v>41735</v>
      </c>
      <c r="I1299" s="4">
        <v>0.76317316293716431</v>
      </c>
      <c r="J1299" s="4">
        <f>'[1]Sheet1 orig w sums'!$I$1473</f>
        <v>0.75962237056973825</v>
      </c>
      <c r="K1299" s="4">
        <f t="shared" si="217"/>
        <v>3.5507923674260589E-3</v>
      </c>
      <c r="L1299" s="2">
        <v>12285.6337890625</v>
      </c>
      <c r="M1299" s="2">
        <v>15592.28515625</v>
      </c>
      <c r="N1299" s="2">
        <v>19600.5078125</v>
      </c>
      <c r="O1299" s="2">
        <v>45551</v>
      </c>
      <c r="P1299" s="4">
        <v>0.78793030977249146</v>
      </c>
      <c r="Q1299" s="5">
        <f>'[1]Sheet1 orig w sums'!$N$1473</f>
        <v>0.77681666360810153</v>
      </c>
      <c r="R1299" s="4">
        <f t="shared" si="218"/>
        <v>1.1113646164389923E-2</v>
      </c>
      <c r="S1299" s="6">
        <f t="shared" si="221"/>
        <v>317401835</v>
      </c>
      <c r="T1299" s="4">
        <f t="shared" si="219"/>
        <v>0.98310795517592586</v>
      </c>
      <c r="AE1299">
        <f t="shared" si="220"/>
        <v>0</v>
      </c>
    </row>
    <row r="1300" spans="1:31" x14ac:dyDescent="0.45">
      <c r="A1300" s="3"/>
      <c r="B1300">
        <v>34420</v>
      </c>
      <c r="C1300" t="s">
        <v>118</v>
      </c>
      <c r="D1300" t="s">
        <v>809</v>
      </c>
      <c r="E1300" s="2">
        <v>11205</v>
      </c>
      <c r="F1300" s="2">
        <v>15579</v>
      </c>
      <c r="G1300" s="2">
        <v>15880</v>
      </c>
      <c r="H1300" s="2">
        <v>39667</v>
      </c>
      <c r="I1300" s="4">
        <v>0.71923744678497314</v>
      </c>
      <c r="J1300" s="4">
        <f>'[1]Sheet1 orig w sums'!$I$1473</f>
        <v>0.75962237056973825</v>
      </c>
      <c r="K1300" s="4">
        <f t="shared" si="217"/>
        <v>-4.0384923784765103E-2</v>
      </c>
      <c r="L1300" s="2">
        <v>11976.024658203125</v>
      </c>
      <c r="M1300" s="2">
        <v>16300.93408203125</v>
      </c>
      <c r="N1300" s="2">
        <v>19312.7763671875</v>
      </c>
      <c r="O1300" s="2">
        <v>45543</v>
      </c>
      <c r="P1300" s="4">
        <v>0.7346833348274231</v>
      </c>
      <c r="Q1300" s="5">
        <f>'[1]Sheet1 orig w sums'!$N$1473</f>
        <v>0.77681666360810153</v>
      </c>
      <c r="R1300" s="4">
        <f t="shared" si="218"/>
        <v>-4.2133328780678436E-2</v>
      </c>
      <c r="S1300" s="6">
        <f t="shared" si="221"/>
        <v>317447378</v>
      </c>
      <c r="T1300" s="4">
        <f t="shared" si="219"/>
        <v>0.98324901827218225</v>
      </c>
      <c r="U1300" s="6"/>
      <c r="V1300" s="2"/>
      <c r="W1300" s="6"/>
      <c r="X1300" s="7"/>
      <c r="Y1300" s="2"/>
      <c r="Z1300" s="6"/>
      <c r="AA1300" s="8"/>
      <c r="AB1300" s="9"/>
      <c r="AC1300" s="10"/>
      <c r="AD1300" s="9"/>
      <c r="AE1300">
        <f t="shared" si="220"/>
        <v>0</v>
      </c>
    </row>
    <row r="1301" spans="1:31" x14ac:dyDescent="0.45">
      <c r="A1301" s="3"/>
      <c r="B1301">
        <v>23300</v>
      </c>
      <c r="C1301" t="s">
        <v>118</v>
      </c>
      <c r="D1301" t="s">
        <v>810</v>
      </c>
      <c r="E1301" s="2">
        <v>16201</v>
      </c>
      <c r="F1301" s="2">
        <v>20040</v>
      </c>
      <c r="G1301" s="2">
        <v>23536</v>
      </c>
      <c r="H1301" s="2">
        <v>48979</v>
      </c>
      <c r="I1301" s="4">
        <v>0.80843311548233032</v>
      </c>
      <c r="J1301" s="4">
        <f>'[1]Sheet1 orig w sums'!$I$1473</f>
        <v>0.75962237056973825</v>
      </c>
      <c r="K1301" s="4">
        <f t="shared" si="217"/>
        <v>4.8810744912592074E-2</v>
      </c>
      <c r="L1301" s="2">
        <v>12174.267578125</v>
      </c>
      <c r="M1301" s="2">
        <v>15269.2421875</v>
      </c>
      <c r="N1301" s="2">
        <v>21135.421875</v>
      </c>
      <c r="O1301" s="2">
        <v>45433</v>
      </c>
      <c r="P1301" s="4">
        <v>0.7973065972328186</v>
      </c>
      <c r="Q1301" s="5">
        <f>'[1]Sheet1 orig w sums'!$N$1473</f>
        <v>0.77681666360810153</v>
      </c>
      <c r="R1301" s="4">
        <f t="shared" si="218"/>
        <v>2.0489933624717072E-2</v>
      </c>
      <c r="S1301" s="6">
        <f t="shared" si="221"/>
        <v>317492811</v>
      </c>
      <c r="T1301" s="4">
        <f t="shared" si="219"/>
        <v>0.98338974065876683</v>
      </c>
      <c r="AE1301">
        <f t="shared" si="220"/>
        <v>0</v>
      </c>
    </row>
    <row r="1302" spans="1:31" x14ac:dyDescent="0.45">
      <c r="A1302" s="3"/>
      <c r="B1302">
        <v>12680</v>
      </c>
      <c r="C1302" t="s">
        <v>118</v>
      </c>
      <c r="D1302" t="s">
        <v>811</v>
      </c>
      <c r="E1302" s="2">
        <v>13169</v>
      </c>
      <c r="F1302" s="2">
        <v>16567</v>
      </c>
      <c r="G1302" s="2">
        <v>17961</v>
      </c>
      <c r="H1302" s="2">
        <v>37477</v>
      </c>
      <c r="I1302" s="4">
        <v>0.79489344358444214</v>
      </c>
      <c r="J1302" s="4">
        <f>'[1]Sheet1 orig w sums'!$I$1473</f>
        <v>0.75962237056973825</v>
      </c>
      <c r="K1302" s="4">
        <f t="shared" si="217"/>
        <v>3.5271073014703891E-2</v>
      </c>
      <c r="L1302" s="2">
        <v>13785.7294921875</v>
      </c>
      <c r="M1302" s="2">
        <v>17697.322265625</v>
      </c>
      <c r="N1302" s="2">
        <v>21816.10546875</v>
      </c>
      <c r="O1302" s="2">
        <v>45388</v>
      </c>
      <c r="P1302" s="4">
        <v>0.77897262573242188</v>
      </c>
      <c r="Q1302" s="5">
        <f>'[1]Sheet1 orig w sums'!$N$1473</f>
        <v>0.77681666360810153</v>
      </c>
      <c r="R1302" s="4">
        <f t="shared" si="218"/>
        <v>2.1559621243203431E-3</v>
      </c>
      <c r="S1302" s="6">
        <f t="shared" si="221"/>
        <v>317538199</v>
      </c>
      <c r="T1302" s="4">
        <f t="shared" si="219"/>
        <v>0.98353032366412185</v>
      </c>
      <c r="AE1302">
        <f t="shared" si="220"/>
        <v>0</v>
      </c>
    </row>
    <row r="1303" spans="1:31" x14ac:dyDescent="0.45">
      <c r="A1303" s="3"/>
      <c r="B1303">
        <v>13340</v>
      </c>
      <c r="C1303" t="s">
        <v>118</v>
      </c>
      <c r="D1303" t="s">
        <v>812</v>
      </c>
      <c r="E1303" s="2">
        <v>15729</v>
      </c>
      <c r="F1303" s="2">
        <v>19240</v>
      </c>
      <c r="G1303" s="2">
        <v>22544</v>
      </c>
      <c r="H1303" s="2">
        <v>46005</v>
      </c>
      <c r="I1303" s="4">
        <v>0.81751561164855957</v>
      </c>
      <c r="J1303" s="4">
        <f>'[1]Sheet1 orig w sums'!$I$1473</f>
        <v>0.75962237056973825</v>
      </c>
      <c r="K1303" s="4">
        <f t="shared" si="217"/>
        <v>5.7893241078821323E-2</v>
      </c>
      <c r="L1303" s="2">
        <v>13403.75</v>
      </c>
      <c r="M1303" s="2">
        <v>16615.267578125</v>
      </c>
      <c r="N1303" s="2">
        <v>21448.09765625</v>
      </c>
      <c r="O1303" s="2">
        <v>45307</v>
      </c>
      <c r="P1303" s="4">
        <v>0.80671286582946777</v>
      </c>
      <c r="Q1303" s="5">
        <f>'[1]Sheet1 orig w sums'!$N$1473</f>
        <v>0.77681666360810153</v>
      </c>
      <c r="R1303" s="4">
        <f t="shared" si="218"/>
        <v>2.9896202221366242E-2</v>
      </c>
      <c r="S1303" s="6">
        <f t="shared" si="221"/>
        <v>317583506</v>
      </c>
      <c r="T1303" s="4">
        <f t="shared" si="219"/>
        <v>0.98367065578326407</v>
      </c>
      <c r="AE1303">
        <f t="shared" si="220"/>
        <v>0</v>
      </c>
    </row>
    <row r="1304" spans="1:31" x14ac:dyDescent="0.45">
      <c r="A1304" s="3"/>
      <c r="B1304">
        <v>24330</v>
      </c>
      <c r="C1304" t="s">
        <v>118</v>
      </c>
      <c r="D1304" t="s">
        <v>813</v>
      </c>
      <c r="E1304" s="2">
        <v>13946</v>
      </c>
      <c r="F1304" s="2">
        <v>17678</v>
      </c>
      <c r="G1304" s="2">
        <v>19222</v>
      </c>
      <c r="H1304" s="2">
        <v>43992</v>
      </c>
      <c r="I1304" s="4">
        <v>0.78889012336730957</v>
      </c>
      <c r="J1304" s="4">
        <f>'[1]Sheet1 orig w sums'!$I$1473</f>
        <v>0.75962237056973825</v>
      </c>
      <c r="K1304" s="4">
        <f t="shared" si="217"/>
        <v>2.9267752797571323E-2</v>
      </c>
      <c r="L1304" s="2">
        <v>11920.2734375</v>
      </c>
      <c r="M1304" s="2">
        <v>15061.517578125</v>
      </c>
      <c r="N1304" s="2">
        <v>20197.58203125</v>
      </c>
      <c r="O1304" s="2">
        <v>45203</v>
      </c>
      <c r="P1304" s="4">
        <v>0.79143905639648438</v>
      </c>
      <c r="Q1304" s="5">
        <f>'[1]Sheet1 orig w sums'!$N$1473</f>
        <v>0.77681666360810153</v>
      </c>
      <c r="R1304" s="4">
        <f t="shared" si="218"/>
        <v>1.4622392788382843E-2</v>
      </c>
      <c r="S1304" s="6">
        <f t="shared" si="221"/>
        <v>317628709</v>
      </c>
      <c r="T1304" s="4">
        <f t="shared" si="219"/>
        <v>0.98381066577689824</v>
      </c>
      <c r="AE1304">
        <f t="shared" si="220"/>
        <v>0</v>
      </c>
    </row>
    <row r="1305" spans="1:31" x14ac:dyDescent="0.45">
      <c r="A1305" s="3"/>
      <c r="B1305">
        <v>25460</v>
      </c>
      <c r="C1305" t="s">
        <v>118</v>
      </c>
      <c r="D1305" t="s">
        <v>814</v>
      </c>
      <c r="E1305" s="2">
        <v>12861</v>
      </c>
      <c r="F1305" s="2">
        <v>17087</v>
      </c>
      <c r="G1305" s="2">
        <v>18671</v>
      </c>
      <c r="H1305" s="2">
        <v>42556</v>
      </c>
      <c r="I1305" s="4">
        <v>0.75267750024795532</v>
      </c>
      <c r="J1305" s="4">
        <f>'[1]Sheet1 orig w sums'!$I$1473</f>
        <v>0.75962237056973825</v>
      </c>
      <c r="K1305" s="4">
        <f t="shared" si="217"/>
        <v>-6.9448703217829255E-3</v>
      </c>
      <c r="L1305" s="2">
        <v>12017.316040039063</v>
      </c>
      <c r="M1305" s="2">
        <v>15925.51513671875</v>
      </c>
      <c r="N1305" s="2">
        <v>19184.955810546875</v>
      </c>
      <c r="O1305" s="2">
        <v>45136</v>
      </c>
      <c r="P1305" s="4">
        <v>0.75459510087966919</v>
      </c>
      <c r="Q1305" s="5">
        <f>'[1]Sheet1 orig w sums'!$N$1473</f>
        <v>0.77681666360810153</v>
      </c>
      <c r="R1305" s="4">
        <f t="shared" si="218"/>
        <v>-2.2221562728432342E-2</v>
      </c>
      <c r="S1305" s="6">
        <f t="shared" si="221"/>
        <v>317673845</v>
      </c>
      <c r="T1305" s="4">
        <f t="shared" si="219"/>
        <v>0.98395046824736854</v>
      </c>
      <c r="U1305" s="6"/>
      <c r="V1305" s="2"/>
      <c r="W1305" s="6"/>
      <c r="X1305" s="7"/>
      <c r="Y1305" s="2"/>
      <c r="Z1305" s="6"/>
      <c r="AA1305" s="8"/>
      <c r="AB1305" s="9"/>
      <c r="AC1305" s="10"/>
      <c r="AD1305" s="9"/>
      <c r="AE1305">
        <f t="shared" si="220"/>
        <v>0</v>
      </c>
    </row>
    <row r="1306" spans="1:31" x14ac:dyDescent="0.45">
      <c r="A1306" s="3"/>
      <c r="B1306">
        <v>38620</v>
      </c>
      <c r="C1306" t="s">
        <v>118</v>
      </c>
      <c r="D1306" t="s">
        <v>815</v>
      </c>
      <c r="E1306" s="2">
        <v>14030</v>
      </c>
      <c r="F1306" s="2">
        <v>18377</v>
      </c>
      <c r="G1306" s="2">
        <v>20375</v>
      </c>
      <c r="H1306" s="2">
        <v>48080</v>
      </c>
      <c r="I1306" s="4">
        <v>0.76345431804656982</v>
      </c>
      <c r="J1306" s="4">
        <f>'[1]Sheet1 orig w sums'!$I$1473</f>
        <v>0.75962237056973825</v>
      </c>
      <c r="K1306" s="4">
        <f t="shared" si="217"/>
        <v>3.8319474768315764E-3</v>
      </c>
      <c r="L1306" s="2">
        <v>11351.716796875</v>
      </c>
      <c r="M1306" s="2">
        <v>15453.927734375</v>
      </c>
      <c r="N1306" s="2">
        <v>18914.94140625</v>
      </c>
      <c r="O1306" s="2">
        <v>44880</v>
      </c>
      <c r="P1306" s="4">
        <v>0.73455220460891724</v>
      </c>
      <c r="Q1306" s="5">
        <f>'[1]Sheet1 orig w sums'!$N$1473</f>
        <v>0.77681666360810153</v>
      </c>
      <c r="R1306" s="4">
        <f t="shared" si="218"/>
        <v>-4.2264458999184296E-2</v>
      </c>
      <c r="S1306" s="6">
        <f t="shared" si="221"/>
        <v>317718725</v>
      </c>
      <c r="T1306" s="4">
        <f t="shared" si="219"/>
        <v>0.98408947779351152</v>
      </c>
      <c r="U1306" s="6"/>
      <c r="V1306" s="2"/>
      <c r="W1306" s="6"/>
      <c r="X1306" s="7"/>
      <c r="Y1306" s="2"/>
      <c r="Z1306" s="6"/>
      <c r="AA1306" s="8"/>
      <c r="AB1306" s="9"/>
      <c r="AC1306" s="10"/>
      <c r="AD1306" s="9"/>
      <c r="AE1306">
        <f t="shared" si="220"/>
        <v>0</v>
      </c>
    </row>
    <row r="1307" spans="1:31" x14ac:dyDescent="0.45">
      <c r="A1307" s="3"/>
      <c r="B1307">
        <v>21260</v>
      </c>
      <c r="C1307" t="s">
        <v>118</v>
      </c>
      <c r="D1307" t="s">
        <v>816</v>
      </c>
      <c r="E1307" s="2">
        <v>9466</v>
      </c>
      <c r="F1307" s="2">
        <v>12423</v>
      </c>
      <c r="G1307" s="2">
        <v>15509</v>
      </c>
      <c r="H1307" s="2">
        <v>33362</v>
      </c>
      <c r="I1307" s="4">
        <v>0.76197373867034912</v>
      </c>
      <c r="J1307" s="4">
        <f>'[1]Sheet1 orig w sums'!$I$1473</f>
        <v>0.75962237056973825</v>
      </c>
      <c r="K1307" s="4">
        <f t="shared" si="217"/>
        <v>2.3513681006108733E-3</v>
      </c>
      <c r="L1307" s="2">
        <v>10987.216796875</v>
      </c>
      <c r="M1307" s="2">
        <v>14363.734375</v>
      </c>
      <c r="N1307" s="2">
        <v>21369.73828125</v>
      </c>
      <c r="O1307" s="2">
        <v>44825</v>
      </c>
      <c r="P1307" s="4">
        <v>0.76492756605148315</v>
      </c>
      <c r="Q1307" s="5">
        <f>'[1]Sheet1 orig w sums'!$N$1473</f>
        <v>0.77681666360810153</v>
      </c>
      <c r="R1307" s="4">
        <f t="shared" si="218"/>
        <v>-1.1889097556618378E-2</v>
      </c>
      <c r="S1307" s="6">
        <f t="shared" si="221"/>
        <v>317763550</v>
      </c>
      <c r="T1307" s="4">
        <f t="shared" si="219"/>
        <v>0.9842283169848185</v>
      </c>
      <c r="U1307" s="6"/>
      <c r="V1307" s="2"/>
      <c r="W1307" s="6"/>
      <c r="X1307" s="7"/>
      <c r="Y1307" s="2"/>
      <c r="Z1307" s="6"/>
      <c r="AA1307" s="8"/>
      <c r="AB1307" s="9"/>
      <c r="AC1307" s="10"/>
      <c r="AD1307" s="9"/>
      <c r="AE1307">
        <f t="shared" si="220"/>
        <v>0</v>
      </c>
    </row>
    <row r="1308" spans="1:31" x14ac:dyDescent="0.45">
      <c r="A1308" s="3"/>
      <c r="B1308">
        <v>40620</v>
      </c>
      <c r="C1308" t="s">
        <v>118</v>
      </c>
      <c r="D1308" t="s">
        <v>817</v>
      </c>
      <c r="E1308" s="2">
        <v>11770</v>
      </c>
      <c r="F1308" s="2">
        <v>15327</v>
      </c>
      <c r="G1308" s="2">
        <v>17616</v>
      </c>
      <c r="H1308" s="2">
        <v>39825</v>
      </c>
      <c r="I1308" s="4">
        <v>0.76792585849761963</v>
      </c>
      <c r="J1308" s="4">
        <f>'[1]Sheet1 orig w sums'!$I$1473</f>
        <v>0.75962237056973825</v>
      </c>
      <c r="K1308" s="4">
        <f t="shared" si="217"/>
        <v>8.3034879278813811E-3</v>
      </c>
      <c r="L1308" s="2">
        <v>11209.8076171875</v>
      </c>
      <c r="M1308" s="2">
        <v>15309.6181640625</v>
      </c>
      <c r="N1308" s="2">
        <v>18999.31640625</v>
      </c>
      <c r="O1308" s="2">
        <v>44789</v>
      </c>
      <c r="P1308" s="4">
        <v>0.73220688104629517</v>
      </c>
      <c r="Q1308" s="5">
        <f>'[1]Sheet1 orig w sums'!$N$1473</f>
        <v>0.77681666360810153</v>
      </c>
      <c r="R1308" s="4">
        <f t="shared" si="218"/>
        <v>-4.4609782561806366E-2</v>
      </c>
      <c r="S1308" s="6">
        <f t="shared" si="221"/>
        <v>317808339</v>
      </c>
      <c r="T1308" s="4">
        <f t="shared" si="219"/>
        <v>0.984367044671142</v>
      </c>
      <c r="U1308" s="6"/>
      <c r="V1308" s="2"/>
      <c r="W1308" s="6"/>
      <c r="X1308" s="7"/>
      <c r="Y1308" s="2"/>
      <c r="Z1308" s="6"/>
      <c r="AA1308" s="8"/>
      <c r="AB1308" s="9"/>
      <c r="AC1308" s="10"/>
      <c r="AD1308" s="9"/>
      <c r="AE1308">
        <f t="shared" si="220"/>
        <v>0</v>
      </c>
    </row>
    <row r="1309" spans="1:31" x14ac:dyDescent="0.45">
      <c r="A1309" s="3"/>
      <c r="B1309">
        <v>45620</v>
      </c>
      <c r="C1309" t="s">
        <v>118</v>
      </c>
      <c r="D1309" t="s">
        <v>818</v>
      </c>
      <c r="E1309" s="2">
        <v>13016</v>
      </c>
      <c r="F1309" s="2">
        <v>17782</v>
      </c>
      <c r="G1309" s="2">
        <v>17983</v>
      </c>
      <c r="H1309" s="2">
        <v>42737</v>
      </c>
      <c r="I1309" s="4">
        <v>0.73197615146636963</v>
      </c>
      <c r="J1309" s="4">
        <f>'[1]Sheet1 orig w sums'!$I$1473</f>
        <v>0.75962237056973825</v>
      </c>
      <c r="K1309" s="4">
        <f t="shared" si="217"/>
        <v>-2.7646219103368619E-2</v>
      </c>
      <c r="L1309" s="2">
        <v>12264.2626953125</v>
      </c>
      <c r="M1309" s="2">
        <v>16619.2890625</v>
      </c>
      <c r="N1309" s="2">
        <v>18613.53125</v>
      </c>
      <c r="O1309" s="2">
        <v>44730</v>
      </c>
      <c r="P1309" s="4">
        <v>0.73795348405838013</v>
      </c>
      <c r="Q1309" s="5">
        <f>'[1]Sheet1 orig w sums'!$N$1473</f>
        <v>0.77681666360810153</v>
      </c>
      <c r="R1309" s="4">
        <f t="shared" si="218"/>
        <v>-3.8863179549721405E-2</v>
      </c>
      <c r="S1309" s="6">
        <f t="shared" si="221"/>
        <v>317853069</v>
      </c>
      <c r="T1309" s="4">
        <f t="shared" si="219"/>
        <v>0.9845055896131869</v>
      </c>
      <c r="U1309" s="6"/>
      <c r="V1309" s="2"/>
      <c r="W1309" s="6"/>
      <c r="X1309" s="7"/>
      <c r="Y1309" s="2"/>
      <c r="Z1309" s="6"/>
      <c r="AA1309" s="8"/>
      <c r="AB1309" s="9"/>
      <c r="AC1309" s="10"/>
      <c r="AD1309" s="9"/>
      <c r="AE1309">
        <f t="shared" si="220"/>
        <v>0</v>
      </c>
    </row>
    <row r="1310" spans="1:31" x14ac:dyDescent="0.45">
      <c r="A1310" s="3"/>
      <c r="B1310">
        <v>32860</v>
      </c>
      <c r="C1310" t="s">
        <v>118</v>
      </c>
      <c r="D1310" t="s">
        <v>819</v>
      </c>
      <c r="E1310" s="2">
        <v>12694</v>
      </c>
      <c r="F1310" s="2">
        <v>15257</v>
      </c>
      <c r="G1310" s="2">
        <v>20791</v>
      </c>
      <c r="H1310" s="2">
        <v>39858</v>
      </c>
      <c r="I1310" s="4">
        <v>0.83201152086257935</v>
      </c>
      <c r="J1310" s="4">
        <f>'[1]Sheet1 orig w sums'!$I$1473</f>
        <v>0.75962237056973825</v>
      </c>
      <c r="K1310" s="4">
        <f t="shared" si="217"/>
        <v>7.2389150292841098E-2</v>
      </c>
      <c r="L1310" s="2">
        <v>12565.091796875</v>
      </c>
      <c r="M1310" s="2">
        <v>14954.466796875</v>
      </c>
      <c r="N1310" s="2">
        <v>23298.177734375</v>
      </c>
      <c r="O1310" s="2">
        <v>44498</v>
      </c>
      <c r="P1310" s="4">
        <v>0.84022331237792969</v>
      </c>
      <c r="Q1310" s="5">
        <f>'[1]Sheet1 orig w sums'!$N$1473</f>
        <v>0.77681666360810153</v>
      </c>
      <c r="R1310" s="4">
        <f t="shared" si="218"/>
        <v>6.3406648769828156E-2</v>
      </c>
      <c r="S1310" s="6">
        <f t="shared" si="221"/>
        <v>317897567</v>
      </c>
      <c r="T1310" s="4">
        <f t="shared" si="219"/>
        <v>0.98464341596756011</v>
      </c>
      <c r="AE1310">
        <f t="shared" si="220"/>
        <v>0</v>
      </c>
    </row>
    <row r="1311" spans="1:31" x14ac:dyDescent="0.45">
      <c r="A1311" s="3"/>
      <c r="B1311">
        <v>15420</v>
      </c>
      <c r="C1311" t="s">
        <v>118</v>
      </c>
      <c r="D1311" t="s">
        <v>820</v>
      </c>
      <c r="E1311" s="2">
        <v>11745</v>
      </c>
      <c r="F1311" s="2">
        <v>15333</v>
      </c>
      <c r="G1311" s="2">
        <v>17730</v>
      </c>
      <c r="H1311" s="2">
        <v>41590</v>
      </c>
      <c r="I1311" s="4">
        <v>0.76599490642547607</v>
      </c>
      <c r="J1311" s="4">
        <f>'[1]Sheet1 orig w sums'!$I$1473</f>
        <v>0.75962237056973825</v>
      </c>
      <c r="K1311" s="4">
        <f t="shared" si="217"/>
        <v>6.3725358557378264E-3</v>
      </c>
      <c r="L1311" s="2">
        <v>11683.61279296875</v>
      </c>
      <c r="M1311" s="2">
        <v>15104.38818359375</v>
      </c>
      <c r="N1311" s="2">
        <v>19432.2890625</v>
      </c>
      <c r="O1311" s="2">
        <v>44230</v>
      </c>
      <c r="P1311" s="4">
        <v>0.77352440357208252</v>
      </c>
      <c r="Q1311" s="5">
        <f>'[1]Sheet1 orig w sums'!$N$1473</f>
        <v>0.77681666360810153</v>
      </c>
      <c r="R1311" s="4">
        <f t="shared" si="218"/>
        <v>-3.2922600360190124E-3</v>
      </c>
      <c r="S1311" s="6">
        <f t="shared" si="221"/>
        <v>317941797</v>
      </c>
      <c r="T1311" s="4">
        <f t="shared" si="219"/>
        <v>0.98478041222927815</v>
      </c>
      <c r="U1311" s="6"/>
      <c r="V1311" s="2"/>
      <c r="W1311" s="6"/>
      <c r="X1311" s="7"/>
      <c r="Y1311" s="2"/>
      <c r="Z1311" s="6"/>
      <c r="AA1311" s="8"/>
      <c r="AB1311" s="9"/>
      <c r="AC1311" s="10"/>
      <c r="AD1311" s="9"/>
      <c r="AE1311">
        <f t="shared" si="220"/>
        <v>0</v>
      </c>
    </row>
    <row r="1312" spans="1:31" x14ac:dyDescent="0.45">
      <c r="A1312" s="3"/>
      <c r="B1312">
        <v>40540</v>
      </c>
      <c r="C1312" t="s">
        <v>118</v>
      </c>
      <c r="D1312" t="s">
        <v>821</v>
      </c>
      <c r="E1312" s="2">
        <v>13863</v>
      </c>
      <c r="F1312" s="2">
        <v>17087</v>
      </c>
      <c r="G1312" s="2">
        <v>18845</v>
      </c>
      <c r="H1312" s="2">
        <v>37613</v>
      </c>
      <c r="I1312" s="4">
        <v>0.81131851673126221</v>
      </c>
      <c r="J1312" s="4">
        <f>'[1]Sheet1 orig w sums'!$I$1473</f>
        <v>0.75962237056973825</v>
      </c>
      <c r="K1312" s="4">
        <f t="shared" si="217"/>
        <v>5.1696146161523959E-2</v>
      </c>
      <c r="L1312" s="2">
        <v>14358.271484375</v>
      </c>
      <c r="M1312" s="2">
        <v>17840.279296875</v>
      </c>
      <c r="N1312" s="2">
        <v>22135.931640625</v>
      </c>
      <c r="O1312" s="2">
        <v>44117</v>
      </c>
      <c r="P1312" s="4">
        <v>0.80482321977615356</v>
      </c>
      <c r="Q1312" s="5">
        <f>'[1]Sheet1 orig w sums'!$N$1473</f>
        <v>0.77681666360810153</v>
      </c>
      <c r="R1312" s="4">
        <f t="shared" si="218"/>
        <v>2.8006556168052033E-2</v>
      </c>
      <c r="S1312" s="6">
        <f t="shared" si="221"/>
        <v>317985914</v>
      </c>
      <c r="T1312" s="4">
        <f t="shared" si="219"/>
        <v>0.98491705848924216</v>
      </c>
      <c r="AE1312">
        <f t="shared" si="220"/>
        <v>0</v>
      </c>
    </row>
    <row r="1313" spans="1:31" x14ac:dyDescent="0.45">
      <c r="A1313" s="3"/>
      <c r="B1313">
        <v>42980</v>
      </c>
      <c r="C1313" t="s">
        <v>118</v>
      </c>
      <c r="D1313" t="s">
        <v>822</v>
      </c>
      <c r="E1313" s="2">
        <v>14138</v>
      </c>
      <c r="F1313" s="2">
        <v>17775</v>
      </c>
      <c r="G1313" s="2">
        <v>20385</v>
      </c>
      <c r="H1313" s="2">
        <v>41335</v>
      </c>
      <c r="I1313" s="4">
        <v>0.79538679122924805</v>
      </c>
      <c r="J1313" s="4">
        <f>'[1]Sheet1 orig w sums'!$I$1473</f>
        <v>0.75962237056973825</v>
      </c>
      <c r="K1313" s="4">
        <f t="shared" si="217"/>
        <v>3.5764420659509799E-2</v>
      </c>
      <c r="L1313" s="2">
        <v>13214.6494140625</v>
      </c>
      <c r="M1313" s="2">
        <v>17230.525390625</v>
      </c>
      <c r="N1313" s="2">
        <v>20515.8828125</v>
      </c>
      <c r="O1313" s="2">
        <v>43938</v>
      </c>
      <c r="P1313" s="4">
        <v>0.76693248748779297</v>
      </c>
      <c r="Q1313" s="5">
        <f>'[1]Sheet1 orig w sums'!$N$1473</f>
        <v>0.77681666360810153</v>
      </c>
      <c r="R1313" s="4">
        <f t="shared" si="218"/>
        <v>-9.8841761203085632E-3</v>
      </c>
      <c r="S1313" s="6">
        <f t="shared" si="221"/>
        <v>318029852</v>
      </c>
      <c r="T1313" s="4">
        <f t="shared" si="219"/>
        <v>0.98505315032164931</v>
      </c>
      <c r="U1313" s="6"/>
      <c r="V1313" s="2"/>
      <c r="W1313" s="6"/>
      <c r="X1313" s="7"/>
      <c r="Y1313" s="2"/>
      <c r="Z1313" s="6"/>
      <c r="AA1313" s="8"/>
      <c r="AB1313" s="9"/>
      <c r="AC1313" s="10"/>
      <c r="AD1313" s="9"/>
      <c r="AE1313">
        <f t="shared" si="220"/>
        <v>0</v>
      </c>
    </row>
    <row r="1314" spans="1:31" x14ac:dyDescent="0.45">
      <c r="A1314" s="3"/>
      <c r="B1314">
        <v>17740</v>
      </c>
      <c r="C1314" t="s">
        <v>118</v>
      </c>
      <c r="D1314" t="s">
        <v>823</v>
      </c>
      <c r="E1314" s="2">
        <v>14710</v>
      </c>
      <c r="F1314" s="2">
        <v>19933</v>
      </c>
      <c r="G1314" s="2">
        <v>21133</v>
      </c>
      <c r="H1314" s="2">
        <v>45787</v>
      </c>
      <c r="I1314" s="4">
        <v>0.7379721999168396</v>
      </c>
      <c r="J1314" s="4">
        <f>'[1]Sheet1 orig w sums'!$I$1473</f>
        <v>0.75962237056973825</v>
      </c>
      <c r="K1314" s="4">
        <f t="shared" si="217"/>
        <v>-2.1650170652898648E-2</v>
      </c>
      <c r="L1314" s="2">
        <v>11735.20703125</v>
      </c>
      <c r="M1314" s="2">
        <v>16026.7021484375</v>
      </c>
      <c r="N1314" s="2">
        <v>18822.224609375</v>
      </c>
      <c r="O1314" s="2">
        <v>43584</v>
      </c>
      <c r="P1314" s="4">
        <v>0.73222845792770386</v>
      </c>
      <c r="Q1314" s="5">
        <f>'[1]Sheet1 orig w sums'!$N$1473</f>
        <v>0.77681666360810153</v>
      </c>
      <c r="R1314" s="4">
        <f t="shared" si="218"/>
        <v>-4.4588205680397675E-2</v>
      </c>
      <c r="S1314" s="6">
        <f t="shared" si="221"/>
        <v>318073436</v>
      </c>
      <c r="T1314" s="4">
        <f t="shared" si="219"/>
        <v>0.98518814568838498</v>
      </c>
      <c r="U1314" s="6"/>
      <c r="V1314" s="2"/>
      <c r="W1314" s="6"/>
      <c r="X1314" s="7"/>
      <c r="Y1314" s="2"/>
      <c r="Z1314" s="6"/>
      <c r="AA1314" s="8"/>
      <c r="AB1314" s="9"/>
      <c r="AC1314" s="10"/>
      <c r="AD1314" s="9"/>
      <c r="AE1314">
        <f t="shared" si="220"/>
        <v>0</v>
      </c>
    </row>
    <row r="1315" spans="1:31" x14ac:dyDescent="0.45">
      <c r="A1315" s="3"/>
      <c r="B1315">
        <v>13660</v>
      </c>
      <c r="C1315" t="s">
        <v>118</v>
      </c>
      <c r="D1315" t="s">
        <v>824</v>
      </c>
      <c r="E1315" s="2">
        <v>10598</v>
      </c>
      <c r="F1315" s="2">
        <v>13990</v>
      </c>
      <c r="G1315" s="2">
        <v>17470</v>
      </c>
      <c r="H1315" s="2">
        <v>40553</v>
      </c>
      <c r="I1315" s="4">
        <v>0.75754112005233765</v>
      </c>
      <c r="J1315" s="4">
        <f>'[1]Sheet1 orig w sums'!$I$1473</f>
        <v>0.75962237056973825</v>
      </c>
      <c r="K1315" s="4">
        <f t="shared" si="217"/>
        <v>-2.0812505174006013E-3</v>
      </c>
      <c r="L1315" s="2">
        <v>9833.6796875</v>
      </c>
      <c r="M1315" s="2">
        <v>13414.611328125</v>
      </c>
      <c r="N1315" s="2">
        <v>18690.751953125</v>
      </c>
      <c r="O1315" s="2">
        <v>43264</v>
      </c>
      <c r="P1315" s="4">
        <v>0.73305737972259521</v>
      </c>
      <c r="Q1315" s="5">
        <f>'[1]Sheet1 orig w sums'!$N$1473</f>
        <v>0.77681666360810153</v>
      </c>
      <c r="R1315" s="4">
        <f t="shared" si="218"/>
        <v>-4.3759283885506317E-2</v>
      </c>
      <c r="S1315" s="6">
        <f t="shared" si="221"/>
        <v>318116700</v>
      </c>
      <c r="T1315" s="4">
        <f t="shared" si="219"/>
        <v>0.98532214989971134</v>
      </c>
      <c r="U1315" s="6"/>
      <c r="V1315" s="2"/>
      <c r="W1315" s="6"/>
      <c r="X1315" s="7"/>
      <c r="Y1315" s="2"/>
      <c r="Z1315" s="6"/>
      <c r="AA1315" s="8"/>
      <c r="AB1315" s="9"/>
      <c r="AC1315" s="10"/>
      <c r="AD1315" s="9"/>
      <c r="AE1315">
        <f t="shared" si="220"/>
        <v>0</v>
      </c>
    </row>
    <row r="1316" spans="1:31" x14ac:dyDescent="0.45">
      <c r="A1316" s="3"/>
      <c r="B1316">
        <v>34700</v>
      </c>
      <c r="C1316" t="s">
        <v>118</v>
      </c>
      <c r="D1316" t="s">
        <v>825</v>
      </c>
      <c r="E1316" s="2">
        <v>14663</v>
      </c>
      <c r="F1316" s="2">
        <v>17756</v>
      </c>
      <c r="G1316" s="2">
        <v>20765</v>
      </c>
      <c r="H1316" s="2">
        <v>41722</v>
      </c>
      <c r="I1316" s="4">
        <v>0.82580536603927612</v>
      </c>
      <c r="J1316" s="4">
        <f>'[1]Sheet1 orig w sums'!$I$1473</f>
        <v>0.75962237056973825</v>
      </c>
      <c r="K1316" s="4">
        <f t="shared" si="217"/>
        <v>6.6182995469537875E-2</v>
      </c>
      <c r="L1316" s="2">
        <v>13355.9140625</v>
      </c>
      <c r="M1316" s="2">
        <v>16042.0439453125</v>
      </c>
      <c r="N1316" s="2">
        <v>21508.630859375</v>
      </c>
      <c r="O1316" s="2">
        <v>42950</v>
      </c>
      <c r="P1316" s="4">
        <v>0.83255690336227417</v>
      </c>
      <c r="Q1316" s="5">
        <f>'[1]Sheet1 orig w sums'!$N$1473</f>
        <v>0.77681666360810153</v>
      </c>
      <c r="R1316" s="4">
        <f t="shared" si="218"/>
        <v>5.5740239754172638E-2</v>
      </c>
      <c r="S1316" s="6">
        <f t="shared" si="221"/>
        <v>318159650</v>
      </c>
      <c r="T1316" s="4">
        <f t="shared" si="219"/>
        <v>0.9854551815397925</v>
      </c>
      <c r="AE1316">
        <f t="shared" si="220"/>
        <v>0</v>
      </c>
    </row>
    <row r="1317" spans="1:31" x14ac:dyDescent="0.45">
      <c r="A1317" s="3"/>
      <c r="B1317">
        <v>10100</v>
      </c>
      <c r="C1317" t="s">
        <v>118</v>
      </c>
      <c r="D1317" t="s">
        <v>826</v>
      </c>
      <c r="E1317" s="2">
        <v>13653</v>
      </c>
      <c r="F1317" s="2">
        <v>15721</v>
      </c>
      <c r="G1317" s="2">
        <v>20893</v>
      </c>
      <c r="H1317" s="2">
        <v>39827</v>
      </c>
      <c r="I1317" s="4">
        <v>0.86845618486404419</v>
      </c>
      <c r="J1317" s="4">
        <f>'[1]Sheet1 orig w sums'!$I$1473</f>
        <v>0.75962237056973825</v>
      </c>
      <c r="K1317" s="4">
        <f t="shared" si="217"/>
        <v>0.10883381429430594</v>
      </c>
      <c r="L1317" s="2">
        <v>13503.407470703125</v>
      </c>
      <c r="M1317" s="2">
        <v>15325.586303710938</v>
      </c>
      <c r="N1317" s="2">
        <v>22657.597778320313</v>
      </c>
      <c r="O1317" s="2">
        <v>42780</v>
      </c>
      <c r="P1317" s="4">
        <v>0.88110220432281494</v>
      </c>
      <c r="Q1317" s="5">
        <f>'[1]Sheet1 orig w sums'!$N$1473</f>
        <v>0.77681666360810153</v>
      </c>
      <c r="R1317" s="4">
        <f t="shared" si="218"/>
        <v>0.10428554071471341</v>
      </c>
      <c r="S1317" s="6">
        <f t="shared" si="221"/>
        <v>318202430</v>
      </c>
      <c r="T1317" s="4">
        <f t="shared" si="219"/>
        <v>0.98558768662856244</v>
      </c>
      <c r="AE1317">
        <f t="shared" si="220"/>
        <v>0</v>
      </c>
    </row>
    <row r="1318" spans="1:31" x14ac:dyDescent="0.45">
      <c r="A1318" s="3"/>
      <c r="B1318">
        <v>41760</v>
      </c>
      <c r="C1318" t="s">
        <v>118</v>
      </c>
      <c r="D1318" t="s">
        <v>827</v>
      </c>
      <c r="E1318" s="2">
        <v>11641</v>
      </c>
      <c r="F1318" s="2">
        <v>15984</v>
      </c>
      <c r="G1318" s="2">
        <v>15890</v>
      </c>
      <c r="H1318" s="2">
        <v>36835</v>
      </c>
      <c r="I1318" s="4">
        <v>0.72829079627990723</v>
      </c>
      <c r="J1318" s="4">
        <f>'[1]Sheet1 orig w sums'!$I$1473</f>
        <v>0.75962237056973825</v>
      </c>
      <c r="K1318" s="4">
        <f t="shared" si="217"/>
        <v>-3.1331574289831021E-2</v>
      </c>
      <c r="L1318" s="2">
        <v>10617.3154296875</v>
      </c>
      <c r="M1318" s="2">
        <v>14132.2939453125</v>
      </c>
      <c r="N1318" s="2">
        <v>17717.6953125</v>
      </c>
      <c r="O1318" s="2">
        <v>42711</v>
      </c>
      <c r="P1318" s="4">
        <v>0.75128042697906494</v>
      </c>
      <c r="Q1318" s="5">
        <f>'[1]Sheet1 orig w sums'!$N$1473</f>
        <v>0.77681666360810153</v>
      </c>
      <c r="R1318" s="4">
        <f t="shared" si="218"/>
        <v>-2.5536236629036591E-2</v>
      </c>
      <c r="S1318" s="6">
        <f t="shared" si="221"/>
        <v>318245141</v>
      </c>
      <c r="T1318" s="4">
        <f t="shared" si="219"/>
        <v>0.98571997799944733</v>
      </c>
      <c r="U1318" s="6"/>
      <c r="V1318" s="2"/>
      <c r="W1318" s="6"/>
      <c r="X1318" s="7"/>
      <c r="Y1318" s="2"/>
      <c r="Z1318" s="6"/>
      <c r="AA1318" s="8"/>
      <c r="AB1318" s="9"/>
      <c r="AC1318" s="10"/>
      <c r="AD1318" s="9"/>
      <c r="AE1318">
        <f t="shared" si="220"/>
        <v>0</v>
      </c>
    </row>
    <row r="1319" spans="1:31" x14ac:dyDescent="0.45">
      <c r="A1319" s="3"/>
      <c r="B1319">
        <v>12140</v>
      </c>
      <c r="C1319" t="s">
        <v>118</v>
      </c>
      <c r="D1319" t="s">
        <v>828</v>
      </c>
      <c r="E1319" s="2">
        <v>14649</v>
      </c>
      <c r="F1319" s="2">
        <v>17524</v>
      </c>
      <c r="G1319" s="2">
        <v>20628</v>
      </c>
      <c r="H1319" s="2">
        <v>40285</v>
      </c>
      <c r="I1319" s="4">
        <v>0.83593928813934326</v>
      </c>
      <c r="J1319" s="4">
        <f>'[1]Sheet1 orig w sums'!$I$1473</f>
        <v>0.75962237056973825</v>
      </c>
      <c r="K1319" s="4">
        <f t="shared" si="217"/>
        <v>7.6316917569605014E-2</v>
      </c>
      <c r="L1319" s="2">
        <v>13382.3388671875</v>
      </c>
      <c r="M1319" s="2">
        <v>16240.978515625</v>
      </c>
      <c r="N1319" s="2">
        <v>21357.12890625</v>
      </c>
      <c r="O1319" s="2">
        <v>42704</v>
      </c>
      <c r="P1319" s="4">
        <v>0.8239859938621521</v>
      </c>
      <c r="Q1319" s="5">
        <f>'[1]Sheet1 orig w sums'!$N$1473</f>
        <v>0.77681666360810153</v>
      </c>
      <c r="R1319" s="4">
        <f t="shared" si="218"/>
        <v>4.7169330254050568E-2</v>
      </c>
      <c r="S1319" s="6">
        <f t="shared" si="221"/>
        <v>318287845</v>
      </c>
      <c r="T1319" s="4">
        <f t="shared" si="219"/>
        <v>0.98585224768880753</v>
      </c>
      <c r="AE1319">
        <f t="shared" si="220"/>
        <v>0</v>
      </c>
    </row>
    <row r="1320" spans="1:31" x14ac:dyDescent="0.45">
      <c r="A1320" s="3"/>
      <c r="B1320">
        <v>48820</v>
      </c>
      <c r="C1320" t="s">
        <v>118</v>
      </c>
      <c r="D1320" t="s">
        <v>829</v>
      </c>
      <c r="E1320" s="2">
        <v>14159</v>
      </c>
      <c r="F1320" s="2">
        <v>16609</v>
      </c>
      <c r="G1320" s="2">
        <v>21131</v>
      </c>
      <c r="H1320" s="2">
        <v>41203</v>
      </c>
      <c r="I1320" s="4">
        <v>0.85248959064483643</v>
      </c>
      <c r="J1320" s="4">
        <f>'[1]Sheet1 orig w sums'!$I$1473</f>
        <v>0.75962237056973825</v>
      </c>
      <c r="K1320" s="4">
        <f t="shared" si="217"/>
        <v>9.2867220075098178E-2</v>
      </c>
      <c r="L1320" s="2">
        <v>12579.755859375</v>
      </c>
      <c r="M1320" s="2">
        <v>14809.3203125</v>
      </c>
      <c r="N1320" s="2">
        <v>21740.443359375</v>
      </c>
      <c r="O1320" s="2">
        <v>42658</v>
      </c>
      <c r="P1320" s="4">
        <v>0.849448561668396</v>
      </c>
      <c r="Q1320" s="5">
        <f>'[1]Sheet1 orig w sums'!$N$1473</f>
        <v>0.77681666360810153</v>
      </c>
      <c r="R1320" s="4">
        <f t="shared" si="218"/>
        <v>7.2631898060294464E-2</v>
      </c>
      <c r="S1320" s="6">
        <f t="shared" si="221"/>
        <v>318330503</v>
      </c>
      <c r="T1320" s="4">
        <f t="shared" si="219"/>
        <v>0.9859843748995778</v>
      </c>
      <c r="AE1320">
        <f t="shared" si="220"/>
        <v>0</v>
      </c>
    </row>
    <row r="1321" spans="1:31" x14ac:dyDescent="0.45">
      <c r="A1321" s="3"/>
      <c r="B1321">
        <v>42740</v>
      </c>
      <c r="C1321" t="s">
        <v>118</v>
      </c>
      <c r="D1321" t="s">
        <v>830</v>
      </c>
      <c r="E1321" s="2">
        <v>12417</v>
      </c>
      <c r="F1321" s="2">
        <v>15569</v>
      </c>
      <c r="G1321" s="2">
        <v>18333</v>
      </c>
      <c r="H1321" s="2">
        <v>39403</v>
      </c>
      <c r="I1321" s="4">
        <v>0.79754638671875</v>
      </c>
      <c r="J1321" s="4">
        <f>'[1]Sheet1 orig w sums'!$I$1473</f>
        <v>0.75962237056973825</v>
      </c>
      <c r="K1321" s="4">
        <f t="shared" si="217"/>
        <v>3.7924016149011752E-2</v>
      </c>
      <c r="L1321" s="2">
        <v>11957.591796875</v>
      </c>
      <c r="M1321" s="2">
        <v>15661.619140625</v>
      </c>
      <c r="N1321" s="2">
        <v>18470.943359375</v>
      </c>
      <c r="O1321" s="2">
        <v>42371</v>
      </c>
      <c r="P1321" s="4">
        <v>0.7634965181350708</v>
      </c>
      <c r="Q1321" s="5">
        <f>'[1]Sheet1 orig w sums'!$N$1473</f>
        <v>0.77681666360810153</v>
      </c>
      <c r="R1321" s="4">
        <f t="shared" si="218"/>
        <v>-1.3320145473030731E-2</v>
      </c>
      <c r="S1321" s="6">
        <f t="shared" si="221"/>
        <v>318372874</v>
      </c>
      <c r="T1321" s="4">
        <f t="shared" si="219"/>
        <v>0.98611561316784035</v>
      </c>
      <c r="U1321" s="6"/>
      <c r="V1321" s="2"/>
      <c r="W1321" s="6"/>
      <c r="X1321" s="7"/>
      <c r="Y1321" s="2"/>
      <c r="Z1321" s="6"/>
      <c r="AA1321" s="8"/>
      <c r="AB1321" s="9"/>
      <c r="AC1321" s="10"/>
      <c r="AD1321" s="9"/>
      <c r="AE1321">
        <f t="shared" si="220"/>
        <v>0</v>
      </c>
    </row>
    <row r="1322" spans="1:31" x14ac:dyDescent="0.45">
      <c r="A1322" s="3"/>
      <c r="B1322">
        <v>15340</v>
      </c>
      <c r="C1322" t="s">
        <v>118</v>
      </c>
      <c r="D1322" t="s">
        <v>831</v>
      </c>
      <c r="E1322" s="2">
        <v>15084</v>
      </c>
      <c r="F1322" s="2">
        <v>19326</v>
      </c>
      <c r="G1322" s="2">
        <v>21773</v>
      </c>
      <c r="H1322" s="2">
        <v>46966</v>
      </c>
      <c r="I1322" s="4">
        <v>0.78050297498703003</v>
      </c>
      <c r="J1322" s="4">
        <f>'[1]Sheet1 orig w sums'!$I$1473</f>
        <v>0.75962237056973825</v>
      </c>
      <c r="K1322" s="4">
        <f t="shared" si="217"/>
        <v>2.0880604417291782E-2</v>
      </c>
      <c r="L1322" s="2">
        <v>11750.8125</v>
      </c>
      <c r="M1322" s="2">
        <v>14967.951171875</v>
      </c>
      <c r="N1322" s="2">
        <v>18723.3359375</v>
      </c>
      <c r="O1322" s="2">
        <v>42021</v>
      </c>
      <c r="P1322" s="4">
        <v>0.78506487607955933</v>
      </c>
      <c r="Q1322" s="5">
        <f>'[1]Sheet1 orig w sums'!$N$1473</f>
        <v>0.77681666360810153</v>
      </c>
      <c r="R1322" s="4">
        <f t="shared" si="218"/>
        <v>8.2482124714577942E-3</v>
      </c>
      <c r="S1322" s="6">
        <f t="shared" si="221"/>
        <v>318414895</v>
      </c>
      <c r="T1322" s="4">
        <f t="shared" si="219"/>
        <v>0.98624576735987401</v>
      </c>
      <c r="AE1322">
        <f t="shared" si="220"/>
        <v>0</v>
      </c>
    </row>
    <row r="1323" spans="1:31" x14ac:dyDescent="0.45">
      <c r="A1323" s="3"/>
      <c r="B1323">
        <v>48940</v>
      </c>
      <c r="C1323" t="s">
        <v>118</v>
      </c>
      <c r="D1323" t="s">
        <v>832</v>
      </c>
      <c r="E1323" s="2">
        <v>14058</v>
      </c>
      <c r="F1323" s="2">
        <v>17306</v>
      </c>
      <c r="G1323" s="2">
        <v>20421</v>
      </c>
      <c r="H1323" s="2">
        <v>40543</v>
      </c>
      <c r="I1323" s="4">
        <v>0.81231939792633057</v>
      </c>
      <c r="J1323" s="4">
        <f>'[1]Sheet1 orig w sums'!$I$1473</f>
        <v>0.75962237056973825</v>
      </c>
      <c r="K1323" s="4">
        <f t="shared" si="217"/>
        <v>5.2697027356592319E-2</v>
      </c>
      <c r="L1323" s="2">
        <v>11966.0068359375</v>
      </c>
      <c r="M1323" s="2">
        <v>15317.693359375</v>
      </c>
      <c r="N1323" s="2">
        <v>19488.564453125</v>
      </c>
      <c r="O1323" s="2">
        <v>41896</v>
      </c>
      <c r="P1323" s="4">
        <v>0.78118854761123657</v>
      </c>
      <c r="Q1323" s="5">
        <f>'[1]Sheet1 orig w sums'!$N$1473</f>
        <v>0.77681666360810153</v>
      </c>
      <c r="R1323" s="4">
        <f t="shared" si="218"/>
        <v>4.3718840031350403E-3</v>
      </c>
      <c r="S1323" s="6">
        <f t="shared" si="221"/>
        <v>318456791</v>
      </c>
      <c r="T1323" s="4">
        <f t="shared" si="219"/>
        <v>0.98637553438182601</v>
      </c>
      <c r="AE1323">
        <f t="shared" si="220"/>
        <v>0</v>
      </c>
    </row>
    <row r="1324" spans="1:31" x14ac:dyDescent="0.45">
      <c r="A1324" s="3"/>
      <c r="B1324">
        <v>16340</v>
      </c>
      <c r="C1324" t="s">
        <v>118</v>
      </c>
      <c r="D1324" t="s">
        <v>833</v>
      </c>
      <c r="E1324" s="2">
        <v>11458</v>
      </c>
      <c r="F1324" s="2">
        <v>16003</v>
      </c>
      <c r="G1324" s="2">
        <v>15904</v>
      </c>
      <c r="H1324" s="2">
        <v>38127</v>
      </c>
      <c r="I1324" s="4">
        <v>0.71599072217941284</v>
      </c>
      <c r="J1324" s="4">
        <f>'[1]Sheet1 orig w sums'!$I$1473</f>
        <v>0.75962237056973825</v>
      </c>
      <c r="K1324" s="4">
        <f t="shared" si="217"/>
        <v>-4.3631648390325406E-2</v>
      </c>
      <c r="L1324" s="2">
        <v>11896.51171875</v>
      </c>
      <c r="M1324" s="2">
        <v>15920.982421875</v>
      </c>
      <c r="N1324" s="2">
        <v>18063.0390625</v>
      </c>
      <c r="O1324" s="2">
        <v>41621</v>
      </c>
      <c r="P1324" s="4">
        <v>0.7472221851348877</v>
      </c>
      <c r="Q1324" s="5">
        <f>'[1]Sheet1 orig w sums'!$N$1473</f>
        <v>0.77681666360810153</v>
      </c>
      <c r="R1324" s="4">
        <f t="shared" si="218"/>
        <v>-2.9594478473213837E-2</v>
      </c>
      <c r="S1324" s="6">
        <f t="shared" si="221"/>
        <v>318498412</v>
      </c>
      <c r="T1324" s="4">
        <f t="shared" si="219"/>
        <v>0.98650444962959827</v>
      </c>
      <c r="U1324" s="6"/>
      <c r="V1324" s="2"/>
      <c r="W1324" s="6"/>
      <c r="X1324" s="7"/>
      <c r="Y1324" s="2"/>
      <c r="Z1324" s="6"/>
      <c r="AA1324" s="8"/>
      <c r="AB1324" s="9"/>
      <c r="AC1324" s="10"/>
      <c r="AD1324" s="9"/>
      <c r="AE1324">
        <f t="shared" si="220"/>
        <v>0</v>
      </c>
    </row>
    <row r="1325" spans="1:31" x14ac:dyDescent="0.45">
      <c r="A1325" s="3"/>
      <c r="B1325">
        <v>20900</v>
      </c>
      <c r="C1325" t="s">
        <v>118</v>
      </c>
      <c r="D1325" t="s">
        <v>834</v>
      </c>
      <c r="E1325" s="2">
        <v>12256</v>
      </c>
      <c r="F1325" s="2">
        <v>16225</v>
      </c>
      <c r="G1325" s="2">
        <v>17563</v>
      </c>
      <c r="H1325" s="2">
        <v>41188</v>
      </c>
      <c r="I1325" s="4">
        <v>0.75537753105163574</v>
      </c>
      <c r="J1325" s="4">
        <f>'[1]Sheet1 orig w sums'!$I$1473</f>
        <v>0.75962237056973825</v>
      </c>
      <c r="K1325" s="4">
        <f t="shared" si="217"/>
        <v>-4.2448395181025056E-3</v>
      </c>
      <c r="L1325" s="2">
        <v>11714.60546875</v>
      </c>
      <c r="M1325" s="2">
        <v>14756.494140625</v>
      </c>
      <c r="N1325" s="2">
        <v>18785.263671875</v>
      </c>
      <c r="O1325" s="2">
        <v>41551</v>
      </c>
      <c r="P1325" s="4">
        <v>0.7938610315322876</v>
      </c>
      <c r="Q1325" s="5">
        <f>'[1]Sheet1 orig w sums'!$N$1473</f>
        <v>0.77681666360810153</v>
      </c>
      <c r="R1325" s="4">
        <f t="shared" si="218"/>
        <v>1.7044367924186066E-2</v>
      </c>
      <c r="S1325" s="6">
        <f t="shared" si="221"/>
        <v>318539963</v>
      </c>
      <c r="T1325" s="4">
        <f t="shared" si="219"/>
        <v>0.98663314806212465</v>
      </c>
      <c r="AE1325">
        <f t="shared" si="220"/>
        <v>0</v>
      </c>
    </row>
    <row r="1326" spans="1:31" x14ac:dyDescent="0.45">
      <c r="A1326" s="3"/>
      <c r="B1326">
        <v>44500</v>
      </c>
      <c r="C1326" t="s">
        <v>118</v>
      </c>
      <c r="D1326" t="s">
        <v>835</v>
      </c>
      <c r="E1326" s="2">
        <v>9470</v>
      </c>
      <c r="F1326" s="2">
        <v>12315</v>
      </c>
      <c r="G1326" s="2">
        <v>14926</v>
      </c>
      <c r="H1326" s="2">
        <v>33001</v>
      </c>
      <c r="I1326" s="4">
        <v>0.76898092031478882</v>
      </c>
      <c r="J1326" s="4">
        <f>'[1]Sheet1 orig w sums'!$I$1473</f>
        <v>0.75962237056973825</v>
      </c>
      <c r="K1326" s="4">
        <f t="shared" si="217"/>
        <v>9.3585497450505706E-3</v>
      </c>
      <c r="L1326" s="2">
        <v>10160.5615234375</v>
      </c>
      <c r="M1326" s="2">
        <v>13554.419921875</v>
      </c>
      <c r="N1326" s="2">
        <v>19570.869140625</v>
      </c>
      <c r="O1326" s="2">
        <v>41482</v>
      </c>
      <c r="P1326" s="4">
        <v>0.74961239099502563</v>
      </c>
      <c r="Q1326" s="5">
        <f>'[1]Sheet1 orig w sums'!$N$1473</f>
        <v>0.77681666360810153</v>
      </c>
      <c r="R1326" s="4">
        <f t="shared" si="218"/>
        <v>-2.7204272613075897E-2</v>
      </c>
      <c r="S1326" s="6">
        <f t="shared" si="221"/>
        <v>318581445</v>
      </c>
      <c r="T1326" s="4">
        <f t="shared" si="219"/>
        <v>0.98676163277676598</v>
      </c>
      <c r="U1326" s="6"/>
      <c r="V1326" s="2"/>
      <c r="W1326" s="6"/>
      <c r="X1326" s="7"/>
      <c r="Y1326" s="2"/>
      <c r="Z1326" s="6"/>
      <c r="AA1326" s="8"/>
      <c r="AB1326" s="9"/>
      <c r="AC1326" s="10"/>
      <c r="AD1326" s="9"/>
      <c r="AE1326">
        <f t="shared" si="220"/>
        <v>0</v>
      </c>
    </row>
    <row r="1327" spans="1:31" x14ac:dyDescent="0.45">
      <c r="A1327" s="3"/>
      <c r="B1327">
        <v>34260</v>
      </c>
      <c r="C1327" t="s">
        <v>118</v>
      </c>
      <c r="D1327" t="s">
        <v>836</v>
      </c>
      <c r="E1327" s="2">
        <v>10038</v>
      </c>
      <c r="F1327" s="2">
        <v>13141</v>
      </c>
      <c r="G1327" s="2">
        <v>15088</v>
      </c>
      <c r="H1327" s="2">
        <v>38386</v>
      </c>
      <c r="I1327" s="4">
        <v>0.76386880874633789</v>
      </c>
      <c r="J1327" s="4">
        <f>'[1]Sheet1 orig w sums'!$I$1473</f>
        <v>0.75962237056973825</v>
      </c>
      <c r="K1327" s="4">
        <f t="shared" si="217"/>
        <v>4.2464381765996428E-3</v>
      </c>
      <c r="L1327" s="2">
        <v>9271.6650390625</v>
      </c>
      <c r="M1327" s="2">
        <v>12541.958984375</v>
      </c>
      <c r="N1327" s="2">
        <v>16215.9462890625</v>
      </c>
      <c r="O1327" s="2">
        <v>41219</v>
      </c>
      <c r="P1327" s="4">
        <v>0.73925173282623291</v>
      </c>
      <c r="Q1327" s="5">
        <f>'[1]Sheet1 orig w sums'!$N$1473</f>
        <v>0.77681666360810153</v>
      </c>
      <c r="R1327" s="4">
        <f t="shared" si="218"/>
        <v>-3.7564930781868622E-2</v>
      </c>
      <c r="S1327" s="6">
        <f t="shared" si="221"/>
        <v>318622664</v>
      </c>
      <c r="T1327" s="4">
        <f t="shared" si="219"/>
        <v>0.98688930288555543</v>
      </c>
      <c r="U1327" s="6"/>
      <c r="V1327" s="2"/>
      <c r="W1327" s="6"/>
      <c r="X1327" s="7"/>
      <c r="Y1327" s="2"/>
      <c r="Z1327" s="6"/>
      <c r="AA1327" s="8"/>
      <c r="AB1327" s="9"/>
      <c r="AC1327" s="10"/>
      <c r="AD1327" s="9"/>
      <c r="AE1327">
        <f t="shared" si="220"/>
        <v>0</v>
      </c>
    </row>
    <row r="1328" spans="1:31" x14ac:dyDescent="0.45">
      <c r="A1328" s="3"/>
      <c r="B1328">
        <v>23780</v>
      </c>
      <c r="C1328" t="s">
        <v>118</v>
      </c>
      <c r="D1328" t="s">
        <v>837</v>
      </c>
      <c r="E1328" s="2">
        <v>14283</v>
      </c>
      <c r="F1328" s="2">
        <v>18770</v>
      </c>
      <c r="G1328" s="2">
        <v>20551</v>
      </c>
      <c r="H1328" s="2">
        <v>45054</v>
      </c>
      <c r="I1328" s="4">
        <v>0.7609483003616333</v>
      </c>
      <c r="J1328" s="4">
        <f>'[1]Sheet1 orig w sums'!$I$1473</f>
        <v>0.75962237056973825</v>
      </c>
      <c r="K1328" s="4">
        <f t="shared" si="217"/>
        <v>1.325929791895053E-3</v>
      </c>
      <c r="L1328" s="2">
        <v>12426.342529296875</v>
      </c>
      <c r="M1328" s="2">
        <v>15310.02587890625</v>
      </c>
      <c r="N1328" s="2">
        <v>20300.598510742188</v>
      </c>
      <c r="O1328" s="2">
        <v>40889</v>
      </c>
      <c r="P1328" s="4">
        <v>0.81164741516113281</v>
      </c>
      <c r="Q1328" s="5">
        <f>'[1]Sheet1 orig w sums'!$N$1473</f>
        <v>0.77681666360810153</v>
      </c>
      <c r="R1328" s="4">
        <f t="shared" si="218"/>
        <v>3.4830751553031281E-2</v>
      </c>
      <c r="S1328" s="6">
        <f t="shared" si="221"/>
        <v>318663553</v>
      </c>
      <c r="T1328" s="4">
        <f t="shared" si="219"/>
        <v>0.98701595086532901</v>
      </c>
      <c r="AE1328">
        <f t="shared" si="220"/>
        <v>0</v>
      </c>
    </row>
    <row r="1329" spans="1:31" x14ac:dyDescent="0.45">
      <c r="A1329" s="3"/>
      <c r="B1329">
        <v>16380</v>
      </c>
      <c r="C1329" t="s">
        <v>118</v>
      </c>
      <c r="D1329" t="s">
        <v>838</v>
      </c>
      <c r="E1329" s="2">
        <v>13755</v>
      </c>
      <c r="F1329" s="2">
        <v>16382</v>
      </c>
      <c r="G1329" s="2">
        <v>20003</v>
      </c>
      <c r="H1329" s="2">
        <v>40924</v>
      </c>
      <c r="I1329" s="4">
        <v>0.83964109420776367</v>
      </c>
      <c r="J1329" s="4">
        <f>'[1]Sheet1 orig w sums'!$I$1473</f>
        <v>0.75962237056973825</v>
      </c>
      <c r="K1329" s="4">
        <f t="shared" si="217"/>
        <v>8.0018723638025424E-2</v>
      </c>
      <c r="L1329" s="2">
        <v>12517.33984375</v>
      </c>
      <c r="M1329" s="2">
        <v>14125.7021484375</v>
      </c>
      <c r="N1329" s="2">
        <v>20925.361328125</v>
      </c>
      <c r="O1329" s="2">
        <v>40806</v>
      </c>
      <c r="P1329" s="4">
        <v>0.88613927364349365</v>
      </c>
      <c r="Q1329" s="5">
        <f>'[1]Sheet1 orig w sums'!$N$1473</f>
        <v>0.77681666360810153</v>
      </c>
      <c r="R1329" s="4">
        <f t="shared" si="218"/>
        <v>0.10932261003539212</v>
      </c>
      <c r="S1329" s="6">
        <f t="shared" si="221"/>
        <v>318704359</v>
      </c>
      <c r="T1329" s="4">
        <f t="shared" si="219"/>
        <v>0.98714234176416837</v>
      </c>
      <c r="AE1329">
        <f t="shared" si="220"/>
        <v>0</v>
      </c>
    </row>
    <row r="1330" spans="1:31" x14ac:dyDescent="0.45">
      <c r="A1330" s="3"/>
      <c r="B1330">
        <v>45700</v>
      </c>
      <c r="C1330" t="s">
        <v>118</v>
      </c>
      <c r="D1330" t="s">
        <v>839</v>
      </c>
      <c r="E1330" s="2">
        <v>11745</v>
      </c>
      <c r="F1330" s="2">
        <v>15598</v>
      </c>
      <c r="G1330" s="2">
        <v>17008</v>
      </c>
      <c r="H1330" s="2">
        <v>38407</v>
      </c>
      <c r="I1330" s="4">
        <v>0.75298112630844116</v>
      </c>
      <c r="J1330" s="4">
        <f>'[1]Sheet1 orig w sums'!$I$1473</f>
        <v>0.75962237056973825</v>
      </c>
      <c r="K1330" s="4">
        <f t="shared" si="217"/>
        <v>-6.6412442612970857E-3</v>
      </c>
      <c r="L1330" s="2">
        <v>11884.8154296875</v>
      </c>
      <c r="M1330" s="2">
        <v>15188.7646484375</v>
      </c>
      <c r="N1330" s="2">
        <v>18097.1640625</v>
      </c>
      <c r="O1330" s="2">
        <v>40510</v>
      </c>
      <c r="P1330" s="4">
        <v>0.78247416019439697</v>
      </c>
      <c r="Q1330" s="5">
        <f>'[1]Sheet1 orig w sums'!$N$1473</f>
        <v>0.77681666360810153</v>
      </c>
      <c r="R1330" s="4">
        <f t="shared" si="218"/>
        <v>5.6574965862954407E-3</v>
      </c>
      <c r="S1330" s="6">
        <f t="shared" si="221"/>
        <v>318744869</v>
      </c>
      <c r="T1330" s="4">
        <f t="shared" si="219"/>
        <v>0.98726781584425416</v>
      </c>
      <c r="AE1330">
        <f t="shared" si="220"/>
        <v>0</v>
      </c>
    </row>
    <row r="1331" spans="1:31" x14ac:dyDescent="0.45">
      <c r="A1331" s="3"/>
      <c r="B1331">
        <v>42780</v>
      </c>
      <c r="C1331" t="s">
        <v>118</v>
      </c>
      <c r="D1331" t="s">
        <v>840</v>
      </c>
      <c r="E1331" s="2">
        <v>11899</v>
      </c>
      <c r="F1331" s="2">
        <v>15251</v>
      </c>
      <c r="G1331" s="2">
        <v>17809</v>
      </c>
      <c r="H1331" s="2">
        <v>37546</v>
      </c>
      <c r="I1331" s="4">
        <v>0.78021115064620972</v>
      </c>
      <c r="J1331" s="4">
        <f>'[1]Sheet1 orig w sums'!$I$1473</f>
        <v>0.75962237056973825</v>
      </c>
      <c r="K1331" s="4">
        <f t="shared" si="217"/>
        <v>2.0588780076471469E-2</v>
      </c>
      <c r="L1331" s="2">
        <v>11985.6962890625</v>
      </c>
      <c r="M1331" s="2">
        <v>14383.7177734375</v>
      </c>
      <c r="N1331" s="2">
        <v>20209.220703125</v>
      </c>
      <c r="O1331" s="2">
        <v>40466</v>
      </c>
      <c r="P1331" s="4">
        <v>0.8332822322845459</v>
      </c>
      <c r="Q1331" s="5">
        <f>'[1]Sheet1 orig w sums'!$N$1473</f>
        <v>0.77681666360810153</v>
      </c>
      <c r="R1331" s="4">
        <f t="shared" si="218"/>
        <v>5.6465568676444367E-2</v>
      </c>
      <c r="S1331" s="6">
        <f t="shared" si="221"/>
        <v>318785335</v>
      </c>
      <c r="T1331" s="4">
        <f t="shared" si="219"/>
        <v>0.9873931536404712</v>
      </c>
      <c r="AE1331">
        <f t="shared" si="220"/>
        <v>0</v>
      </c>
    </row>
    <row r="1332" spans="1:31" x14ac:dyDescent="0.45">
      <c r="A1332" s="3"/>
      <c r="B1332">
        <v>32260</v>
      </c>
      <c r="C1332" t="s">
        <v>118</v>
      </c>
      <c r="D1332" t="s">
        <v>841</v>
      </c>
      <c r="E1332" s="2">
        <v>13095</v>
      </c>
      <c r="F1332" s="2">
        <v>15971</v>
      </c>
      <c r="G1332" s="2">
        <v>19142</v>
      </c>
      <c r="H1332" s="2">
        <v>39311</v>
      </c>
      <c r="I1332" s="4">
        <v>0.81992363929748535</v>
      </c>
      <c r="J1332" s="4">
        <f>'[1]Sheet1 orig w sums'!$I$1473</f>
        <v>0.75962237056973825</v>
      </c>
      <c r="K1332" s="4">
        <f t="shared" si="217"/>
        <v>6.0301268727747104E-2</v>
      </c>
      <c r="L1332" s="2">
        <v>11493.8583984375</v>
      </c>
      <c r="M1332" s="2">
        <v>14163.6953125</v>
      </c>
      <c r="N1332" s="2">
        <v>19083.607421875</v>
      </c>
      <c r="O1332" s="2">
        <v>40271</v>
      </c>
      <c r="P1332" s="4">
        <v>0.81150138378143311</v>
      </c>
      <c r="Q1332" s="5">
        <f>'[1]Sheet1 orig w sums'!$N$1473</f>
        <v>0.77681666360810153</v>
      </c>
      <c r="R1332" s="4">
        <f t="shared" si="218"/>
        <v>3.4684720173331574E-2</v>
      </c>
      <c r="S1332" s="6">
        <f t="shared" si="221"/>
        <v>318825606</v>
      </c>
      <c r="T1332" s="4">
        <f t="shared" si="219"/>
        <v>0.98751788745136082</v>
      </c>
      <c r="AE1332">
        <f t="shared" si="220"/>
        <v>0</v>
      </c>
    </row>
    <row r="1333" spans="1:31" x14ac:dyDescent="0.45">
      <c r="A1333" s="3"/>
      <c r="B1333">
        <v>40180</v>
      </c>
      <c r="C1333" t="s">
        <v>118</v>
      </c>
      <c r="D1333" t="s">
        <v>842</v>
      </c>
      <c r="E1333" s="2">
        <v>11166</v>
      </c>
      <c r="F1333" s="2">
        <v>14743</v>
      </c>
      <c r="G1333" s="2">
        <v>16052</v>
      </c>
      <c r="H1333" s="2">
        <v>35804</v>
      </c>
      <c r="I1333" s="4">
        <v>0.75737637281417847</v>
      </c>
      <c r="J1333" s="4">
        <f>'[1]Sheet1 orig w sums'!$I$1473</f>
        <v>0.75962237056973825</v>
      </c>
      <c r="K1333" s="4">
        <f t="shared" si="217"/>
        <v>-2.245997755559781E-3</v>
      </c>
      <c r="L1333" s="2">
        <v>10560.9716796875</v>
      </c>
      <c r="M1333" s="2">
        <v>13929.8486328125</v>
      </c>
      <c r="N1333" s="2">
        <v>18246.46875</v>
      </c>
      <c r="O1333" s="2">
        <v>40076</v>
      </c>
      <c r="P1333" s="4">
        <v>0.75815409421920776</v>
      </c>
      <c r="Q1333" s="5">
        <f>'[1]Sheet1 orig w sums'!$N$1473</f>
        <v>0.77681666360810153</v>
      </c>
      <c r="R1333" s="4">
        <f t="shared" si="218"/>
        <v>-1.8662569388893768E-2</v>
      </c>
      <c r="S1333" s="6">
        <f t="shared" si="221"/>
        <v>318865682</v>
      </c>
      <c r="T1333" s="4">
        <f t="shared" si="219"/>
        <v>0.98764201727692291</v>
      </c>
      <c r="U1333" s="6"/>
      <c r="V1333" s="2"/>
      <c r="W1333" s="6"/>
      <c r="X1333" s="7"/>
      <c r="Y1333" s="2"/>
      <c r="Z1333" s="6"/>
      <c r="AA1333" s="8"/>
      <c r="AB1333" s="9"/>
      <c r="AC1333" s="10"/>
      <c r="AD1333" s="9"/>
      <c r="AE1333">
        <f t="shared" si="220"/>
        <v>0</v>
      </c>
    </row>
    <row r="1334" spans="1:31" x14ac:dyDescent="0.45">
      <c r="A1334" s="3"/>
      <c r="B1334">
        <v>47620</v>
      </c>
      <c r="C1334" t="s">
        <v>118</v>
      </c>
      <c r="D1334" t="s">
        <v>843</v>
      </c>
      <c r="E1334" s="2">
        <v>14840</v>
      </c>
      <c r="F1334" s="2">
        <v>18392</v>
      </c>
      <c r="G1334" s="2">
        <v>20408</v>
      </c>
      <c r="H1334" s="2">
        <v>43863</v>
      </c>
      <c r="I1334" s="4">
        <v>0.80687254667282104</v>
      </c>
      <c r="J1334" s="4">
        <f>'[1]Sheet1 orig w sums'!$I$1473</f>
        <v>0.75962237056973825</v>
      </c>
      <c r="K1334" s="4">
        <f t="shared" si="217"/>
        <v>4.7250176103082797E-2</v>
      </c>
      <c r="L1334" s="2">
        <v>10922.0078125</v>
      </c>
      <c r="M1334" s="2">
        <v>13970.8740234375</v>
      </c>
      <c r="N1334" s="2">
        <v>18214.1953125</v>
      </c>
      <c r="O1334" s="2">
        <v>40035</v>
      </c>
      <c r="P1334" s="4">
        <v>0.78176981210708618</v>
      </c>
      <c r="Q1334" s="5">
        <f>'[1]Sheet1 orig w sums'!$N$1473</f>
        <v>0.77681666360810153</v>
      </c>
      <c r="R1334" s="4">
        <f t="shared" si="218"/>
        <v>4.9531484989846497E-3</v>
      </c>
      <c r="S1334" s="6">
        <f t="shared" si="221"/>
        <v>318905717</v>
      </c>
      <c r="T1334" s="4">
        <f t="shared" si="219"/>
        <v>0.98776602011069814</v>
      </c>
      <c r="AE1334">
        <f t="shared" si="220"/>
        <v>0</v>
      </c>
    </row>
    <row r="1335" spans="1:31" x14ac:dyDescent="0.45">
      <c r="A1335" s="3"/>
      <c r="B1335">
        <v>12380</v>
      </c>
      <c r="C1335" t="s">
        <v>118</v>
      </c>
      <c r="D1335" t="s">
        <v>844</v>
      </c>
      <c r="E1335" s="2">
        <v>12659</v>
      </c>
      <c r="F1335" s="2">
        <v>14828</v>
      </c>
      <c r="G1335" s="2">
        <v>18620</v>
      </c>
      <c r="H1335" s="2">
        <v>38603</v>
      </c>
      <c r="I1335" s="4">
        <v>0.85372269153594971</v>
      </c>
      <c r="J1335" s="4">
        <f>'[1]Sheet1 orig w sums'!$I$1473</f>
        <v>0.75962237056973825</v>
      </c>
      <c r="K1335" s="4">
        <f t="shared" si="217"/>
        <v>9.4100320966211459E-2</v>
      </c>
      <c r="L1335" s="2">
        <v>11949.3798828125</v>
      </c>
      <c r="M1335" s="2">
        <v>14176.291015625</v>
      </c>
      <c r="N1335" s="2">
        <v>19163.37890625</v>
      </c>
      <c r="O1335" s="2">
        <v>39602</v>
      </c>
      <c r="P1335" s="4">
        <v>0.84291297197341919</v>
      </c>
      <c r="Q1335" s="5">
        <f>'[1]Sheet1 orig w sums'!$N$1473</f>
        <v>0.77681666360810153</v>
      </c>
      <c r="R1335" s="4">
        <f t="shared" si="218"/>
        <v>6.6096308365317658E-2</v>
      </c>
      <c r="S1335" s="6">
        <f t="shared" si="221"/>
        <v>318945319</v>
      </c>
      <c r="T1335" s="4">
        <f t="shared" si="219"/>
        <v>0.98788868178731026</v>
      </c>
      <c r="AE1335">
        <f t="shared" si="220"/>
        <v>0</v>
      </c>
    </row>
    <row r="1336" spans="1:31" x14ac:dyDescent="0.45">
      <c r="A1336" s="3"/>
      <c r="B1336">
        <v>23620</v>
      </c>
      <c r="C1336" t="s">
        <v>118</v>
      </c>
      <c r="D1336" t="s">
        <v>845</v>
      </c>
      <c r="E1336" s="2">
        <v>11110</v>
      </c>
      <c r="F1336" s="2">
        <v>14123</v>
      </c>
      <c r="G1336" s="2">
        <v>16443</v>
      </c>
      <c r="H1336" s="2">
        <v>36363</v>
      </c>
      <c r="I1336" s="4">
        <v>0.78666007518768311</v>
      </c>
      <c r="J1336" s="4">
        <f>'[1]Sheet1 orig w sums'!$I$1473</f>
        <v>0.75962237056973825</v>
      </c>
      <c r="K1336" s="4">
        <f t="shared" si="217"/>
        <v>2.7037704617944858E-2</v>
      </c>
      <c r="L1336" s="2">
        <v>11092.576171875</v>
      </c>
      <c r="M1336" s="2">
        <v>13976.37109375</v>
      </c>
      <c r="N1336" s="2">
        <v>19061.2109375</v>
      </c>
      <c r="O1336" s="2">
        <v>39571</v>
      </c>
      <c r="P1336" s="4">
        <v>0.79366642236709595</v>
      </c>
      <c r="Q1336" s="5">
        <f>'[1]Sheet1 orig w sums'!$N$1473</f>
        <v>0.77681666360810153</v>
      </c>
      <c r="R1336" s="4">
        <f t="shared" si="218"/>
        <v>1.6849758758994415E-2</v>
      </c>
      <c r="S1336" s="6">
        <f t="shared" si="221"/>
        <v>318984890</v>
      </c>
      <c r="T1336" s="4">
        <f t="shared" si="219"/>
        <v>0.9880112474457422</v>
      </c>
      <c r="AE1336">
        <f t="shared" si="220"/>
        <v>0</v>
      </c>
    </row>
    <row r="1337" spans="1:31" x14ac:dyDescent="0.45">
      <c r="A1337" s="3"/>
      <c r="B1337">
        <v>27300</v>
      </c>
      <c r="C1337" t="s">
        <v>118</v>
      </c>
      <c r="D1337" t="s">
        <v>846</v>
      </c>
      <c r="E1337" s="2">
        <v>13457</v>
      </c>
      <c r="F1337" s="2">
        <v>17237</v>
      </c>
      <c r="G1337" s="2">
        <v>20161</v>
      </c>
      <c r="H1337" s="2">
        <v>42153</v>
      </c>
      <c r="I1337" s="4">
        <v>0.7807043194770813</v>
      </c>
      <c r="J1337" s="4">
        <f>'[1]Sheet1 orig w sums'!$I$1473</f>
        <v>0.75962237056973825</v>
      </c>
      <c r="K1337" s="4">
        <f t="shared" si="217"/>
        <v>2.1081948907343051E-2</v>
      </c>
      <c r="L1337" s="2">
        <v>10862.260009765625</v>
      </c>
      <c r="M1337" s="2">
        <v>14398.13671875</v>
      </c>
      <c r="N1337" s="2">
        <v>17970.764404296875</v>
      </c>
      <c r="O1337" s="2">
        <v>39473</v>
      </c>
      <c r="P1337" s="4">
        <v>0.75442123413085938</v>
      </c>
      <c r="Q1337" s="5">
        <f>'[1]Sheet1 orig w sums'!$N$1473</f>
        <v>0.77681666360810153</v>
      </c>
      <c r="R1337" s="4">
        <f t="shared" si="218"/>
        <v>-2.2395429477242157E-2</v>
      </c>
      <c r="S1337" s="6">
        <f t="shared" si="221"/>
        <v>319024363</v>
      </c>
      <c r="T1337" s="4">
        <f t="shared" si="219"/>
        <v>0.98813350956282997</v>
      </c>
      <c r="U1337" s="6"/>
      <c r="V1337" s="2"/>
      <c r="W1337" s="6"/>
      <c r="X1337" s="7"/>
      <c r="Y1337" s="2"/>
      <c r="Z1337" s="6"/>
      <c r="AA1337" s="8"/>
      <c r="AB1337" s="9"/>
      <c r="AC1337" s="10"/>
      <c r="AD1337" s="9"/>
      <c r="AE1337">
        <f t="shared" si="220"/>
        <v>0</v>
      </c>
    </row>
    <row r="1338" spans="1:31" x14ac:dyDescent="0.45">
      <c r="A1338" s="3"/>
      <c r="B1338">
        <v>15740</v>
      </c>
      <c r="C1338" t="s">
        <v>118</v>
      </c>
      <c r="D1338" t="s">
        <v>847</v>
      </c>
      <c r="E1338" s="2">
        <v>12271</v>
      </c>
      <c r="F1338" s="2">
        <v>16770</v>
      </c>
      <c r="G1338" s="2">
        <v>16975</v>
      </c>
      <c r="H1338" s="2">
        <v>40792</v>
      </c>
      <c r="I1338" s="4">
        <v>0.73172330856323242</v>
      </c>
      <c r="J1338" s="4">
        <f>'[1]Sheet1 orig w sums'!$I$1473</f>
        <v>0.75962237056973825</v>
      </c>
      <c r="K1338" s="4">
        <f t="shared" si="217"/>
        <v>-2.7899062006505826E-2</v>
      </c>
      <c r="L1338" s="2">
        <v>10345.59375</v>
      </c>
      <c r="M1338" s="2">
        <v>14219.1875</v>
      </c>
      <c r="N1338" s="2">
        <v>16660.548828125</v>
      </c>
      <c r="O1338" s="2">
        <v>39274</v>
      </c>
      <c r="P1338" s="4">
        <v>0.72757983207702637</v>
      </c>
      <c r="Q1338" s="5">
        <f>'[1]Sheet1 orig w sums'!$N$1473</f>
        <v>0.77681666360810153</v>
      </c>
      <c r="R1338" s="4">
        <f t="shared" si="218"/>
        <v>-4.9236831531075165E-2</v>
      </c>
      <c r="S1338" s="6">
        <f t="shared" si="221"/>
        <v>319063637</v>
      </c>
      <c r="T1338" s="4">
        <f t="shared" si="219"/>
        <v>0.98825515530514774</v>
      </c>
      <c r="U1338" s="6"/>
      <c r="V1338" s="2"/>
      <c r="W1338" s="6"/>
      <c r="X1338" s="7"/>
      <c r="Y1338" s="2"/>
      <c r="Z1338" s="6"/>
      <c r="AA1338" s="8"/>
      <c r="AB1338" s="9"/>
      <c r="AC1338" s="10"/>
      <c r="AD1338" s="9"/>
      <c r="AE1338">
        <f t="shared" si="220"/>
        <v>0</v>
      </c>
    </row>
    <row r="1339" spans="1:31" x14ac:dyDescent="0.45">
      <c r="A1339" s="3"/>
      <c r="B1339">
        <v>34140</v>
      </c>
      <c r="C1339" t="s">
        <v>118</v>
      </c>
      <c r="D1339" t="s">
        <v>848</v>
      </c>
      <c r="E1339" s="2">
        <v>10570</v>
      </c>
      <c r="F1339" s="2">
        <v>13696</v>
      </c>
      <c r="G1339" s="2">
        <v>17223</v>
      </c>
      <c r="H1339" s="2">
        <v>34935</v>
      </c>
      <c r="I1339" s="4">
        <v>0.77175819873809814</v>
      </c>
      <c r="J1339" s="4">
        <f>'[1]Sheet1 orig w sums'!$I$1473</f>
        <v>0.75962237056973825</v>
      </c>
      <c r="K1339" s="4">
        <f t="shared" si="217"/>
        <v>1.2135828168359897E-2</v>
      </c>
      <c r="L1339" s="2">
        <v>10028.80078125</v>
      </c>
      <c r="M1339" s="2">
        <v>12744.6572265625</v>
      </c>
      <c r="N1339" s="2">
        <v>19537.9140625</v>
      </c>
      <c r="O1339" s="2">
        <v>39239</v>
      </c>
      <c r="P1339" s="4">
        <v>0.78690236806869507</v>
      </c>
      <c r="Q1339" s="5">
        <f>'[1]Sheet1 orig w sums'!$N$1473</f>
        <v>0.77681666360810153</v>
      </c>
      <c r="R1339" s="4">
        <f t="shared" si="218"/>
        <v>1.0085704460593536E-2</v>
      </c>
      <c r="S1339" s="6">
        <f t="shared" si="221"/>
        <v>319102876</v>
      </c>
      <c r="T1339" s="4">
        <f t="shared" si="219"/>
        <v>0.98837669263984251</v>
      </c>
      <c r="AE1339">
        <f t="shared" si="220"/>
        <v>0</v>
      </c>
    </row>
    <row r="1340" spans="1:31" x14ac:dyDescent="0.45">
      <c r="A1340" s="3"/>
      <c r="B1340">
        <v>38260</v>
      </c>
      <c r="C1340" t="s">
        <v>118</v>
      </c>
      <c r="D1340" t="s">
        <v>849</v>
      </c>
      <c r="E1340" s="2">
        <v>11301</v>
      </c>
      <c r="F1340" s="2">
        <v>14279</v>
      </c>
      <c r="G1340" s="2">
        <v>18321</v>
      </c>
      <c r="H1340" s="2">
        <v>38242</v>
      </c>
      <c r="I1340" s="4">
        <v>0.79144197702407837</v>
      </c>
      <c r="J1340" s="4">
        <f>'[1]Sheet1 orig w sums'!$I$1473</f>
        <v>0.75962237056973825</v>
      </c>
      <c r="K1340" s="4">
        <f t="shared" si="217"/>
        <v>3.1819606454340121E-2</v>
      </c>
      <c r="L1340" s="2">
        <v>10062.40625</v>
      </c>
      <c r="M1340" s="2">
        <v>13105.50390625</v>
      </c>
      <c r="N1340" s="2">
        <v>18793.623046875</v>
      </c>
      <c r="O1340" s="2">
        <v>39108</v>
      </c>
      <c r="P1340" s="4">
        <v>0.76780003309249878</v>
      </c>
      <c r="Q1340" s="5">
        <f>'[1]Sheet1 orig w sums'!$N$1473</f>
        <v>0.77681666360810153</v>
      </c>
      <c r="R1340" s="4">
        <f t="shared" si="218"/>
        <v>-9.0166305156027526E-3</v>
      </c>
      <c r="S1340" s="6">
        <f t="shared" si="221"/>
        <v>319141984</v>
      </c>
      <c r="T1340" s="4">
        <f t="shared" si="219"/>
        <v>0.98849782422029175</v>
      </c>
      <c r="U1340" s="6"/>
      <c r="V1340" s="2"/>
      <c r="W1340" s="6"/>
      <c r="X1340" s="7"/>
      <c r="Y1340" s="2"/>
      <c r="Z1340" s="6"/>
      <c r="AA1340" s="8"/>
      <c r="AB1340" s="9"/>
      <c r="AC1340" s="10"/>
      <c r="AD1340" s="9"/>
      <c r="AE1340">
        <f t="shared" si="220"/>
        <v>0</v>
      </c>
    </row>
    <row r="1341" spans="1:31" x14ac:dyDescent="0.45">
      <c r="A1341" s="3"/>
      <c r="B1341">
        <v>30820</v>
      </c>
      <c r="C1341" t="s">
        <v>118</v>
      </c>
      <c r="D1341" t="s">
        <v>850</v>
      </c>
      <c r="E1341" s="2">
        <v>11385</v>
      </c>
      <c r="F1341" s="2">
        <v>14638</v>
      </c>
      <c r="G1341" s="2">
        <v>16895</v>
      </c>
      <c r="H1341" s="2">
        <v>37914</v>
      </c>
      <c r="I1341" s="4">
        <v>0.77777016162872314</v>
      </c>
      <c r="J1341" s="4">
        <f>'[1]Sheet1 orig w sums'!$I$1473</f>
        <v>0.75962237056973825</v>
      </c>
      <c r="K1341" s="4">
        <f t="shared" si="217"/>
        <v>1.8147791058984897E-2</v>
      </c>
      <c r="L1341" s="2">
        <v>10172.7099609375</v>
      </c>
      <c r="M1341" s="2">
        <v>13071.82421875</v>
      </c>
      <c r="N1341" s="2">
        <v>17836.59375</v>
      </c>
      <c r="O1341" s="2">
        <v>39074</v>
      </c>
      <c r="P1341" s="4">
        <v>0.77821654081344604</v>
      </c>
      <c r="Q1341" s="5">
        <f>'[1]Sheet1 orig w sums'!$N$1473</f>
        <v>0.77681666360810153</v>
      </c>
      <c r="R1341" s="4">
        <f t="shared" si="218"/>
        <v>1.399877205344513E-3</v>
      </c>
      <c r="S1341" s="6">
        <f t="shared" si="221"/>
        <v>319181058</v>
      </c>
      <c r="T1341" s="4">
        <f t="shared" si="219"/>
        <v>0.98861885049047871</v>
      </c>
      <c r="AE1341">
        <f t="shared" si="220"/>
        <v>0</v>
      </c>
    </row>
    <row r="1342" spans="1:31" x14ac:dyDescent="0.45">
      <c r="A1342" s="3"/>
      <c r="B1342">
        <v>25300</v>
      </c>
      <c r="C1342" t="s">
        <v>118</v>
      </c>
      <c r="D1342" t="s">
        <v>851</v>
      </c>
      <c r="E1342" s="2">
        <v>12081</v>
      </c>
      <c r="F1342" s="2">
        <v>15325</v>
      </c>
      <c r="G1342" s="2">
        <v>17772</v>
      </c>
      <c r="H1342" s="2">
        <v>37915</v>
      </c>
      <c r="I1342" s="4">
        <v>0.78831976652145386</v>
      </c>
      <c r="J1342" s="4">
        <f>'[1]Sheet1 orig w sums'!$I$1473</f>
        <v>0.75962237056973825</v>
      </c>
      <c r="K1342" s="4">
        <f t="shared" si="217"/>
        <v>2.869739595171561E-2</v>
      </c>
      <c r="L1342" s="2">
        <v>11114.291015625</v>
      </c>
      <c r="M1342" s="2">
        <v>14050.49951171875</v>
      </c>
      <c r="N1342" s="2">
        <v>18122.15234375</v>
      </c>
      <c r="O1342" s="2">
        <v>38889</v>
      </c>
      <c r="P1342" s="4">
        <v>0.79102462530136108</v>
      </c>
      <c r="Q1342" s="5">
        <f>'[1]Sheet1 orig w sums'!$N$1473</f>
        <v>0.77681666360810153</v>
      </c>
      <c r="R1342" s="4">
        <f t="shared" si="218"/>
        <v>1.4207961693259552E-2</v>
      </c>
      <c r="S1342" s="6">
        <f t="shared" si="221"/>
        <v>319219947</v>
      </c>
      <c r="T1342" s="4">
        <f t="shared" si="219"/>
        <v>0.9887393037489447</v>
      </c>
      <c r="AE1342">
        <f t="shared" si="220"/>
        <v>0</v>
      </c>
    </row>
    <row r="1343" spans="1:31" x14ac:dyDescent="0.45">
      <c r="A1343" s="3"/>
      <c r="B1343">
        <v>46500</v>
      </c>
      <c r="C1343" t="s">
        <v>118</v>
      </c>
      <c r="D1343" t="s">
        <v>852</v>
      </c>
      <c r="E1343" s="2">
        <v>13691</v>
      </c>
      <c r="F1343" s="2">
        <v>16714</v>
      </c>
      <c r="G1343" s="2">
        <v>19299</v>
      </c>
      <c r="H1343" s="2">
        <v>38890</v>
      </c>
      <c r="I1343" s="4">
        <v>0.81913363933563232</v>
      </c>
      <c r="J1343" s="4">
        <f>'[1]Sheet1 orig w sums'!$I$1473</f>
        <v>0.75962237056973825</v>
      </c>
      <c r="K1343" s="4">
        <f t="shared" si="217"/>
        <v>5.9511268765894076E-2</v>
      </c>
      <c r="L1343" s="2">
        <v>11358.673828125</v>
      </c>
      <c r="M1343" s="2">
        <v>14425.6884765625</v>
      </c>
      <c r="N1343" s="2">
        <v>18339.54296875</v>
      </c>
      <c r="O1343" s="2">
        <v>38864</v>
      </c>
      <c r="P1343" s="4">
        <v>0.78739213943481445</v>
      </c>
      <c r="Q1343" s="5">
        <f>'[1]Sheet1 orig w sums'!$N$1473</f>
        <v>0.77681666360810153</v>
      </c>
      <c r="R1343" s="4">
        <f t="shared" si="218"/>
        <v>1.0575475826712921E-2</v>
      </c>
      <c r="S1343" s="6">
        <f t="shared" si="221"/>
        <v>319258811</v>
      </c>
      <c r="T1343" s="4">
        <f t="shared" si="219"/>
        <v>0.98885967957339427</v>
      </c>
      <c r="AE1343">
        <f t="shared" si="220"/>
        <v>0</v>
      </c>
    </row>
    <row r="1344" spans="1:31" x14ac:dyDescent="0.45">
      <c r="A1344" s="3"/>
      <c r="B1344">
        <v>34660</v>
      </c>
      <c r="C1344" t="s">
        <v>118</v>
      </c>
      <c r="D1344" t="s">
        <v>853</v>
      </c>
      <c r="E1344" s="2">
        <v>9549</v>
      </c>
      <c r="F1344" s="2">
        <v>12645</v>
      </c>
      <c r="G1344" s="2">
        <v>16007</v>
      </c>
      <c r="H1344" s="2">
        <v>34177</v>
      </c>
      <c r="I1344" s="4">
        <v>0.75516015291213989</v>
      </c>
      <c r="J1344" s="4">
        <f>'[1]Sheet1 orig w sums'!$I$1473</f>
        <v>0.75962237056973825</v>
      </c>
      <c r="K1344" s="4">
        <f t="shared" si="217"/>
        <v>-4.4622176575983552E-3</v>
      </c>
      <c r="L1344" s="2">
        <v>9498.4462890625</v>
      </c>
      <c r="M1344" s="2">
        <v>13036.45703125</v>
      </c>
      <c r="N1344" s="2">
        <v>17768.72265625</v>
      </c>
      <c r="O1344" s="2">
        <v>38776</v>
      </c>
      <c r="P1344" s="4">
        <v>0.72860640287399292</v>
      </c>
      <c r="Q1344" s="5">
        <f>'[1]Sheet1 orig w sums'!$N$1473</f>
        <v>0.77681666360810153</v>
      </c>
      <c r="R1344" s="4">
        <f t="shared" si="218"/>
        <v>-4.8210260734108612E-2</v>
      </c>
      <c r="S1344" s="6">
        <f t="shared" si="221"/>
        <v>319297587</v>
      </c>
      <c r="T1344" s="4">
        <f t="shared" si="219"/>
        <v>0.98897978283010646</v>
      </c>
      <c r="U1344" s="6"/>
      <c r="V1344" s="2"/>
      <c r="W1344" s="6"/>
      <c r="X1344" s="7"/>
      <c r="Y1344" s="2"/>
      <c r="Z1344" s="6"/>
      <c r="AA1344" s="8"/>
      <c r="AB1344" s="9"/>
      <c r="AC1344" s="10"/>
      <c r="AD1344" s="9"/>
      <c r="AE1344">
        <f t="shared" si="220"/>
        <v>0</v>
      </c>
    </row>
    <row r="1345" spans="1:31" x14ac:dyDescent="0.45">
      <c r="A1345" s="3"/>
      <c r="B1345">
        <v>43460</v>
      </c>
      <c r="C1345" t="s">
        <v>118</v>
      </c>
      <c r="D1345" t="s">
        <v>854</v>
      </c>
      <c r="E1345" s="2">
        <v>12593</v>
      </c>
      <c r="F1345" s="2">
        <v>16364</v>
      </c>
      <c r="G1345" s="2">
        <v>18220</v>
      </c>
      <c r="H1345" s="2">
        <v>40422</v>
      </c>
      <c r="I1345" s="4">
        <v>0.76955509185791016</v>
      </c>
      <c r="J1345" s="4">
        <f>'[1]Sheet1 orig w sums'!$I$1473</f>
        <v>0.75962237056973825</v>
      </c>
      <c r="K1345" s="4">
        <f t="shared" si="217"/>
        <v>9.9327212881719085E-3</v>
      </c>
      <c r="L1345" s="2">
        <v>10594.880859375</v>
      </c>
      <c r="M1345" s="2">
        <v>14328.595703125</v>
      </c>
      <c r="N1345" s="2">
        <v>16726.365234375</v>
      </c>
      <c r="O1345" s="2">
        <v>38729</v>
      </c>
      <c r="P1345" s="4">
        <v>0.73942214250564575</v>
      </c>
      <c r="Q1345" s="5">
        <f>'[1]Sheet1 orig w sums'!$N$1473</f>
        <v>0.77681666360810153</v>
      </c>
      <c r="R1345" s="4">
        <f t="shared" si="218"/>
        <v>-3.739452110245578E-2</v>
      </c>
      <c r="S1345" s="6">
        <f t="shared" si="221"/>
        <v>319336316</v>
      </c>
      <c r="T1345" s="4">
        <f t="shared" si="219"/>
        <v>0.9890997405108678</v>
      </c>
      <c r="U1345" s="6"/>
      <c r="V1345" s="2"/>
      <c r="W1345" s="6"/>
      <c r="X1345" s="7"/>
      <c r="Y1345" s="2"/>
      <c r="Z1345" s="6"/>
      <c r="AA1345" s="8"/>
      <c r="AB1345" s="9"/>
      <c r="AC1345" s="10"/>
      <c r="AD1345" s="9"/>
      <c r="AE1345">
        <f t="shared" si="220"/>
        <v>0</v>
      </c>
    </row>
    <row r="1346" spans="1:31" x14ac:dyDescent="0.45">
      <c r="A1346" s="3"/>
      <c r="B1346">
        <v>11820</v>
      </c>
      <c r="C1346" t="s">
        <v>118</v>
      </c>
      <c r="D1346" t="s">
        <v>855</v>
      </c>
      <c r="E1346" s="2">
        <v>11541</v>
      </c>
      <c r="F1346" s="2">
        <v>14575</v>
      </c>
      <c r="G1346" s="2">
        <v>16497</v>
      </c>
      <c r="H1346" s="2">
        <v>35630</v>
      </c>
      <c r="I1346" s="4">
        <v>0.79183530807495117</v>
      </c>
      <c r="J1346" s="4">
        <f>'[1]Sheet1 orig w sums'!$I$1473</f>
        <v>0.75962237056973825</v>
      </c>
      <c r="K1346" s="4">
        <f t="shared" ref="K1346:K1409" si="222">I1346-J1346</f>
        <v>3.2212937505212924E-2</v>
      </c>
      <c r="L1346" s="2">
        <v>10254.419921875</v>
      </c>
      <c r="M1346" s="2">
        <v>13245.064453125</v>
      </c>
      <c r="N1346" s="2">
        <v>16640.9921875</v>
      </c>
      <c r="O1346" s="2">
        <v>38562</v>
      </c>
      <c r="P1346" s="4">
        <v>0.77420687675476074</v>
      </c>
      <c r="Q1346" s="5">
        <f>'[1]Sheet1 orig w sums'!$N$1473</f>
        <v>0.77681666360810153</v>
      </c>
      <c r="R1346" s="4">
        <f t="shared" ref="R1346:R1409" si="223">P1346-Q1346</f>
        <v>-2.6097868533407897E-3</v>
      </c>
      <c r="S1346" s="6">
        <f t="shared" si="221"/>
        <v>319374878</v>
      </c>
      <c r="T1346" s="4">
        <f t="shared" ref="T1346:T1409" si="224">S1346/S$1469</f>
        <v>0.98921918093240002</v>
      </c>
      <c r="U1346" s="6"/>
      <c r="V1346" s="2"/>
      <c r="W1346" s="6"/>
      <c r="X1346" s="7"/>
      <c r="Y1346" s="2"/>
      <c r="Z1346" s="6"/>
      <c r="AA1346" s="8"/>
      <c r="AB1346" s="9"/>
      <c r="AC1346" s="10"/>
      <c r="AD1346" s="9"/>
      <c r="AE1346">
        <f t="shared" ref="AE1346:AE1409" si="225">IF(R1346&lt;-0.05,1,0)</f>
        <v>0</v>
      </c>
    </row>
    <row r="1347" spans="1:31" x14ac:dyDescent="0.45">
      <c r="A1347" s="3"/>
      <c r="B1347">
        <v>26340</v>
      </c>
      <c r="C1347" t="s">
        <v>118</v>
      </c>
      <c r="D1347" t="s">
        <v>856</v>
      </c>
      <c r="E1347" s="2">
        <v>10045</v>
      </c>
      <c r="F1347" s="2">
        <v>13291</v>
      </c>
      <c r="G1347" s="2">
        <v>16135</v>
      </c>
      <c r="H1347" s="2">
        <v>38317</v>
      </c>
      <c r="I1347" s="4">
        <v>0.75577455759048462</v>
      </c>
      <c r="J1347" s="4">
        <f>'[1]Sheet1 orig w sums'!$I$1473</f>
        <v>0.75962237056973825</v>
      </c>
      <c r="K1347" s="4">
        <f t="shared" si="222"/>
        <v>-3.8478129792536286E-3</v>
      </c>
      <c r="L1347" s="2">
        <v>8391.5609130859375</v>
      </c>
      <c r="M1347" s="2">
        <v>11457.296325683594</v>
      </c>
      <c r="N1347" s="2">
        <v>16112.403442382813</v>
      </c>
      <c r="O1347" s="2">
        <v>38490</v>
      </c>
      <c r="P1347" s="4">
        <v>0.73242068290710449</v>
      </c>
      <c r="Q1347" s="5">
        <f>'[1]Sheet1 orig w sums'!$N$1473</f>
        <v>0.77681666360810153</v>
      </c>
      <c r="R1347" s="4">
        <f t="shared" si="223"/>
        <v>-4.439598070099704E-2</v>
      </c>
      <c r="S1347" s="6">
        <f t="shared" ref="S1347:S1410" si="226">O1347+S1346</f>
        <v>319413368</v>
      </c>
      <c r="T1347" s="4">
        <f t="shared" si="224"/>
        <v>0.9893383983439652</v>
      </c>
      <c r="U1347" s="6"/>
      <c r="V1347" s="2"/>
      <c r="W1347" s="6"/>
      <c r="X1347" s="7"/>
      <c r="Y1347" s="2"/>
      <c r="Z1347" s="6"/>
      <c r="AA1347" s="8"/>
      <c r="AB1347" s="9"/>
      <c r="AC1347" s="10"/>
      <c r="AD1347" s="9"/>
      <c r="AE1347">
        <f t="shared" si="225"/>
        <v>0</v>
      </c>
    </row>
    <row r="1348" spans="1:31" x14ac:dyDescent="0.45">
      <c r="A1348" s="3"/>
      <c r="B1348">
        <v>10220</v>
      </c>
      <c r="C1348" t="s">
        <v>118</v>
      </c>
      <c r="D1348" t="s">
        <v>857</v>
      </c>
      <c r="E1348" s="2">
        <v>10160</v>
      </c>
      <c r="F1348" s="2">
        <v>13393</v>
      </c>
      <c r="G1348" s="2">
        <v>15687</v>
      </c>
      <c r="H1348" s="2">
        <v>35143</v>
      </c>
      <c r="I1348" s="4">
        <v>0.7586052417755127</v>
      </c>
      <c r="J1348" s="4">
        <f>'[1]Sheet1 orig w sums'!$I$1473</f>
        <v>0.75962237056973825</v>
      </c>
      <c r="K1348" s="4">
        <f t="shared" si="222"/>
        <v>-1.0171287942255525E-3</v>
      </c>
      <c r="L1348" s="2">
        <v>10716.333984375</v>
      </c>
      <c r="M1348" s="2">
        <v>14102.818359375</v>
      </c>
      <c r="N1348" s="2">
        <v>17284.95703125</v>
      </c>
      <c r="O1348" s="2">
        <v>38358</v>
      </c>
      <c r="P1348" s="4">
        <v>0.75987178087234497</v>
      </c>
      <c r="Q1348" s="5">
        <f>'[1]Sheet1 orig w sums'!$N$1473</f>
        <v>0.77681666360810153</v>
      </c>
      <c r="R1348" s="4">
        <f t="shared" si="223"/>
        <v>-1.6944882735756561E-2</v>
      </c>
      <c r="S1348" s="6">
        <f t="shared" si="226"/>
        <v>319451726</v>
      </c>
      <c r="T1348" s="4">
        <f t="shared" si="224"/>
        <v>0.98945720690392402</v>
      </c>
      <c r="U1348" s="6"/>
      <c r="V1348" s="2"/>
      <c r="W1348" s="6"/>
      <c r="X1348" s="7"/>
      <c r="Y1348" s="2"/>
      <c r="Z1348" s="6"/>
      <c r="AA1348" s="8"/>
      <c r="AB1348" s="9"/>
      <c r="AC1348" s="10"/>
      <c r="AD1348" s="9"/>
      <c r="AE1348">
        <f t="shared" si="225"/>
        <v>0</v>
      </c>
    </row>
    <row r="1349" spans="1:31" x14ac:dyDescent="0.45">
      <c r="A1349" s="3"/>
      <c r="B1349">
        <v>19580</v>
      </c>
      <c r="C1349" t="s">
        <v>118</v>
      </c>
      <c r="D1349" t="s">
        <v>858</v>
      </c>
      <c r="E1349" s="2">
        <v>13997</v>
      </c>
      <c r="F1349" s="2">
        <v>16565</v>
      </c>
      <c r="G1349" s="2">
        <v>19917</v>
      </c>
      <c r="H1349" s="2">
        <v>39500</v>
      </c>
      <c r="I1349" s="4">
        <v>0.8449743390083313</v>
      </c>
      <c r="J1349" s="4">
        <f>'[1]Sheet1 orig w sums'!$I$1473</f>
        <v>0.75962237056973825</v>
      </c>
      <c r="K1349" s="4">
        <f t="shared" si="222"/>
        <v>8.5351968438593051E-2</v>
      </c>
      <c r="L1349" s="2">
        <v>11444.7099609375</v>
      </c>
      <c r="M1349" s="2">
        <v>13701.138671875</v>
      </c>
      <c r="N1349" s="2">
        <v>18911.375</v>
      </c>
      <c r="O1349" s="2">
        <v>38279</v>
      </c>
      <c r="P1349" s="4">
        <v>0.83531087636947632</v>
      </c>
      <c r="Q1349" s="5">
        <f>'[1]Sheet1 orig w sums'!$N$1473</f>
        <v>0.77681666360810153</v>
      </c>
      <c r="R1349" s="4">
        <f t="shared" si="223"/>
        <v>5.8494212761374786E-2</v>
      </c>
      <c r="S1349" s="6">
        <f t="shared" si="226"/>
        <v>319490005</v>
      </c>
      <c r="T1349" s="4">
        <f t="shared" si="224"/>
        <v>0.98957577077239112</v>
      </c>
      <c r="AE1349">
        <f t="shared" si="225"/>
        <v>0</v>
      </c>
    </row>
    <row r="1350" spans="1:31" x14ac:dyDescent="0.45">
      <c r="A1350" s="3"/>
      <c r="B1350">
        <v>18820</v>
      </c>
      <c r="C1350" t="s">
        <v>118</v>
      </c>
      <c r="D1350" t="s">
        <v>859</v>
      </c>
      <c r="E1350" s="2">
        <v>12839</v>
      </c>
      <c r="F1350" s="2">
        <v>15555</v>
      </c>
      <c r="G1350" s="2">
        <v>18490</v>
      </c>
      <c r="H1350" s="2">
        <v>37629</v>
      </c>
      <c r="I1350" s="4">
        <v>0.82539373636245728</v>
      </c>
      <c r="J1350" s="4">
        <f>'[1]Sheet1 orig w sums'!$I$1473</f>
        <v>0.75962237056973825</v>
      </c>
      <c r="K1350" s="4">
        <f t="shared" si="222"/>
        <v>6.5771365792719028E-2</v>
      </c>
      <c r="L1350" s="2">
        <v>11402.06640625</v>
      </c>
      <c r="M1350" s="2">
        <v>13857.6552734375</v>
      </c>
      <c r="N1350" s="2">
        <v>18779.892578125</v>
      </c>
      <c r="O1350" s="2">
        <v>38276</v>
      </c>
      <c r="P1350" s="4">
        <v>0.82279908657073975</v>
      </c>
      <c r="Q1350" s="5">
        <f>'[1]Sheet1 orig w sums'!$N$1473</f>
        <v>0.77681666360810153</v>
      </c>
      <c r="R1350" s="4">
        <f t="shared" si="223"/>
        <v>4.5982422962638214E-2</v>
      </c>
      <c r="S1350" s="6">
        <f t="shared" si="226"/>
        <v>319528281</v>
      </c>
      <c r="T1350" s="4">
        <f t="shared" si="224"/>
        <v>0.98969432534877633</v>
      </c>
      <c r="AE1350">
        <f t="shared" si="225"/>
        <v>0</v>
      </c>
    </row>
    <row r="1351" spans="1:31" x14ac:dyDescent="0.45">
      <c r="A1351" s="3"/>
      <c r="B1351">
        <v>42420</v>
      </c>
      <c r="C1351" t="s">
        <v>118</v>
      </c>
      <c r="D1351" t="s">
        <v>860</v>
      </c>
      <c r="E1351" s="2">
        <v>12321</v>
      </c>
      <c r="F1351" s="2">
        <v>15461</v>
      </c>
      <c r="G1351" s="2">
        <v>18372</v>
      </c>
      <c r="H1351" s="2">
        <v>39245</v>
      </c>
      <c r="I1351" s="4">
        <v>0.79690837860107422</v>
      </c>
      <c r="J1351" s="4">
        <f>'[1]Sheet1 orig w sums'!$I$1473</f>
        <v>0.75962237056973825</v>
      </c>
      <c r="K1351" s="4">
        <f t="shared" si="222"/>
        <v>3.7286008031335971E-2</v>
      </c>
      <c r="L1351" s="2">
        <v>10633.85563659668</v>
      </c>
      <c r="M1351" s="2">
        <v>13113.407592773438</v>
      </c>
      <c r="N1351" s="2">
        <v>18549.302185058594</v>
      </c>
      <c r="O1351" s="2">
        <v>38217</v>
      </c>
      <c r="P1351" s="4">
        <v>0.81091475486755371</v>
      </c>
      <c r="Q1351" s="5">
        <f>'[1]Sheet1 orig w sums'!$N$1473</f>
        <v>0.77681666360810153</v>
      </c>
      <c r="R1351" s="4">
        <f t="shared" si="223"/>
        <v>3.4098091259452179E-2</v>
      </c>
      <c r="S1351" s="6">
        <f t="shared" si="226"/>
        <v>319566498</v>
      </c>
      <c r="T1351" s="4">
        <f t="shared" si="224"/>
        <v>0.98981269718088305</v>
      </c>
      <c r="AE1351">
        <f t="shared" si="225"/>
        <v>0</v>
      </c>
    </row>
    <row r="1352" spans="1:31" x14ac:dyDescent="0.45">
      <c r="A1352" s="3"/>
      <c r="B1352">
        <v>29660</v>
      </c>
      <c r="C1352" t="s">
        <v>118</v>
      </c>
      <c r="D1352" t="s">
        <v>861</v>
      </c>
      <c r="E1352" s="2">
        <v>9907</v>
      </c>
      <c r="F1352" s="2">
        <v>12262</v>
      </c>
      <c r="G1352" s="2">
        <v>17168</v>
      </c>
      <c r="H1352" s="2">
        <v>32014</v>
      </c>
      <c r="I1352" s="4">
        <v>0.80794322490692139</v>
      </c>
      <c r="J1352" s="4">
        <f>'[1]Sheet1 orig w sums'!$I$1473</f>
        <v>0.75962237056973825</v>
      </c>
      <c r="K1352" s="4">
        <f t="shared" si="222"/>
        <v>4.8320854337183139E-2</v>
      </c>
      <c r="L1352" s="2">
        <v>11037.5</v>
      </c>
      <c r="M1352" s="2">
        <v>13185.2705078125</v>
      </c>
      <c r="N1352" s="2">
        <v>21162.27734375</v>
      </c>
      <c r="O1352" s="2">
        <v>38102</v>
      </c>
      <c r="P1352" s="4">
        <v>0.83710837364196777</v>
      </c>
      <c r="Q1352" s="5">
        <f>'[1]Sheet1 orig w sums'!$N$1473</f>
        <v>0.77681666360810153</v>
      </c>
      <c r="R1352" s="4">
        <f t="shared" si="223"/>
        <v>6.0291710033866242E-2</v>
      </c>
      <c r="S1352" s="6">
        <f t="shared" si="226"/>
        <v>319604600</v>
      </c>
      <c r="T1352" s="4">
        <f t="shared" si="224"/>
        <v>0.98993071281651446</v>
      </c>
      <c r="AE1352">
        <f t="shared" si="225"/>
        <v>0</v>
      </c>
    </row>
    <row r="1353" spans="1:31" x14ac:dyDescent="0.45">
      <c r="A1353" s="3"/>
      <c r="B1353">
        <v>30900</v>
      </c>
      <c r="C1353" t="s">
        <v>118</v>
      </c>
      <c r="D1353" t="s">
        <v>862</v>
      </c>
      <c r="E1353" s="2">
        <v>13305</v>
      </c>
      <c r="F1353" s="2">
        <v>16952</v>
      </c>
      <c r="G1353" s="2">
        <v>19502</v>
      </c>
      <c r="H1353" s="2">
        <v>40930</v>
      </c>
      <c r="I1353" s="4">
        <v>0.78486311435699463</v>
      </c>
      <c r="J1353" s="4">
        <f>'[1]Sheet1 orig w sums'!$I$1473</f>
        <v>0.75962237056973825</v>
      </c>
      <c r="K1353" s="4">
        <f t="shared" si="222"/>
        <v>2.5240743787256381E-2</v>
      </c>
      <c r="L1353" s="2">
        <v>10368.525390625</v>
      </c>
      <c r="M1353" s="2">
        <v>14157.5966796875</v>
      </c>
      <c r="N1353" s="2">
        <v>17089.619140625</v>
      </c>
      <c r="O1353" s="2">
        <v>38084</v>
      </c>
      <c r="P1353" s="4">
        <v>0.73236477375030518</v>
      </c>
      <c r="Q1353" s="5">
        <f>'[1]Sheet1 orig w sums'!$N$1473</f>
        <v>0.77681666360810153</v>
      </c>
      <c r="R1353" s="4">
        <f t="shared" si="223"/>
        <v>-4.4451889857796356E-2</v>
      </c>
      <c r="S1353" s="6">
        <f t="shared" si="226"/>
        <v>319642684</v>
      </c>
      <c r="T1353" s="4">
        <f t="shared" si="224"/>
        <v>0.99004867269965413</v>
      </c>
      <c r="U1353" s="6"/>
      <c r="V1353" s="2"/>
      <c r="W1353" s="6"/>
      <c r="X1353" s="7"/>
      <c r="Y1353" s="2"/>
      <c r="Z1353" s="6"/>
      <c r="AA1353" s="8"/>
      <c r="AB1353" s="9"/>
      <c r="AC1353" s="10"/>
      <c r="AD1353" s="9"/>
      <c r="AE1353">
        <f t="shared" si="225"/>
        <v>0</v>
      </c>
    </row>
    <row r="1354" spans="1:31" x14ac:dyDescent="0.45">
      <c r="A1354" s="3"/>
      <c r="B1354">
        <v>16460</v>
      </c>
      <c r="C1354" t="s">
        <v>118</v>
      </c>
      <c r="D1354" t="s">
        <v>863</v>
      </c>
      <c r="E1354" s="2">
        <v>13100</v>
      </c>
      <c r="F1354" s="2">
        <v>16625</v>
      </c>
      <c r="G1354" s="2">
        <v>18873</v>
      </c>
      <c r="H1354" s="2">
        <v>41691</v>
      </c>
      <c r="I1354" s="4">
        <v>0.78796994686126709</v>
      </c>
      <c r="J1354" s="4">
        <f>'[1]Sheet1 orig w sums'!$I$1473</f>
        <v>0.75962237056973825</v>
      </c>
      <c r="K1354" s="4">
        <f t="shared" si="222"/>
        <v>2.8347576291528842E-2</v>
      </c>
      <c r="L1354" s="2">
        <v>10410.638671875</v>
      </c>
      <c r="M1354" s="2">
        <v>13627.0859375</v>
      </c>
      <c r="N1354" s="2">
        <v>16684.251953125</v>
      </c>
      <c r="O1354" s="2">
        <v>38084</v>
      </c>
      <c r="P1354" s="4">
        <v>0.76396661996841431</v>
      </c>
      <c r="Q1354" s="5">
        <f>'[1]Sheet1 orig w sums'!$N$1473</f>
        <v>0.77681666360810153</v>
      </c>
      <c r="R1354" s="4">
        <f t="shared" si="223"/>
        <v>-1.2850043639687225E-2</v>
      </c>
      <c r="S1354" s="6">
        <f t="shared" si="226"/>
        <v>319680768</v>
      </c>
      <c r="T1354" s="4">
        <f t="shared" si="224"/>
        <v>0.9901666325827938</v>
      </c>
      <c r="U1354" s="6"/>
      <c r="V1354" s="2"/>
      <c r="W1354" s="6"/>
      <c r="X1354" s="7"/>
      <c r="Y1354" s="2"/>
      <c r="Z1354" s="6"/>
      <c r="AA1354" s="8"/>
      <c r="AB1354" s="9"/>
      <c r="AC1354" s="10"/>
      <c r="AD1354" s="9"/>
      <c r="AE1354">
        <f t="shared" si="225"/>
        <v>0</v>
      </c>
    </row>
    <row r="1355" spans="1:31" x14ac:dyDescent="0.45">
      <c r="A1355" s="3"/>
      <c r="B1355">
        <v>35140</v>
      </c>
      <c r="C1355" t="s">
        <v>118</v>
      </c>
      <c r="D1355" t="s">
        <v>864</v>
      </c>
      <c r="E1355" s="2">
        <v>11427</v>
      </c>
      <c r="F1355" s="2">
        <v>14975</v>
      </c>
      <c r="G1355" s="2">
        <v>15857</v>
      </c>
      <c r="H1355" s="2">
        <v>36108</v>
      </c>
      <c r="I1355" s="4">
        <v>0.76307177543640137</v>
      </c>
      <c r="J1355" s="4">
        <f>'[1]Sheet1 orig w sums'!$I$1473</f>
        <v>0.75962237056973825</v>
      </c>
      <c r="K1355" s="4">
        <f t="shared" si="222"/>
        <v>3.4494048666631194E-3</v>
      </c>
      <c r="L1355" s="2">
        <v>10281.515625</v>
      </c>
      <c r="M1355" s="2">
        <v>13478.3369140625</v>
      </c>
      <c r="N1355" s="2">
        <v>16444.451171875</v>
      </c>
      <c r="O1355" s="2">
        <v>38068</v>
      </c>
      <c r="P1355" s="4">
        <v>0.76281780004501343</v>
      </c>
      <c r="Q1355" s="5">
        <f>'[1]Sheet1 orig w sums'!$N$1473</f>
        <v>0.77681666360810153</v>
      </c>
      <c r="R1355" s="4">
        <f t="shared" si="223"/>
        <v>-1.3998863563088104E-2</v>
      </c>
      <c r="S1355" s="6">
        <f t="shared" si="226"/>
        <v>319718836</v>
      </c>
      <c r="T1355" s="4">
        <f t="shared" si="224"/>
        <v>0.99028454290816303</v>
      </c>
      <c r="U1355" s="6"/>
      <c r="V1355" s="2"/>
      <c r="W1355" s="6"/>
      <c r="X1355" s="7"/>
      <c r="Y1355" s="2"/>
      <c r="Z1355" s="6"/>
      <c r="AA1355" s="8"/>
      <c r="AB1355" s="9"/>
      <c r="AC1355" s="10"/>
      <c r="AD1355" s="9"/>
      <c r="AE1355">
        <f t="shared" si="225"/>
        <v>0</v>
      </c>
    </row>
    <row r="1356" spans="1:31" x14ac:dyDescent="0.45">
      <c r="A1356" s="3"/>
      <c r="B1356">
        <v>15220</v>
      </c>
      <c r="C1356" t="s">
        <v>118</v>
      </c>
      <c r="D1356" t="s">
        <v>865</v>
      </c>
      <c r="E1356" s="2">
        <v>10429</v>
      </c>
      <c r="F1356" s="2">
        <v>14090</v>
      </c>
      <c r="G1356" s="2">
        <v>15536</v>
      </c>
      <c r="H1356" s="2">
        <v>37674</v>
      </c>
      <c r="I1356" s="4">
        <v>0.74017035961151123</v>
      </c>
      <c r="J1356" s="4">
        <f>'[1]Sheet1 orig w sums'!$I$1473</f>
        <v>0.75962237056973825</v>
      </c>
      <c r="K1356" s="4">
        <f t="shared" si="222"/>
        <v>-1.9452010958227017E-2</v>
      </c>
      <c r="L1356" s="2">
        <v>9848.64453125</v>
      </c>
      <c r="M1356" s="2">
        <v>13338.17578125</v>
      </c>
      <c r="N1356" s="2">
        <v>15963.6767578125</v>
      </c>
      <c r="O1356" s="2">
        <v>37834</v>
      </c>
      <c r="P1356" s="4">
        <v>0.73838019371032715</v>
      </c>
      <c r="Q1356" s="5">
        <f>'[1]Sheet1 orig w sums'!$N$1473</f>
        <v>0.77681666360810153</v>
      </c>
      <c r="R1356" s="4">
        <f t="shared" si="223"/>
        <v>-3.8436469897774383E-2</v>
      </c>
      <c r="S1356" s="6">
        <f t="shared" si="226"/>
        <v>319756670</v>
      </c>
      <c r="T1356" s="4">
        <f t="shared" si="224"/>
        <v>0.99040172845113927</v>
      </c>
      <c r="U1356" s="6"/>
      <c r="V1356" s="2"/>
      <c r="W1356" s="6"/>
      <c r="X1356" s="7"/>
      <c r="Y1356" s="2"/>
      <c r="Z1356" s="6"/>
      <c r="AA1356" s="8"/>
      <c r="AB1356" s="9"/>
      <c r="AC1356" s="10"/>
      <c r="AD1356" s="9"/>
      <c r="AE1356">
        <f t="shared" si="225"/>
        <v>0</v>
      </c>
    </row>
    <row r="1357" spans="1:31" x14ac:dyDescent="0.45">
      <c r="A1357" s="3"/>
      <c r="B1357">
        <v>47180</v>
      </c>
      <c r="C1357" t="s">
        <v>118</v>
      </c>
      <c r="D1357" t="s">
        <v>866</v>
      </c>
      <c r="E1357" s="2">
        <v>11866</v>
      </c>
      <c r="F1357" s="2">
        <v>15079</v>
      </c>
      <c r="G1357" s="2">
        <v>18256</v>
      </c>
      <c r="H1357" s="2">
        <v>39256</v>
      </c>
      <c r="I1357" s="4">
        <v>0.78692221641540527</v>
      </c>
      <c r="J1357" s="4">
        <f>'[1]Sheet1 orig w sums'!$I$1473</f>
        <v>0.75962237056973825</v>
      </c>
      <c r="K1357" s="4">
        <f t="shared" si="222"/>
        <v>2.7299845845667026E-2</v>
      </c>
      <c r="L1357" s="2">
        <v>10022.0947265625</v>
      </c>
      <c r="M1357" s="2">
        <v>13122.44921875</v>
      </c>
      <c r="N1357" s="2">
        <v>18056.326171875</v>
      </c>
      <c r="O1357" s="2">
        <v>37409</v>
      </c>
      <c r="P1357" s="4">
        <v>0.76373660564422607</v>
      </c>
      <c r="Q1357" s="5">
        <f>'[1]Sheet1 orig w sums'!$N$1473</f>
        <v>0.77681666360810153</v>
      </c>
      <c r="R1357" s="4">
        <f t="shared" si="223"/>
        <v>-1.3080057963875458E-2</v>
      </c>
      <c r="S1357" s="6">
        <f t="shared" si="226"/>
        <v>319794079</v>
      </c>
      <c r="T1357" s="4">
        <f t="shared" si="224"/>
        <v>0.99051759761583758</v>
      </c>
      <c r="U1357" s="6"/>
      <c r="V1357" s="2"/>
      <c r="W1357" s="6"/>
      <c r="X1357" s="7"/>
      <c r="Y1357" s="2"/>
      <c r="Z1357" s="6"/>
      <c r="AA1357" s="8"/>
      <c r="AB1357" s="9"/>
      <c r="AC1357" s="10"/>
      <c r="AD1357" s="9"/>
      <c r="AE1357">
        <f t="shared" si="225"/>
        <v>0</v>
      </c>
    </row>
    <row r="1358" spans="1:31" x14ac:dyDescent="0.45">
      <c r="A1358" s="3"/>
      <c r="B1358">
        <v>20660</v>
      </c>
      <c r="C1358" t="s">
        <v>118</v>
      </c>
      <c r="D1358" t="s">
        <v>867</v>
      </c>
      <c r="E1358" s="2">
        <v>11246</v>
      </c>
      <c r="F1358" s="2">
        <v>13772</v>
      </c>
      <c r="G1358" s="2">
        <v>16208</v>
      </c>
      <c r="H1358" s="2">
        <v>33812</v>
      </c>
      <c r="I1358" s="4">
        <v>0.81658434867858887</v>
      </c>
      <c r="J1358" s="4">
        <f>'[1]Sheet1 orig w sums'!$I$1473</f>
        <v>0.75962237056973825</v>
      </c>
      <c r="K1358" s="4">
        <f t="shared" si="222"/>
        <v>5.6961978108850619E-2</v>
      </c>
      <c r="L1358" s="2">
        <v>10062.2958984375</v>
      </c>
      <c r="M1358" s="2">
        <v>11935.8994140625</v>
      </c>
      <c r="N1358" s="2">
        <v>17896.619140625</v>
      </c>
      <c r="O1358" s="2">
        <v>37211</v>
      </c>
      <c r="P1358" s="4">
        <v>0.84302788972854614</v>
      </c>
      <c r="Q1358" s="5">
        <f>'[1]Sheet1 orig w sums'!$N$1473</f>
        <v>0.77681666360810153</v>
      </c>
      <c r="R1358" s="4">
        <f t="shared" si="223"/>
        <v>6.6211226120444611E-2</v>
      </c>
      <c r="S1358" s="6">
        <f t="shared" si="226"/>
        <v>319831290</v>
      </c>
      <c r="T1358" s="4">
        <f t="shared" si="224"/>
        <v>0.99063285350312646</v>
      </c>
      <c r="AE1358">
        <f t="shared" si="225"/>
        <v>0</v>
      </c>
    </row>
    <row r="1359" spans="1:31" x14ac:dyDescent="0.45">
      <c r="A1359" s="3"/>
      <c r="B1359">
        <v>10820</v>
      </c>
      <c r="C1359" t="s">
        <v>118</v>
      </c>
      <c r="D1359" t="s">
        <v>868</v>
      </c>
      <c r="E1359" s="2">
        <v>10872</v>
      </c>
      <c r="F1359" s="2">
        <v>12616</v>
      </c>
      <c r="G1359" s="2">
        <v>16490</v>
      </c>
      <c r="H1359" s="2">
        <v>32821</v>
      </c>
      <c r="I1359" s="4">
        <v>0.86176282167434692</v>
      </c>
      <c r="J1359" s="4">
        <f>'[1]Sheet1 orig w sums'!$I$1473</f>
        <v>0.75962237056973825</v>
      </c>
      <c r="K1359" s="4">
        <f t="shared" si="222"/>
        <v>0.10214045110460868</v>
      </c>
      <c r="L1359" s="2">
        <v>11191.498046875</v>
      </c>
      <c r="M1359" s="2">
        <v>12724.1376953125</v>
      </c>
      <c r="N1359" s="2">
        <v>19205.935546875</v>
      </c>
      <c r="O1359" s="2">
        <v>37203</v>
      </c>
      <c r="P1359" s="4">
        <v>0.87954866886138916</v>
      </c>
      <c r="Q1359" s="5">
        <f>'[1]Sheet1 orig w sums'!$N$1473</f>
        <v>0.77681666360810153</v>
      </c>
      <c r="R1359" s="4">
        <f t="shared" si="223"/>
        <v>0.10273200525328763</v>
      </c>
      <c r="S1359" s="6">
        <f t="shared" si="226"/>
        <v>319868493</v>
      </c>
      <c r="T1359" s="4">
        <f t="shared" si="224"/>
        <v>0.99074808461153019</v>
      </c>
      <c r="AE1359">
        <f t="shared" si="225"/>
        <v>0</v>
      </c>
    </row>
    <row r="1360" spans="1:31" x14ac:dyDescent="0.45">
      <c r="A1360" s="3"/>
      <c r="B1360">
        <v>35820</v>
      </c>
      <c r="C1360" t="s">
        <v>118</v>
      </c>
      <c r="D1360" t="s">
        <v>869</v>
      </c>
      <c r="E1360" s="2">
        <v>11937</v>
      </c>
      <c r="F1360" s="2">
        <v>14749</v>
      </c>
      <c r="G1360" s="2">
        <v>17574</v>
      </c>
      <c r="H1360" s="2">
        <v>35939</v>
      </c>
      <c r="I1360" s="4">
        <v>0.80934298038482666</v>
      </c>
      <c r="J1360" s="4">
        <f>'[1]Sheet1 orig w sums'!$I$1473</f>
        <v>0.75962237056973825</v>
      </c>
      <c r="K1360" s="4">
        <f t="shared" si="222"/>
        <v>4.9720609815088412E-2</v>
      </c>
      <c r="L1360" s="2">
        <v>11046.977966308594</v>
      </c>
      <c r="M1360" s="2">
        <v>13173.0546875</v>
      </c>
      <c r="N1360" s="2">
        <v>17895.494674682617</v>
      </c>
      <c r="O1360" s="2">
        <v>36773</v>
      </c>
      <c r="P1360" s="4">
        <v>0.8386041522026062</v>
      </c>
      <c r="Q1360" s="5">
        <f>'[1]Sheet1 orig w sums'!$N$1473</f>
        <v>0.77681666360810153</v>
      </c>
      <c r="R1360" s="4">
        <f t="shared" si="223"/>
        <v>6.1787488594504669E-2</v>
      </c>
      <c r="S1360" s="6">
        <f t="shared" si="226"/>
        <v>319905266</v>
      </c>
      <c r="T1360" s="4">
        <f t="shared" si="224"/>
        <v>0.99086198385485269</v>
      </c>
      <c r="AE1360">
        <f t="shared" si="225"/>
        <v>0</v>
      </c>
    </row>
    <row r="1361" spans="1:31" x14ac:dyDescent="0.45">
      <c r="A1361" s="3"/>
      <c r="B1361">
        <v>22700</v>
      </c>
      <c r="C1361" t="s">
        <v>118</v>
      </c>
      <c r="D1361" t="s">
        <v>870</v>
      </c>
      <c r="E1361" s="2">
        <v>12528</v>
      </c>
      <c r="F1361" s="2">
        <v>15547</v>
      </c>
      <c r="G1361" s="2">
        <v>18705</v>
      </c>
      <c r="H1361" s="2">
        <v>40235</v>
      </c>
      <c r="I1361" s="4">
        <v>0.80581462383270264</v>
      </c>
      <c r="J1361" s="4">
        <f>'[1]Sheet1 orig w sums'!$I$1473</f>
        <v>0.75962237056973825</v>
      </c>
      <c r="K1361" s="4">
        <f t="shared" si="222"/>
        <v>4.6192253262964389E-2</v>
      </c>
      <c r="L1361" s="2">
        <v>9507.7890625</v>
      </c>
      <c r="M1361" s="2">
        <v>12902.28515625</v>
      </c>
      <c r="N1361" s="2">
        <v>17013.15234375</v>
      </c>
      <c r="O1361" s="2">
        <v>36757</v>
      </c>
      <c r="P1361" s="4">
        <v>0.73690736293792725</v>
      </c>
      <c r="Q1361" s="5">
        <f>'[1]Sheet1 orig w sums'!$N$1473</f>
        <v>0.77681666360810153</v>
      </c>
      <c r="R1361" s="4">
        <f t="shared" si="223"/>
        <v>-3.9909300670174286E-2</v>
      </c>
      <c r="S1361" s="6">
        <f t="shared" si="226"/>
        <v>319942023</v>
      </c>
      <c r="T1361" s="4">
        <f t="shared" si="224"/>
        <v>0.99097583354040475</v>
      </c>
      <c r="U1361" s="6"/>
      <c r="V1361" s="2"/>
      <c r="W1361" s="6"/>
      <c r="X1361" s="7"/>
      <c r="Y1361" s="2"/>
      <c r="Z1361" s="6"/>
      <c r="AA1361" s="8"/>
      <c r="AB1361" s="9"/>
      <c r="AC1361" s="10"/>
      <c r="AD1361" s="9"/>
      <c r="AE1361">
        <f t="shared" si="225"/>
        <v>0</v>
      </c>
    </row>
    <row r="1362" spans="1:31" x14ac:dyDescent="0.45">
      <c r="A1362" s="3"/>
      <c r="B1362">
        <v>13060</v>
      </c>
      <c r="C1362" t="s">
        <v>118</v>
      </c>
      <c r="D1362" t="s">
        <v>871</v>
      </c>
      <c r="E1362" s="2">
        <v>10770</v>
      </c>
      <c r="F1362" s="2">
        <v>15460</v>
      </c>
      <c r="G1362" s="2">
        <v>15054</v>
      </c>
      <c r="H1362" s="2">
        <v>37957</v>
      </c>
      <c r="I1362" s="4">
        <v>0.69663649797439575</v>
      </c>
      <c r="J1362" s="4">
        <f>'[1]Sheet1 orig w sums'!$I$1473</f>
        <v>0.75962237056973825</v>
      </c>
      <c r="K1362" s="4">
        <f t="shared" si="222"/>
        <v>-6.2985872595342496E-2</v>
      </c>
      <c r="L1362" s="2">
        <v>9770.8232421875</v>
      </c>
      <c r="M1362" s="2">
        <v>13121.71484375</v>
      </c>
      <c r="N1362" s="2">
        <v>15658.146484375</v>
      </c>
      <c r="O1362" s="2">
        <v>36743</v>
      </c>
      <c r="P1362" s="4">
        <v>0.74463003873825073</v>
      </c>
      <c r="Q1362" s="5">
        <f>'[1]Sheet1 orig w sums'!$N$1473</f>
        <v>0.77681666360810153</v>
      </c>
      <c r="R1362" s="4">
        <f t="shared" si="223"/>
        <v>-3.21866248698508E-2</v>
      </c>
      <c r="S1362" s="6">
        <f t="shared" si="226"/>
        <v>319978766</v>
      </c>
      <c r="T1362" s="4">
        <f t="shared" si="224"/>
        <v>0.99108963986290777</v>
      </c>
      <c r="U1362" s="6"/>
      <c r="V1362" s="2"/>
      <c r="W1362" s="6"/>
      <c r="X1362" s="7"/>
      <c r="Y1362" s="2"/>
      <c r="Z1362" s="6"/>
      <c r="AA1362" s="8"/>
      <c r="AB1362" s="9"/>
      <c r="AC1362" s="10"/>
      <c r="AD1362" s="9"/>
      <c r="AE1362">
        <f t="shared" si="225"/>
        <v>0</v>
      </c>
    </row>
    <row r="1363" spans="1:31" x14ac:dyDescent="0.45">
      <c r="A1363" s="3"/>
      <c r="B1363">
        <v>23340</v>
      </c>
      <c r="C1363" t="s">
        <v>118</v>
      </c>
      <c r="D1363" t="s">
        <v>872</v>
      </c>
      <c r="E1363" s="2">
        <v>12010</v>
      </c>
      <c r="F1363" s="2">
        <v>14133</v>
      </c>
      <c r="G1363" s="2">
        <v>18354</v>
      </c>
      <c r="H1363" s="2">
        <v>36160</v>
      </c>
      <c r="I1363" s="4">
        <v>0.84978419542312622</v>
      </c>
      <c r="J1363" s="4">
        <f>'[1]Sheet1 orig w sums'!$I$1473</f>
        <v>0.75962237056973825</v>
      </c>
      <c r="K1363" s="4">
        <f t="shared" si="222"/>
        <v>9.0161824853387973E-2</v>
      </c>
      <c r="L1363" s="2">
        <v>10648.63671875</v>
      </c>
      <c r="M1363" s="2">
        <v>12859.544921875</v>
      </c>
      <c r="N1363" s="2">
        <v>18688.35546875</v>
      </c>
      <c r="O1363" s="2">
        <v>36683</v>
      </c>
      <c r="P1363" s="4">
        <v>0.82807260751724243</v>
      </c>
      <c r="Q1363" s="5">
        <f>'[1]Sheet1 orig w sums'!$N$1473</f>
        <v>0.77681666360810153</v>
      </c>
      <c r="R1363" s="4">
        <f t="shared" si="223"/>
        <v>5.12559439091409E-2</v>
      </c>
      <c r="S1363" s="6">
        <f t="shared" si="226"/>
        <v>320015449</v>
      </c>
      <c r="T1363" s="4">
        <f t="shared" si="224"/>
        <v>0.99120326034377138</v>
      </c>
      <c r="AE1363">
        <f t="shared" si="225"/>
        <v>0</v>
      </c>
    </row>
    <row r="1364" spans="1:31" x14ac:dyDescent="0.45">
      <c r="A1364" s="3"/>
      <c r="B1364">
        <v>36940</v>
      </c>
      <c r="C1364" t="s">
        <v>118</v>
      </c>
      <c r="D1364" t="s">
        <v>873</v>
      </c>
      <c r="E1364" s="2">
        <v>12551</v>
      </c>
      <c r="F1364" s="2">
        <v>14258</v>
      </c>
      <c r="G1364" s="2">
        <v>18005</v>
      </c>
      <c r="H1364" s="2">
        <v>33680</v>
      </c>
      <c r="I1364" s="4">
        <v>0.88027775287628174</v>
      </c>
      <c r="J1364" s="4">
        <f>'[1]Sheet1 orig w sums'!$I$1473</f>
        <v>0.75962237056973825</v>
      </c>
      <c r="K1364" s="4">
        <f t="shared" si="222"/>
        <v>0.12065538230654349</v>
      </c>
      <c r="L1364" s="2">
        <v>11700.193359375</v>
      </c>
      <c r="M1364" s="2">
        <v>13414.029296875</v>
      </c>
      <c r="N1364" s="2">
        <v>18878.40234375</v>
      </c>
      <c r="O1364" s="2">
        <v>36676</v>
      </c>
      <c r="P1364" s="4">
        <v>0.87223553657531738</v>
      </c>
      <c r="Q1364" s="5">
        <f>'[1]Sheet1 orig w sums'!$N$1473</f>
        <v>0.77681666360810153</v>
      </c>
      <c r="R1364" s="4">
        <f t="shared" si="223"/>
        <v>9.5418872967215851E-2</v>
      </c>
      <c r="S1364" s="6">
        <f t="shared" si="226"/>
        <v>320052125</v>
      </c>
      <c r="T1364" s="4">
        <f t="shared" si="224"/>
        <v>0.99131685914311052</v>
      </c>
      <c r="AE1364">
        <f t="shared" si="225"/>
        <v>0</v>
      </c>
    </row>
    <row r="1365" spans="1:31" x14ac:dyDescent="0.45">
      <c r="A1365" s="3"/>
      <c r="B1365">
        <v>18740</v>
      </c>
      <c r="C1365" t="s">
        <v>118</v>
      </c>
      <c r="D1365" t="s">
        <v>874</v>
      </c>
      <c r="E1365" s="2">
        <v>11835</v>
      </c>
      <c r="F1365" s="2">
        <v>15049</v>
      </c>
      <c r="G1365" s="2">
        <v>16846</v>
      </c>
      <c r="H1365" s="2">
        <v>36655</v>
      </c>
      <c r="I1365" s="4">
        <v>0.78643101453781128</v>
      </c>
      <c r="J1365" s="4">
        <f>'[1]Sheet1 orig w sums'!$I$1473</f>
        <v>0.75962237056973825</v>
      </c>
      <c r="K1365" s="4">
        <f t="shared" si="222"/>
        <v>2.6808643968073032E-2</v>
      </c>
      <c r="L1365" s="2">
        <v>9835.6806640625</v>
      </c>
      <c r="M1365" s="2">
        <v>13059.9853515625</v>
      </c>
      <c r="N1365" s="2">
        <v>15509.255859375</v>
      </c>
      <c r="O1365" s="2">
        <v>36574</v>
      </c>
      <c r="P1365" s="4">
        <v>0.75311577320098877</v>
      </c>
      <c r="Q1365" s="5">
        <f>'[1]Sheet1 orig w sums'!$N$1473</f>
        <v>0.77681666360810153</v>
      </c>
      <c r="R1365" s="4">
        <f t="shared" si="223"/>
        <v>-2.3700890407112762E-2</v>
      </c>
      <c r="S1365" s="6">
        <f t="shared" si="226"/>
        <v>320088699</v>
      </c>
      <c r="T1365" s="4">
        <f t="shared" si="224"/>
        <v>0.99143014201166291</v>
      </c>
      <c r="U1365" s="6"/>
      <c r="V1365" s="2"/>
      <c r="W1365" s="6"/>
      <c r="X1365" s="7"/>
      <c r="Y1365" s="2"/>
      <c r="Z1365" s="6"/>
      <c r="AA1365" s="8"/>
      <c r="AB1365" s="9"/>
      <c r="AC1365" s="10"/>
      <c r="AD1365" s="9"/>
      <c r="AE1365">
        <f t="shared" si="225"/>
        <v>0</v>
      </c>
    </row>
    <row r="1366" spans="1:31" x14ac:dyDescent="0.45">
      <c r="A1366" s="3"/>
      <c r="B1366">
        <v>26540</v>
      </c>
      <c r="C1366" t="s">
        <v>118</v>
      </c>
      <c r="D1366" t="s">
        <v>875</v>
      </c>
      <c r="E1366" s="2">
        <v>13306</v>
      </c>
      <c r="F1366" s="2">
        <v>15721</v>
      </c>
      <c r="G1366" s="2">
        <v>19688</v>
      </c>
      <c r="H1366" s="2">
        <v>38075</v>
      </c>
      <c r="I1366" s="4">
        <v>0.84638381004333496</v>
      </c>
      <c r="J1366" s="4">
        <f>'[1]Sheet1 orig w sums'!$I$1473</f>
        <v>0.75962237056973825</v>
      </c>
      <c r="K1366" s="4">
        <f t="shared" si="222"/>
        <v>8.6761439473596713E-2</v>
      </c>
      <c r="L1366" s="2">
        <v>11185.115234375</v>
      </c>
      <c r="M1366" s="2">
        <v>13626.916015625</v>
      </c>
      <c r="N1366" s="2">
        <v>18324.947265625</v>
      </c>
      <c r="O1366" s="2">
        <v>36378</v>
      </c>
      <c r="P1366" s="4">
        <v>0.82081043720245361</v>
      </c>
      <c r="Q1366" s="5">
        <f>'[1]Sheet1 orig w sums'!$N$1473</f>
        <v>0.77681666360810153</v>
      </c>
      <c r="R1366" s="4">
        <f t="shared" si="223"/>
        <v>4.3993773594352081E-2</v>
      </c>
      <c r="S1366" s="6">
        <f t="shared" si="226"/>
        <v>320125077</v>
      </c>
      <c r="T1366" s="4">
        <f t="shared" si="224"/>
        <v>0.99154281779752729</v>
      </c>
      <c r="AE1366">
        <f t="shared" si="225"/>
        <v>0</v>
      </c>
    </row>
    <row r="1367" spans="1:31" x14ac:dyDescent="0.45">
      <c r="A1367" s="3"/>
      <c r="B1367">
        <v>44860</v>
      </c>
      <c r="C1367" t="s">
        <v>118</v>
      </c>
      <c r="D1367" t="s">
        <v>876</v>
      </c>
      <c r="E1367" s="2">
        <v>9829</v>
      </c>
      <c r="F1367" s="2">
        <v>12992</v>
      </c>
      <c r="G1367" s="2">
        <v>14451</v>
      </c>
      <c r="H1367" s="2">
        <v>31960</v>
      </c>
      <c r="I1367" s="4">
        <v>0.75654250383377075</v>
      </c>
      <c r="J1367" s="4">
        <f>'[1]Sheet1 orig w sums'!$I$1473</f>
        <v>0.75962237056973825</v>
      </c>
      <c r="K1367" s="4">
        <f t="shared" si="222"/>
        <v>-3.0798667359674958E-3</v>
      </c>
      <c r="L1367" s="2">
        <v>9872.009765625</v>
      </c>
      <c r="M1367" s="2">
        <v>13222.548828125</v>
      </c>
      <c r="N1367" s="2">
        <v>15945.068359375</v>
      </c>
      <c r="O1367" s="2">
        <v>36240</v>
      </c>
      <c r="P1367" s="4">
        <v>0.74660414457321167</v>
      </c>
      <c r="Q1367" s="5">
        <f>'[1]Sheet1 orig w sums'!$N$1473</f>
        <v>0.77681666360810153</v>
      </c>
      <c r="R1367" s="4">
        <f t="shared" si="223"/>
        <v>-3.0212519034889862E-2</v>
      </c>
      <c r="S1367" s="6">
        <f t="shared" si="226"/>
        <v>320161317</v>
      </c>
      <c r="T1367" s="4">
        <f t="shared" si="224"/>
        <v>0.99165506614762133</v>
      </c>
      <c r="U1367" s="6"/>
      <c r="V1367" s="2"/>
      <c r="W1367" s="6"/>
      <c r="X1367" s="7"/>
      <c r="Y1367" s="2"/>
      <c r="Z1367" s="6"/>
      <c r="AA1367" s="8"/>
      <c r="AB1367" s="9"/>
      <c r="AC1367" s="10"/>
      <c r="AD1367" s="9"/>
      <c r="AE1367">
        <f t="shared" si="225"/>
        <v>0</v>
      </c>
    </row>
    <row r="1368" spans="1:31" x14ac:dyDescent="0.45">
      <c r="A1368" s="3"/>
      <c r="B1368">
        <v>21540</v>
      </c>
      <c r="C1368" t="s">
        <v>118</v>
      </c>
      <c r="D1368" t="s">
        <v>877</v>
      </c>
      <c r="E1368" s="2">
        <v>12533</v>
      </c>
      <c r="F1368" s="2">
        <v>15793</v>
      </c>
      <c r="G1368" s="2">
        <v>17453</v>
      </c>
      <c r="H1368" s="2">
        <v>38520</v>
      </c>
      <c r="I1368" s="4">
        <v>0.79357945919036865</v>
      </c>
      <c r="J1368" s="4">
        <f>'[1]Sheet1 orig w sums'!$I$1473</f>
        <v>0.75962237056973825</v>
      </c>
      <c r="K1368" s="4">
        <f t="shared" si="222"/>
        <v>3.3957088620630405E-2</v>
      </c>
      <c r="L1368" s="2">
        <v>9523.076171875</v>
      </c>
      <c r="M1368" s="2">
        <v>12062.841796875</v>
      </c>
      <c r="N1368" s="2">
        <v>15595.095703125</v>
      </c>
      <c r="O1368" s="2">
        <v>36190</v>
      </c>
      <c r="P1368" s="4">
        <v>0.78945547342300415</v>
      </c>
      <c r="Q1368" s="5">
        <f>'[1]Sheet1 orig w sums'!$N$1473</f>
        <v>0.77681666360810153</v>
      </c>
      <c r="R1368" s="4">
        <f t="shared" si="223"/>
        <v>1.2638809814902618E-2</v>
      </c>
      <c r="S1368" s="6">
        <f t="shared" si="226"/>
        <v>320197507</v>
      </c>
      <c r="T1368" s="4">
        <f t="shared" si="224"/>
        <v>0.99176715962968265</v>
      </c>
      <c r="AE1368">
        <f t="shared" si="225"/>
        <v>0</v>
      </c>
    </row>
    <row r="1369" spans="1:31" x14ac:dyDescent="0.45">
      <c r="A1369" s="3"/>
      <c r="B1369">
        <v>21380</v>
      </c>
      <c r="C1369" t="s">
        <v>118</v>
      </c>
      <c r="D1369" t="s">
        <v>878</v>
      </c>
      <c r="E1369" s="2">
        <v>12205</v>
      </c>
      <c r="F1369" s="2">
        <v>15053</v>
      </c>
      <c r="G1369" s="2">
        <v>19628</v>
      </c>
      <c r="H1369" s="2">
        <v>38965</v>
      </c>
      <c r="I1369" s="4">
        <v>0.81080180406570435</v>
      </c>
      <c r="J1369" s="4">
        <f>'[1]Sheet1 orig w sums'!$I$1473</f>
        <v>0.75962237056973825</v>
      </c>
      <c r="K1369" s="4">
        <f t="shared" si="222"/>
        <v>5.1179433495966098E-2</v>
      </c>
      <c r="L1369" s="2">
        <v>9585.8764038085938</v>
      </c>
      <c r="M1369" s="2">
        <v>11875.779846191406</v>
      </c>
      <c r="N1369" s="2">
        <v>18475.5625</v>
      </c>
      <c r="O1369" s="2">
        <v>35944</v>
      </c>
      <c r="P1369" s="4">
        <v>0.80717867612838745</v>
      </c>
      <c r="Q1369" s="5">
        <f>'[1]Sheet1 orig w sums'!$N$1473</f>
        <v>0.77681666360810153</v>
      </c>
      <c r="R1369" s="4">
        <f t="shared" si="223"/>
        <v>3.0362012520285919E-2</v>
      </c>
      <c r="S1369" s="6">
        <f t="shared" si="226"/>
        <v>320233451</v>
      </c>
      <c r="T1369" s="4">
        <f t="shared" si="224"/>
        <v>0.99187849116102322</v>
      </c>
      <c r="AE1369">
        <f t="shared" si="225"/>
        <v>0</v>
      </c>
    </row>
    <row r="1370" spans="1:31" x14ac:dyDescent="0.45">
      <c r="A1370" s="3"/>
      <c r="B1370">
        <v>13540</v>
      </c>
      <c r="C1370" t="s">
        <v>118</v>
      </c>
      <c r="D1370" t="s">
        <v>879</v>
      </c>
      <c r="E1370" s="2">
        <v>12662</v>
      </c>
      <c r="F1370" s="2">
        <v>15286</v>
      </c>
      <c r="G1370" s="2">
        <v>18680</v>
      </c>
      <c r="H1370" s="2">
        <v>36994</v>
      </c>
      <c r="I1370" s="4">
        <v>0.82833963632583618</v>
      </c>
      <c r="J1370" s="4">
        <f>'[1]Sheet1 orig w sums'!$I$1473</f>
        <v>0.75962237056973825</v>
      </c>
      <c r="K1370" s="4">
        <f t="shared" si="222"/>
        <v>6.8717265756097934E-2</v>
      </c>
      <c r="L1370" s="2">
        <v>9473.162109375</v>
      </c>
      <c r="M1370" s="2">
        <v>11890.498046875</v>
      </c>
      <c r="N1370" s="2">
        <v>17501.5390625</v>
      </c>
      <c r="O1370" s="2">
        <v>35920</v>
      </c>
      <c r="P1370" s="4">
        <v>0.79670017957687378</v>
      </c>
      <c r="Q1370" s="5">
        <f>'[1]Sheet1 orig w sums'!$N$1473</f>
        <v>0.77681666360810153</v>
      </c>
      <c r="R1370" s="4">
        <f t="shared" si="223"/>
        <v>1.9883515968772247E-2</v>
      </c>
      <c r="S1370" s="6">
        <f t="shared" si="226"/>
        <v>320269371</v>
      </c>
      <c r="T1370" s="4">
        <f t="shared" si="224"/>
        <v>0.99198974835570797</v>
      </c>
      <c r="AE1370">
        <f t="shared" si="225"/>
        <v>0</v>
      </c>
    </row>
    <row r="1371" spans="1:31" x14ac:dyDescent="0.45">
      <c r="A1371" s="3"/>
      <c r="B1371">
        <v>26780</v>
      </c>
      <c r="C1371" t="s">
        <v>118</v>
      </c>
      <c r="D1371" t="s">
        <v>880</v>
      </c>
      <c r="E1371" s="2">
        <v>12982</v>
      </c>
      <c r="F1371" s="2">
        <v>14725</v>
      </c>
      <c r="G1371" s="2">
        <v>18449</v>
      </c>
      <c r="H1371" s="2">
        <v>34898</v>
      </c>
      <c r="I1371" s="4">
        <v>0.88162988424301147</v>
      </c>
      <c r="J1371" s="4">
        <f>'[1]Sheet1 orig w sums'!$I$1473</f>
        <v>0.75962237056973825</v>
      </c>
      <c r="K1371" s="4">
        <f t="shared" si="222"/>
        <v>0.12200751367327323</v>
      </c>
      <c r="L1371" s="2">
        <v>11962.8623046875</v>
      </c>
      <c r="M1371" s="2">
        <v>13493.5869140625</v>
      </c>
      <c r="N1371" s="2">
        <v>19091.46484375</v>
      </c>
      <c r="O1371" s="2">
        <v>35825</v>
      </c>
      <c r="P1371" s="4">
        <v>0.8865591287612915</v>
      </c>
      <c r="Q1371" s="5">
        <f>'[1]Sheet1 orig w sums'!$N$1473</f>
        <v>0.77681666360810153</v>
      </c>
      <c r="R1371" s="4">
        <f t="shared" si="223"/>
        <v>0.10974246515318997</v>
      </c>
      <c r="S1371" s="6">
        <f t="shared" si="226"/>
        <v>320305196</v>
      </c>
      <c r="T1371" s="4">
        <f t="shared" si="224"/>
        <v>0.99210071130113076</v>
      </c>
      <c r="AE1371">
        <f t="shared" si="225"/>
        <v>0</v>
      </c>
    </row>
    <row r="1372" spans="1:31" x14ac:dyDescent="0.45">
      <c r="A1372" s="3"/>
      <c r="B1372">
        <v>28620</v>
      </c>
      <c r="C1372" t="s">
        <v>118</v>
      </c>
      <c r="D1372" t="s">
        <v>881</v>
      </c>
      <c r="E1372" s="2">
        <v>11641</v>
      </c>
      <c r="F1372" s="2">
        <v>14056</v>
      </c>
      <c r="G1372" s="2">
        <v>15696</v>
      </c>
      <c r="H1372" s="2">
        <v>29967</v>
      </c>
      <c r="I1372" s="4">
        <v>0.82818722724914551</v>
      </c>
      <c r="J1372" s="4">
        <f>'[1]Sheet1 orig w sums'!$I$1473</f>
        <v>0.75962237056973825</v>
      </c>
      <c r="K1372" s="4">
        <f t="shared" si="222"/>
        <v>6.856485667940726E-2</v>
      </c>
      <c r="L1372" s="2">
        <v>10905.712890625</v>
      </c>
      <c r="M1372" s="2">
        <v>13178.0732421875</v>
      </c>
      <c r="N1372" s="2">
        <v>17944.541015625</v>
      </c>
      <c r="O1372" s="2">
        <v>35741</v>
      </c>
      <c r="P1372" s="4">
        <v>0.82756507396697998</v>
      </c>
      <c r="Q1372" s="5">
        <f>'[1]Sheet1 orig w sums'!$N$1473</f>
        <v>0.77681666360810153</v>
      </c>
      <c r="R1372" s="4">
        <f t="shared" si="223"/>
        <v>5.0748410358878449E-2</v>
      </c>
      <c r="S1372" s="6">
        <f t="shared" si="226"/>
        <v>320340937</v>
      </c>
      <c r="T1372" s="4">
        <f t="shared" si="224"/>
        <v>0.99221141406825852</v>
      </c>
      <c r="AE1372">
        <f t="shared" si="225"/>
        <v>0</v>
      </c>
    </row>
    <row r="1373" spans="1:31" x14ac:dyDescent="0.45">
      <c r="A1373" s="3"/>
      <c r="B1373">
        <v>49060</v>
      </c>
      <c r="C1373" t="s">
        <v>118</v>
      </c>
      <c r="D1373" t="s">
        <v>882</v>
      </c>
      <c r="E1373" s="2">
        <v>11089</v>
      </c>
      <c r="F1373" s="2">
        <v>13883</v>
      </c>
      <c r="G1373" s="2">
        <v>16413</v>
      </c>
      <c r="H1373" s="2">
        <v>36291</v>
      </c>
      <c r="I1373" s="4">
        <v>0.79874664545059204</v>
      </c>
      <c r="J1373" s="4">
        <f>'[1]Sheet1 orig w sums'!$I$1473</f>
        <v>0.75962237056973825</v>
      </c>
      <c r="K1373" s="4">
        <f t="shared" si="222"/>
        <v>3.9124274880853793E-2</v>
      </c>
      <c r="L1373" s="2">
        <v>9382.9638671875</v>
      </c>
      <c r="M1373" s="2">
        <v>12552.548828125</v>
      </c>
      <c r="N1373" s="2">
        <v>15490.0380859375</v>
      </c>
      <c r="O1373" s="2">
        <v>35591</v>
      </c>
      <c r="P1373" s="4">
        <v>0.74749469757080078</v>
      </c>
      <c r="Q1373" s="5">
        <f>'[1]Sheet1 orig w sums'!$N$1473</f>
        <v>0.77681666360810153</v>
      </c>
      <c r="R1373" s="4">
        <f t="shared" si="223"/>
        <v>-2.9321966037300751E-2</v>
      </c>
      <c r="S1373" s="6">
        <f t="shared" si="226"/>
        <v>320376528</v>
      </c>
      <c r="T1373" s="4">
        <f t="shared" si="224"/>
        <v>0.99232165223128832</v>
      </c>
      <c r="U1373" s="6"/>
      <c r="V1373" s="2"/>
      <c r="W1373" s="6"/>
      <c r="X1373" s="7"/>
      <c r="Y1373" s="2"/>
      <c r="Z1373" s="6"/>
      <c r="AA1373" s="8"/>
      <c r="AB1373" s="9"/>
      <c r="AC1373" s="10"/>
      <c r="AD1373" s="9"/>
      <c r="AE1373">
        <f t="shared" si="225"/>
        <v>0</v>
      </c>
    </row>
    <row r="1374" spans="1:31" x14ac:dyDescent="0.45">
      <c r="A1374" s="3"/>
      <c r="B1374">
        <v>36900</v>
      </c>
      <c r="C1374" t="s">
        <v>118</v>
      </c>
      <c r="D1374" t="s">
        <v>883</v>
      </c>
      <c r="E1374" s="2">
        <v>11131</v>
      </c>
      <c r="F1374" s="2">
        <v>14262</v>
      </c>
      <c r="G1374" s="2">
        <v>16493</v>
      </c>
      <c r="H1374" s="2">
        <v>36051</v>
      </c>
      <c r="I1374" s="4">
        <v>0.78046554327011108</v>
      </c>
      <c r="J1374" s="4">
        <f>'[1]Sheet1 orig w sums'!$I$1473</f>
        <v>0.75962237056973825</v>
      </c>
      <c r="K1374" s="4">
        <f t="shared" si="222"/>
        <v>2.0843172700372836E-2</v>
      </c>
      <c r="L1374" s="2">
        <v>9980.0361328125</v>
      </c>
      <c r="M1374" s="2">
        <v>13001.7783203125</v>
      </c>
      <c r="N1374" s="2">
        <v>16385.0859375</v>
      </c>
      <c r="O1374" s="2">
        <v>35315</v>
      </c>
      <c r="P1374" s="4">
        <v>0.76759010553359985</v>
      </c>
      <c r="Q1374" s="5">
        <f>'[1]Sheet1 orig w sums'!$N$1473</f>
        <v>0.77681666360810153</v>
      </c>
      <c r="R1374" s="4">
        <f t="shared" si="223"/>
        <v>-9.2265580745016784E-3</v>
      </c>
      <c r="S1374" s="6">
        <f t="shared" si="226"/>
        <v>320411843</v>
      </c>
      <c r="T1374" s="4">
        <f t="shared" si="224"/>
        <v>0.99243103552277756</v>
      </c>
      <c r="U1374" s="6"/>
      <c r="V1374" s="2"/>
      <c r="W1374" s="6"/>
      <c r="X1374" s="7"/>
      <c r="Y1374" s="2"/>
      <c r="Z1374" s="6"/>
      <c r="AA1374" s="8"/>
      <c r="AB1374" s="9"/>
      <c r="AC1374" s="10"/>
      <c r="AD1374" s="9"/>
      <c r="AE1374">
        <f t="shared" si="225"/>
        <v>0</v>
      </c>
    </row>
    <row r="1375" spans="1:31" x14ac:dyDescent="0.45">
      <c r="A1375" s="3"/>
      <c r="B1375">
        <v>19540</v>
      </c>
      <c r="C1375" t="s">
        <v>118</v>
      </c>
      <c r="D1375" t="s">
        <v>884</v>
      </c>
      <c r="E1375" s="2">
        <v>10629</v>
      </c>
      <c r="F1375" s="2">
        <v>12856</v>
      </c>
      <c r="G1375" s="2">
        <v>15962</v>
      </c>
      <c r="H1375" s="2">
        <v>33625</v>
      </c>
      <c r="I1375" s="4">
        <v>0.82677346467971802</v>
      </c>
      <c r="J1375" s="4">
        <f>'[1]Sheet1 orig w sums'!$I$1473</f>
        <v>0.75962237056973825</v>
      </c>
      <c r="K1375" s="4">
        <f t="shared" si="222"/>
        <v>6.715109410997977E-2</v>
      </c>
      <c r="L1375" s="2">
        <v>9584.736328125</v>
      </c>
      <c r="M1375" s="2">
        <v>11784.91796875</v>
      </c>
      <c r="N1375" s="2">
        <v>15540.826171875</v>
      </c>
      <c r="O1375" s="2">
        <v>35195</v>
      </c>
      <c r="P1375" s="4">
        <v>0.8133053183555603</v>
      </c>
      <c r="Q1375" s="5">
        <f>'[1]Sheet1 orig w sums'!$N$1473</f>
        <v>0.77681666360810153</v>
      </c>
      <c r="R1375" s="4">
        <f t="shared" si="223"/>
        <v>3.6488654747458771E-2</v>
      </c>
      <c r="S1375" s="6">
        <f t="shared" si="226"/>
        <v>320447038</v>
      </c>
      <c r="T1375" s="4">
        <f t="shared" si="224"/>
        <v>0.99254004713098842</v>
      </c>
      <c r="AE1375">
        <f t="shared" si="225"/>
        <v>0</v>
      </c>
    </row>
    <row r="1376" spans="1:31" x14ac:dyDescent="0.45">
      <c r="A1376" s="3"/>
      <c r="B1376">
        <v>15580</v>
      </c>
      <c r="C1376" t="s">
        <v>118</v>
      </c>
      <c r="D1376" t="s">
        <v>885</v>
      </c>
      <c r="E1376" s="2">
        <v>10845</v>
      </c>
      <c r="F1376" s="2">
        <v>14140</v>
      </c>
      <c r="G1376" s="2">
        <v>15768</v>
      </c>
      <c r="H1376" s="2">
        <v>34606</v>
      </c>
      <c r="I1376" s="4">
        <v>0.76697313785552979</v>
      </c>
      <c r="J1376" s="4">
        <f>'[1]Sheet1 orig w sums'!$I$1473</f>
        <v>0.75962237056973825</v>
      </c>
      <c r="K1376" s="4">
        <f t="shared" si="222"/>
        <v>7.3507672857915374E-3</v>
      </c>
      <c r="L1376" s="2">
        <v>9257.4169921875</v>
      </c>
      <c r="M1376" s="2">
        <v>11911.20703125</v>
      </c>
      <c r="N1376" s="2">
        <v>16373.3916015625</v>
      </c>
      <c r="O1376" s="2">
        <v>34814</v>
      </c>
      <c r="P1376" s="4">
        <v>0.77720224857330322</v>
      </c>
      <c r="Q1376" s="5">
        <f>'[1]Sheet1 orig w sums'!$N$1473</f>
        <v>0.77681666360810153</v>
      </c>
      <c r="R1376" s="4">
        <f t="shared" si="223"/>
        <v>3.8558496520169072E-4</v>
      </c>
      <c r="S1376" s="6">
        <f t="shared" si="226"/>
        <v>320481852</v>
      </c>
      <c r="T1376" s="4">
        <f t="shared" si="224"/>
        <v>0.99264787864479009</v>
      </c>
      <c r="AE1376">
        <f t="shared" si="225"/>
        <v>0</v>
      </c>
    </row>
    <row r="1377" spans="1:31" x14ac:dyDescent="0.45">
      <c r="A1377" s="3"/>
      <c r="B1377">
        <v>14780</v>
      </c>
      <c r="C1377" t="s">
        <v>118</v>
      </c>
      <c r="D1377" t="s">
        <v>886</v>
      </c>
      <c r="E1377" s="2">
        <v>8900</v>
      </c>
      <c r="F1377" s="2">
        <v>11597</v>
      </c>
      <c r="G1377" s="2">
        <v>13497</v>
      </c>
      <c r="H1377" s="2">
        <v>30373</v>
      </c>
      <c r="I1377" s="4">
        <v>0.76743984222412109</v>
      </c>
      <c r="J1377" s="4">
        <f>'[1]Sheet1 orig w sums'!$I$1473</f>
        <v>0.75962237056973825</v>
      </c>
      <c r="K1377" s="4">
        <f t="shared" si="222"/>
        <v>7.817471654382846E-3</v>
      </c>
      <c r="L1377" s="2">
        <v>9091.412109375</v>
      </c>
      <c r="M1377" s="2">
        <v>11120.7158203125</v>
      </c>
      <c r="N1377" s="2">
        <v>14854.8154296875</v>
      </c>
      <c r="O1377" s="2">
        <v>34796</v>
      </c>
      <c r="P1377" s="4">
        <v>0.8175203800201416</v>
      </c>
      <c r="Q1377" s="5">
        <f>'[1]Sheet1 orig w sums'!$N$1473</f>
        <v>0.77681666360810153</v>
      </c>
      <c r="R1377" s="4">
        <f t="shared" si="223"/>
        <v>4.070371641204007E-2</v>
      </c>
      <c r="S1377" s="6">
        <f t="shared" si="226"/>
        <v>320516648</v>
      </c>
      <c r="T1377" s="4">
        <f t="shared" si="224"/>
        <v>0.99275565440610003</v>
      </c>
      <c r="AE1377">
        <f t="shared" si="225"/>
        <v>0</v>
      </c>
    </row>
    <row r="1378" spans="1:31" x14ac:dyDescent="0.45">
      <c r="A1378" s="3"/>
      <c r="B1378">
        <v>19980</v>
      </c>
      <c r="C1378" t="s">
        <v>118</v>
      </c>
      <c r="D1378" t="s">
        <v>887</v>
      </c>
      <c r="E1378" s="2">
        <v>10267</v>
      </c>
      <c r="F1378" s="2">
        <v>12965</v>
      </c>
      <c r="G1378" s="2">
        <v>15266</v>
      </c>
      <c r="H1378" s="2">
        <v>32458</v>
      </c>
      <c r="I1378" s="4">
        <v>0.79190129041671753</v>
      </c>
      <c r="J1378" s="4">
        <f>'[1]Sheet1 orig w sums'!$I$1473</f>
        <v>0.75962237056973825</v>
      </c>
      <c r="K1378" s="4">
        <f t="shared" si="222"/>
        <v>3.2278919846979282E-2</v>
      </c>
      <c r="L1378" s="2">
        <v>10502.6357421875</v>
      </c>
      <c r="M1378" s="2">
        <v>13165.5419921875</v>
      </c>
      <c r="N1378" s="2">
        <v>16620.916015625</v>
      </c>
      <c r="O1378" s="2">
        <v>34484</v>
      </c>
      <c r="P1378" s="4">
        <v>0.79773670434951782</v>
      </c>
      <c r="Q1378" s="5">
        <f>'[1]Sheet1 orig w sums'!$N$1473</f>
        <v>0.77681666360810153</v>
      </c>
      <c r="R1378" s="4">
        <f t="shared" si="223"/>
        <v>2.092004074141629E-2</v>
      </c>
      <c r="S1378" s="6">
        <f t="shared" si="226"/>
        <v>320551132</v>
      </c>
      <c r="T1378" s="4">
        <f t="shared" si="224"/>
        <v>0.99286246379088605</v>
      </c>
      <c r="AE1378">
        <f t="shared" si="225"/>
        <v>0</v>
      </c>
    </row>
    <row r="1379" spans="1:31" x14ac:dyDescent="0.45">
      <c r="A1379" s="3"/>
      <c r="B1379">
        <v>11420</v>
      </c>
      <c r="C1379" t="s">
        <v>118</v>
      </c>
      <c r="D1379" t="s">
        <v>888</v>
      </c>
      <c r="E1379" s="2">
        <v>11813</v>
      </c>
      <c r="F1379" s="2">
        <v>14011</v>
      </c>
      <c r="G1379" s="2">
        <v>17437</v>
      </c>
      <c r="H1379" s="2">
        <v>33214</v>
      </c>
      <c r="I1379" s="4">
        <v>0.84312325716018677</v>
      </c>
      <c r="J1379" s="4">
        <f>'[1]Sheet1 orig w sums'!$I$1473</f>
        <v>0.75962237056973825</v>
      </c>
      <c r="K1379" s="4">
        <f t="shared" si="222"/>
        <v>8.350088659044852E-2</v>
      </c>
      <c r="L1379" s="2">
        <v>9988.294921875</v>
      </c>
      <c r="M1379" s="2">
        <v>11946.287109375</v>
      </c>
      <c r="N1379" s="2">
        <v>17219.748046875</v>
      </c>
      <c r="O1379" s="2">
        <v>34474</v>
      </c>
      <c r="P1379" s="4">
        <v>0.83610033988952637</v>
      </c>
      <c r="Q1379" s="5">
        <f>'[1]Sheet1 orig w sums'!$N$1473</f>
        <v>0.77681666360810153</v>
      </c>
      <c r="R1379" s="4">
        <f t="shared" si="223"/>
        <v>5.9283676281424835E-2</v>
      </c>
      <c r="S1379" s="6">
        <f t="shared" si="226"/>
        <v>320585606</v>
      </c>
      <c r="T1379" s="4">
        <f t="shared" si="224"/>
        <v>0.99296924220206551</v>
      </c>
      <c r="AE1379">
        <f t="shared" si="225"/>
        <v>0</v>
      </c>
    </row>
    <row r="1380" spans="1:31" x14ac:dyDescent="0.45">
      <c r="A1380" s="3"/>
      <c r="B1380">
        <v>15100</v>
      </c>
      <c r="C1380" t="s">
        <v>118</v>
      </c>
      <c r="D1380" t="s">
        <v>889</v>
      </c>
      <c r="E1380" s="2">
        <v>8946</v>
      </c>
      <c r="F1380" s="2">
        <v>9858</v>
      </c>
      <c r="G1380" s="2">
        <v>16369</v>
      </c>
      <c r="H1380" s="2">
        <v>28220</v>
      </c>
      <c r="I1380" s="4">
        <v>0.90748631954193115</v>
      </c>
      <c r="J1380" s="4">
        <f>'[1]Sheet1 orig w sums'!$I$1473</f>
        <v>0.75962237056973825</v>
      </c>
      <c r="K1380" s="4">
        <f t="shared" si="222"/>
        <v>0.1478639489721929</v>
      </c>
      <c r="L1380" s="2">
        <v>9683.41796875</v>
      </c>
      <c r="M1380" s="2">
        <v>11021.6171875</v>
      </c>
      <c r="N1380" s="2">
        <v>19334.06640625</v>
      </c>
      <c r="O1380" s="2">
        <v>34239</v>
      </c>
      <c r="P1380" s="4">
        <v>0.87858414649963379</v>
      </c>
      <c r="Q1380" s="5">
        <f>'[1]Sheet1 orig w sums'!$N$1473</f>
        <v>0.77681666360810153</v>
      </c>
      <c r="R1380" s="4">
        <f t="shared" si="223"/>
        <v>0.10176748289153226</v>
      </c>
      <c r="S1380" s="6">
        <f t="shared" si="226"/>
        <v>320619845</v>
      </c>
      <c r="T1380" s="4">
        <f t="shared" si="224"/>
        <v>0.99307529273349127</v>
      </c>
      <c r="AE1380">
        <f t="shared" si="225"/>
        <v>0</v>
      </c>
    </row>
    <row r="1381" spans="1:31" x14ac:dyDescent="0.45">
      <c r="A1381" s="3"/>
      <c r="B1381">
        <v>20820</v>
      </c>
      <c r="C1381" t="s">
        <v>118</v>
      </c>
      <c r="D1381" t="s">
        <v>890</v>
      </c>
      <c r="E1381" s="2">
        <v>11925</v>
      </c>
      <c r="F1381" s="2">
        <v>13929</v>
      </c>
      <c r="G1381" s="2">
        <v>17234</v>
      </c>
      <c r="H1381" s="2">
        <v>34264</v>
      </c>
      <c r="I1381" s="4">
        <v>0.85612750053405762</v>
      </c>
      <c r="J1381" s="4">
        <f>'[1]Sheet1 orig w sums'!$I$1473</f>
        <v>0.75962237056973825</v>
      </c>
      <c r="K1381" s="4">
        <f t="shared" si="222"/>
        <v>9.6505129964319369E-2</v>
      </c>
      <c r="L1381" s="2">
        <v>10537.1142578125</v>
      </c>
      <c r="M1381" s="2">
        <v>12746.68359375</v>
      </c>
      <c r="N1381" s="2">
        <v>17313.439453125</v>
      </c>
      <c r="O1381" s="2">
        <v>34174</v>
      </c>
      <c r="P1381" s="4">
        <v>0.82665532827377319</v>
      </c>
      <c r="Q1381" s="5">
        <f>'[1]Sheet1 orig w sums'!$N$1473</f>
        <v>0.77681666360810153</v>
      </c>
      <c r="R1381" s="4">
        <f t="shared" si="223"/>
        <v>4.9838664665671661E-2</v>
      </c>
      <c r="S1381" s="6">
        <f t="shared" si="226"/>
        <v>320654019</v>
      </c>
      <c r="T1381" s="4">
        <f t="shared" si="224"/>
        <v>0.99318114193647455</v>
      </c>
      <c r="AE1381">
        <f t="shared" si="225"/>
        <v>0</v>
      </c>
    </row>
    <row r="1382" spans="1:31" x14ac:dyDescent="0.45">
      <c r="A1382" s="3"/>
      <c r="B1382">
        <v>27220</v>
      </c>
      <c r="C1382" t="s">
        <v>118</v>
      </c>
      <c r="D1382" t="s">
        <v>891</v>
      </c>
      <c r="E1382" s="2">
        <v>11023</v>
      </c>
      <c r="F1382" s="2">
        <v>12860</v>
      </c>
      <c r="G1382" s="2">
        <v>14717</v>
      </c>
      <c r="H1382" s="2">
        <v>24250</v>
      </c>
      <c r="I1382" s="4">
        <v>0.85715395212173462</v>
      </c>
      <c r="J1382" s="4">
        <f>'[1]Sheet1 orig w sums'!$I$1473</f>
        <v>0.75962237056973825</v>
      </c>
      <c r="K1382" s="4">
        <f t="shared" si="222"/>
        <v>9.7531581551996371E-2</v>
      </c>
      <c r="L1382" s="2">
        <v>13860.294921875</v>
      </c>
      <c r="M1382" s="2">
        <v>15831.48486328125</v>
      </c>
      <c r="N1382" s="2">
        <v>20010.74560546875</v>
      </c>
      <c r="O1382" s="2">
        <v>34139</v>
      </c>
      <c r="P1382" s="4">
        <v>0.87548923492431641</v>
      </c>
      <c r="Q1382" s="5">
        <f>'[1]Sheet1 orig w sums'!$N$1473</f>
        <v>0.77681666360810153</v>
      </c>
      <c r="R1382" s="4">
        <f t="shared" si="223"/>
        <v>9.8672571316214874E-2</v>
      </c>
      <c r="S1382" s="6">
        <f t="shared" si="226"/>
        <v>320688158</v>
      </c>
      <c r="T1382" s="4">
        <f t="shared" si="224"/>
        <v>0.99328688273183496</v>
      </c>
      <c r="AE1382">
        <f t="shared" si="225"/>
        <v>0</v>
      </c>
    </row>
    <row r="1383" spans="1:31" x14ac:dyDescent="0.45">
      <c r="A1383" s="3"/>
      <c r="B1383">
        <v>48780</v>
      </c>
      <c r="C1383" t="s">
        <v>118</v>
      </c>
      <c r="D1383" t="s">
        <v>892</v>
      </c>
      <c r="E1383" s="2">
        <v>6689</v>
      </c>
      <c r="F1383" s="2">
        <v>7930</v>
      </c>
      <c r="G1383" s="2">
        <v>9606</v>
      </c>
      <c r="H1383" s="2">
        <v>19761</v>
      </c>
      <c r="I1383" s="4">
        <v>0.84350568056106567</v>
      </c>
      <c r="J1383" s="4">
        <f>'[1]Sheet1 orig w sums'!$I$1473</f>
        <v>0.75962237056973825</v>
      </c>
      <c r="K1383" s="4">
        <f t="shared" si="222"/>
        <v>8.3883309991327426E-2</v>
      </c>
      <c r="L1383" s="2">
        <v>12213.521484375</v>
      </c>
      <c r="M1383" s="2">
        <v>14654.5419921875</v>
      </c>
      <c r="N1383" s="2">
        <v>18122.537109375</v>
      </c>
      <c r="O1383" s="2">
        <v>34061</v>
      </c>
      <c r="P1383" s="4">
        <v>0.83342909812927246</v>
      </c>
      <c r="Q1383" s="5">
        <f>'[1]Sheet1 orig w sums'!$N$1473</f>
        <v>0.77681666360810153</v>
      </c>
      <c r="R1383" s="4">
        <f t="shared" si="223"/>
        <v>5.6612434521170929E-2</v>
      </c>
      <c r="S1383" s="6">
        <f t="shared" si="226"/>
        <v>320722219</v>
      </c>
      <c r="T1383" s="4">
        <f t="shared" si="224"/>
        <v>0.99339238193306434</v>
      </c>
      <c r="AE1383">
        <f t="shared" si="225"/>
        <v>0</v>
      </c>
    </row>
    <row r="1384" spans="1:31" x14ac:dyDescent="0.45">
      <c r="A1384" s="3"/>
      <c r="B1384">
        <v>47980</v>
      </c>
      <c r="C1384" t="s">
        <v>118</v>
      </c>
      <c r="D1384" t="s">
        <v>893</v>
      </c>
      <c r="E1384" s="2">
        <v>11083</v>
      </c>
      <c r="F1384" s="2">
        <v>12583</v>
      </c>
      <c r="G1384" s="2">
        <v>16451</v>
      </c>
      <c r="H1384" s="2">
        <v>31437</v>
      </c>
      <c r="I1384" s="4">
        <v>0.88079154491424561</v>
      </c>
      <c r="J1384" s="4">
        <f>'[1]Sheet1 orig w sums'!$I$1473</f>
        <v>0.75962237056973825</v>
      </c>
      <c r="K1384" s="4">
        <f t="shared" si="222"/>
        <v>0.12116917434450736</v>
      </c>
      <c r="L1384" s="2">
        <v>10896.53369140625</v>
      </c>
      <c r="M1384" s="2">
        <v>12350.970947265625</v>
      </c>
      <c r="N1384" s="2">
        <v>18161.435546875</v>
      </c>
      <c r="O1384" s="2">
        <v>33993</v>
      </c>
      <c r="P1384" s="4">
        <v>0.88224107027053833</v>
      </c>
      <c r="Q1384" s="5">
        <f>'[1]Sheet1 orig w sums'!$N$1473</f>
        <v>0.77681666360810153</v>
      </c>
      <c r="R1384" s="4">
        <f t="shared" si="223"/>
        <v>0.1054244066624368</v>
      </c>
      <c r="S1384" s="6">
        <f t="shared" si="226"/>
        <v>320756212</v>
      </c>
      <c r="T1384" s="4">
        <f t="shared" si="224"/>
        <v>0.99349767051376925</v>
      </c>
      <c r="AE1384">
        <f t="shared" si="225"/>
        <v>0</v>
      </c>
    </row>
    <row r="1385" spans="1:31" x14ac:dyDescent="0.45">
      <c r="A1385" s="3"/>
      <c r="B1385">
        <v>14820</v>
      </c>
      <c r="C1385" t="s">
        <v>118</v>
      </c>
      <c r="D1385" t="s">
        <v>894</v>
      </c>
      <c r="E1385" s="2">
        <v>8317</v>
      </c>
      <c r="F1385" s="2">
        <v>10771</v>
      </c>
      <c r="G1385" s="2">
        <v>12607</v>
      </c>
      <c r="H1385" s="2">
        <v>29334</v>
      </c>
      <c r="I1385" s="4">
        <v>0.77216601371765137</v>
      </c>
      <c r="J1385" s="4">
        <f>'[1]Sheet1 orig w sums'!$I$1473</f>
        <v>0.75962237056973825</v>
      </c>
      <c r="K1385" s="4">
        <f t="shared" si="222"/>
        <v>1.2543643147913119E-2</v>
      </c>
      <c r="L1385" s="2">
        <v>7813.64599609375</v>
      </c>
      <c r="M1385" s="2">
        <v>10402.619140625</v>
      </c>
      <c r="N1385" s="2">
        <v>13508.28125</v>
      </c>
      <c r="O1385" s="2">
        <v>33513</v>
      </c>
      <c r="P1385" s="4">
        <v>0.75112295150756836</v>
      </c>
      <c r="Q1385" s="5">
        <f>'[1]Sheet1 orig w sums'!$N$1473</f>
        <v>0.77681666360810153</v>
      </c>
      <c r="R1385" s="4">
        <f t="shared" si="223"/>
        <v>-2.5693712100533173E-2</v>
      </c>
      <c r="S1385" s="6">
        <f t="shared" si="226"/>
        <v>320789725</v>
      </c>
      <c r="T1385" s="4">
        <f t="shared" si="224"/>
        <v>0.99360147236136043</v>
      </c>
      <c r="U1385" s="6"/>
      <c r="V1385" s="2"/>
      <c r="W1385" s="6"/>
      <c r="X1385" s="7"/>
      <c r="Y1385" s="2"/>
      <c r="Z1385" s="6"/>
      <c r="AA1385" s="8"/>
      <c r="AB1385" s="9"/>
      <c r="AC1385" s="10"/>
      <c r="AD1385" s="9"/>
      <c r="AE1385">
        <f t="shared" si="225"/>
        <v>0</v>
      </c>
    </row>
    <row r="1386" spans="1:31" x14ac:dyDescent="0.45">
      <c r="A1386" s="3"/>
      <c r="B1386">
        <v>37800</v>
      </c>
      <c r="C1386" t="s">
        <v>118</v>
      </c>
      <c r="D1386" t="s">
        <v>895</v>
      </c>
      <c r="E1386" s="2">
        <v>10725</v>
      </c>
      <c r="F1386" s="2">
        <v>12648</v>
      </c>
      <c r="G1386" s="2">
        <v>16251</v>
      </c>
      <c r="H1386" s="2">
        <v>32052</v>
      </c>
      <c r="I1386" s="4">
        <v>0.84796017408370972</v>
      </c>
      <c r="J1386" s="4">
        <f>'[1]Sheet1 orig w sums'!$I$1473</f>
        <v>0.75962237056973825</v>
      </c>
      <c r="K1386" s="4">
        <f t="shared" si="222"/>
        <v>8.8337803513971469E-2</v>
      </c>
      <c r="L1386" s="2">
        <v>9857.3037109375</v>
      </c>
      <c r="M1386" s="2">
        <v>11479.099609375</v>
      </c>
      <c r="N1386" s="2">
        <v>16959.88671875</v>
      </c>
      <c r="O1386" s="2">
        <v>33207</v>
      </c>
      <c r="P1386" s="4">
        <v>0.85871750116348267</v>
      </c>
      <c r="Q1386" s="5">
        <f>'[1]Sheet1 orig w sums'!$N$1473</f>
        <v>0.77681666360810153</v>
      </c>
      <c r="R1386" s="4">
        <f t="shared" si="223"/>
        <v>8.1900837555381134E-2</v>
      </c>
      <c r="S1386" s="6">
        <f t="shared" si="226"/>
        <v>320822932</v>
      </c>
      <c r="T1386" s="4">
        <f t="shared" si="224"/>
        <v>0.99370432641659145</v>
      </c>
      <c r="AE1386">
        <f t="shared" si="225"/>
        <v>0</v>
      </c>
    </row>
    <row r="1387" spans="1:31" x14ac:dyDescent="0.45">
      <c r="A1387" s="3"/>
      <c r="B1387">
        <v>18100</v>
      </c>
      <c r="C1387" t="s">
        <v>118</v>
      </c>
      <c r="D1387" t="s">
        <v>896</v>
      </c>
      <c r="E1387" s="2">
        <v>11099</v>
      </c>
      <c r="F1387" s="2">
        <v>12926</v>
      </c>
      <c r="G1387" s="2">
        <v>16240</v>
      </c>
      <c r="H1387" s="2">
        <v>31662</v>
      </c>
      <c r="I1387" s="4">
        <v>0.85865694284439087</v>
      </c>
      <c r="J1387" s="4">
        <f>'[1]Sheet1 orig w sums'!$I$1473</f>
        <v>0.75962237056973825</v>
      </c>
      <c r="K1387" s="4">
        <f t="shared" si="222"/>
        <v>9.9034572274652621E-2</v>
      </c>
      <c r="L1387" s="2">
        <v>10161.05859375</v>
      </c>
      <c r="M1387" s="2">
        <v>11729.6796875</v>
      </c>
      <c r="N1387" s="2">
        <v>17746.57421875</v>
      </c>
      <c r="O1387" s="2">
        <v>33063</v>
      </c>
      <c r="P1387" s="4">
        <v>0.86626905202865601</v>
      </c>
      <c r="Q1387" s="5">
        <f>'[1]Sheet1 orig w sums'!$N$1473</f>
        <v>0.77681666360810153</v>
      </c>
      <c r="R1387" s="4">
        <f t="shared" si="223"/>
        <v>8.9452388420554474E-2</v>
      </c>
      <c r="S1387" s="6">
        <f t="shared" si="226"/>
        <v>320855995</v>
      </c>
      <c r="T1387" s="4">
        <f t="shared" si="224"/>
        <v>0.99380673445188838</v>
      </c>
      <c r="AE1387">
        <f t="shared" si="225"/>
        <v>0</v>
      </c>
    </row>
    <row r="1388" spans="1:31" x14ac:dyDescent="0.45">
      <c r="A1388" s="3"/>
      <c r="B1388">
        <v>17700</v>
      </c>
      <c r="C1388" t="s">
        <v>118</v>
      </c>
      <c r="D1388" t="s">
        <v>897</v>
      </c>
      <c r="E1388" s="2">
        <v>10908</v>
      </c>
      <c r="F1388" s="2">
        <v>13788</v>
      </c>
      <c r="G1388" s="2">
        <v>16444</v>
      </c>
      <c r="H1388" s="2">
        <v>36252</v>
      </c>
      <c r="I1388" s="4">
        <v>0.79112273454666138</v>
      </c>
      <c r="J1388" s="4">
        <f>'[1]Sheet1 orig w sums'!$I$1473</f>
        <v>0.75962237056973825</v>
      </c>
      <c r="K1388" s="4">
        <f t="shared" si="222"/>
        <v>3.1500363976923129E-2</v>
      </c>
      <c r="L1388" s="2">
        <v>8271.654296875</v>
      </c>
      <c r="M1388" s="2">
        <v>11364.81640625</v>
      </c>
      <c r="N1388" s="2">
        <v>14515.8330078125</v>
      </c>
      <c r="O1388" s="2">
        <v>32970</v>
      </c>
      <c r="P1388" s="4">
        <v>0.72782999277114868</v>
      </c>
      <c r="Q1388" s="5">
        <f>'[1]Sheet1 orig w sums'!$N$1473</f>
        <v>0.77681666360810153</v>
      </c>
      <c r="R1388" s="4">
        <f t="shared" si="223"/>
        <v>-4.898667083695285E-2</v>
      </c>
      <c r="S1388" s="6">
        <f t="shared" si="226"/>
        <v>320888965</v>
      </c>
      <c r="T1388" s="4">
        <f t="shared" si="224"/>
        <v>0.99390885443264443</v>
      </c>
      <c r="U1388" s="6"/>
      <c r="V1388" s="2"/>
      <c r="W1388" s="6"/>
      <c r="X1388" s="7"/>
      <c r="Y1388" s="2"/>
      <c r="Z1388" s="6"/>
      <c r="AA1388" s="8"/>
      <c r="AB1388" s="9"/>
      <c r="AC1388" s="10"/>
      <c r="AD1388" s="9"/>
      <c r="AE1388">
        <f t="shared" si="225"/>
        <v>0</v>
      </c>
    </row>
    <row r="1389" spans="1:31" x14ac:dyDescent="0.45">
      <c r="A1389" s="3"/>
      <c r="B1389">
        <v>47780</v>
      </c>
      <c r="C1389" t="s">
        <v>118</v>
      </c>
      <c r="D1389" t="s">
        <v>898</v>
      </c>
      <c r="E1389" s="2">
        <v>9104</v>
      </c>
      <c r="F1389" s="2">
        <v>11600</v>
      </c>
      <c r="G1389" s="2">
        <v>13305</v>
      </c>
      <c r="H1389" s="2">
        <v>29820</v>
      </c>
      <c r="I1389" s="4">
        <v>0.7848275899887085</v>
      </c>
      <c r="J1389" s="4">
        <f>'[1]Sheet1 orig w sums'!$I$1473</f>
        <v>0.75962237056973825</v>
      </c>
      <c r="K1389" s="4">
        <f t="shared" si="222"/>
        <v>2.5205219418970248E-2</v>
      </c>
      <c r="L1389" s="2">
        <v>8660.970703125</v>
      </c>
      <c r="M1389" s="2">
        <v>11437.5830078125</v>
      </c>
      <c r="N1389" s="2">
        <v>14508.310546875</v>
      </c>
      <c r="O1389" s="2">
        <v>32937</v>
      </c>
      <c r="P1389" s="4">
        <v>0.75723785161972046</v>
      </c>
      <c r="Q1389" s="5">
        <f>'[1]Sheet1 orig w sums'!$N$1473</f>
        <v>0.77681666360810153</v>
      </c>
      <c r="R1389" s="4">
        <f t="shared" si="223"/>
        <v>-1.9578811988381073E-2</v>
      </c>
      <c r="S1389" s="6">
        <f t="shared" si="226"/>
        <v>320921902</v>
      </c>
      <c r="T1389" s="4">
        <f t="shared" si="224"/>
        <v>0.994010872200499</v>
      </c>
      <c r="U1389" s="6"/>
      <c r="V1389" s="2"/>
      <c r="W1389" s="6"/>
      <c r="X1389" s="7"/>
      <c r="Y1389" s="2"/>
      <c r="Z1389" s="6"/>
      <c r="AA1389" s="8"/>
      <c r="AB1389" s="9"/>
      <c r="AC1389" s="10"/>
      <c r="AD1389" s="9"/>
      <c r="AE1389">
        <f t="shared" si="225"/>
        <v>0</v>
      </c>
    </row>
    <row r="1390" spans="1:31" x14ac:dyDescent="0.45">
      <c r="A1390" s="3"/>
      <c r="B1390">
        <v>27940</v>
      </c>
      <c r="C1390" t="s">
        <v>118</v>
      </c>
      <c r="D1390" t="s">
        <v>899</v>
      </c>
      <c r="E1390" s="2">
        <v>12827</v>
      </c>
      <c r="F1390" s="2">
        <v>15534</v>
      </c>
      <c r="G1390" s="2">
        <v>16537</v>
      </c>
      <c r="H1390" s="2">
        <v>30711</v>
      </c>
      <c r="I1390" s="4">
        <v>0.8257371187210083</v>
      </c>
      <c r="J1390" s="4">
        <f>'[1]Sheet1 orig w sums'!$I$1473</f>
        <v>0.75962237056973825</v>
      </c>
      <c r="K1390" s="4">
        <f t="shared" si="222"/>
        <v>6.6114748151270053E-2</v>
      </c>
      <c r="L1390" s="2">
        <v>11373.4970703125</v>
      </c>
      <c r="M1390" s="2">
        <v>13612.75</v>
      </c>
      <c r="N1390" s="2">
        <v>17252.935546875</v>
      </c>
      <c r="O1390" s="2">
        <v>32330</v>
      </c>
      <c r="P1390" s="4">
        <v>0.83550328016281128</v>
      </c>
      <c r="Q1390" s="5">
        <f>'[1]Sheet1 orig w sums'!$N$1473</f>
        <v>0.77681666360810153</v>
      </c>
      <c r="R1390" s="4">
        <f t="shared" si="223"/>
        <v>5.8686616554709747E-2</v>
      </c>
      <c r="S1390" s="6">
        <f t="shared" si="226"/>
        <v>320954232</v>
      </c>
      <c r="T1390" s="4">
        <f t="shared" si="224"/>
        <v>0.99411100987043666</v>
      </c>
      <c r="AE1390">
        <f t="shared" si="225"/>
        <v>0</v>
      </c>
    </row>
    <row r="1391" spans="1:31" x14ac:dyDescent="0.45">
      <c r="A1391" s="3"/>
      <c r="B1391">
        <v>23140</v>
      </c>
      <c r="C1391" t="s">
        <v>118</v>
      </c>
      <c r="D1391" t="s">
        <v>900</v>
      </c>
      <c r="E1391" s="2">
        <v>10823</v>
      </c>
      <c r="F1391" s="2">
        <v>13983</v>
      </c>
      <c r="G1391" s="2">
        <v>15359</v>
      </c>
      <c r="H1391" s="2">
        <v>33866</v>
      </c>
      <c r="I1391" s="4">
        <v>0.77401131391525269</v>
      </c>
      <c r="J1391" s="4">
        <f>'[1]Sheet1 orig w sums'!$I$1473</f>
        <v>0.75962237056973825</v>
      </c>
      <c r="K1391" s="4">
        <f t="shared" si="222"/>
        <v>1.4388943345514438E-2</v>
      </c>
      <c r="L1391" s="2">
        <v>9274.34375</v>
      </c>
      <c r="M1391" s="2">
        <v>11750.14453125</v>
      </c>
      <c r="N1391" s="2">
        <v>15087.837890625</v>
      </c>
      <c r="O1391" s="2">
        <v>32301</v>
      </c>
      <c r="P1391" s="4">
        <v>0.78929615020751953</v>
      </c>
      <c r="Q1391" s="5">
        <f>'[1]Sheet1 orig w sums'!$N$1473</f>
        <v>0.77681666360810153</v>
      </c>
      <c r="R1391" s="4">
        <f t="shared" si="223"/>
        <v>1.2479486599417999E-2</v>
      </c>
      <c r="S1391" s="6">
        <f t="shared" si="226"/>
        <v>320986533</v>
      </c>
      <c r="T1391" s="4">
        <f t="shared" si="224"/>
        <v>0.99421105771691531</v>
      </c>
      <c r="AE1391">
        <f t="shared" si="225"/>
        <v>0</v>
      </c>
    </row>
    <row r="1392" spans="1:31" x14ac:dyDescent="0.45">
      <c r="A1392" s="3"/>
      <c r="B1392">
        <v>30280</v>
      </c>
      <c r="C1392" t="s">
        <v>118</v>
      </c>
      <c r="D1392" t="s">
        <v>901</v>
      </c>
      <c r="E1392" s="2">
        <v>9265</v>
      </c>
      <c r="F1392" s="2">
        <v>11841</v>
      </c>
      <c r="G1392" s="2">
        <v>13086</v>
      </c>
      <c r="H1392" s="2">
        <v>26767</v>
      </c>
      <c r="I1392" s="4">
        <v>0.78245079517364502</v>
      </c>
      <c r="J1392" s="4">
        <f>'[1]Sheet1 orig w sums'!$I$1473</f>
        <v>0.75962237056973825</v>
      </c>
      <c r="K1392" s="4">
        <f t="shared" si="222"/>
        <v>2.2828424603906772E-2</v>
      </c>
      <c r="L1392" s="2">
        <v>9296.439453125</v>
      </c>
      <c r="M1392" s="2">
        <v>12694.5869140625</v>
      </c>
      <c r="N1392" s="2">
        <v>14262.8798828125</v>
      </c>
      <c r="O1392" s="2">
        <v>32269</v>
      </c>
      <c r="P1392" s="4">
        <v>0.73231524229049683</v>
      </c>
      <c r="Q1392" s="5">
        <f>'[1]Sheet1 orig w sums'!$N$1473</f>
        <v>0.77681666360810153</v>
      </c>
      <c r="R1392" s="4">
        <f t="shared" si="223"/>
        <v>-4.4501421317604706E-2</v>
      </c>
      <c r="S1392" s="6">
        <f t="shared" si="226"/>
        <v>321018802</v>
      </c>
      <c r="T1392" s="4">
        <f t="shared" si="224"/>
        <v>0.99431100644785309</v>
      </c>
      <c r="U1392" s="6"/>
      <c r="V1392" s="2"/>
      <c r="W1392" s="6"/>
      <c r="X1392" s="7"/>
      <c r="Y1392" s="2"/>
      <c r="Z1392" s="6"/>
      <c r="AA1392" s="8"/>
      <c r="AB1392" s="9"/>
      <c r="AC1392" s="10"/>
      <c r="AD1392" s="9"/>
      <c r="AE1392">
        <f t="shared" si="225"/>
        <v>0</v>
      </c>
    </row>
    <row r="1393" spans="1:31" x14ac:dyDescent="0.45">
      <c r="A1393" s="3"/>
      <c r="B1393">
        <v>15700</v>
      </c>
      <c r="C1393" t="s">
        <v>118</v>
      </c>
      <c r="D1393" t="s">
        <v>902</v>
      </c>
      <c r="E1393" s="2">
        <v>9743</v>
      </c>
      <c r="F1393" s="2">
        <v>12530</v>
      </c>
      <c r="G1393" s="2">
        <v>14225</v>
      </c>
      <c r="H1393" s="2">
        <v>30674</v>
      </c>
      <c r="I1393" s="4">
        <v>0.77757382392883301</v>
      </c>
      <c r="J1393" s="4">
        <f>'[1]Sheet1 orig w sums'!$I$1473</f>
        <v>0.75962237056973825</v>
      </c>
      <c r="K1393" s="4">
        <f t="shared" si="222"/>
        <v>1.795145335909476E-2</v>
      </c>
      <c r="L1393" s="2">
        <v>9212.05078125</v>
      </c>
      <c r="M1393" s="2">
        <v>11687.2646484375</v>
      </c>
      <c r="N1393" s="2">
        <v>15203.3701171875</v>
      </c>
      <c r="O1393" s="2">
        <v>32261</v>
      </c>
      <c r="P1393" s="4">
        <v>0.78821271657943726</v>
      </c>
      <c r="Q1393" s="5">
        <f>'[1]Sheet1 orig w sums'!$N$1473</f>
        <v>0.77681666360810153</v>
      </c>
      <c r="R1393" s="4">
        <f t="shared" si="223"/>
        <v>1.1396052971335724E-2</v>
      </c>
      <c r="S1393" s="6">
        <f t="shared" si="226"/>
        <v>321051063</v>
      </c>
      <c r="T1393" s="4">
        <f t="shared" si="224"/>
        <v>0.99441093039990569</v>
      </c>
      <c r="AE1393">
        <f t="shared" si="225"/>
        <v>0</v>
      </c>
    </row>
    <row r="1394" spans="1:31" x14ac:dyDescent="0.45">
      <c r="A1394" s="3"/>
      <c r="B1394">
        <v>31500</v>
      </c>
      <c r="C1394" t="s">
        <v>118</v>
      </c>
      <c r="D1394" t="s">
        <v>903</v>
      </c>
      <c r="E1394" s="2">
        <v>10567</v>
      </c>
      <c r="F1394" s="2">
        <v>13286</v>
      </c>
      <c r="G1394" s="2">
        <v>15327</v>
      </c>
      <c r="H1394" s="2">
        <v>31705</v>
      </c>
      <c r="I1394" s="4">
        <v>0.79534846544265747</v>
      </c>
      <c r="J1394" s="4">
        <f>'[1]Sheet1 orig w sums'!$I$1473</f>
        <v>0.75962237056973825</v>
      </c>
      <c r="K1394" s="4">
        <f t="shared" si="222"/>
        <v>3.5726094872919223E-2</v>
      </c>
      <c r="L1394" s="2">
        <v>8883.525390625</v>
      </c>
      <c r="M1394" s="2">
        <v>12026.201171875</v>
      </c>
      <c r="N1394" s="2">
        <v>14483.08984375</v>
      </c>
      <c r="O1394" s="2">
        <v>32237</v>
      </c>
      <c r="P1394" s="4">
        <v>0.73868089914321899</v>
      </c>
      <c r="Q1394" s="5">
        <f>'[1]Sheet1 orig w sums'!$N$1473</f>
        <v>0.77681666360810153</v>
      </c>
      <c r="R1394" s="4">
        <f t="shared" si="223"/>
        <v>-3.8135764464882538E-2</v>
      </c>
      <c r="S1394" s="6">
        <f t="shared" si="226"/>
        <v>321083300</v>
      </c>
      <c r="T1394" s="4">
        <f t="shared" si="224"/>
        <v>0.99451078001530246</v>
      </c>
      <c r="U1394" s="6"/>
      <c r="V1394" s="2"/>
      <c r="W1394" s="6"/>
      <c r="X1394" s="7"/>
      <c r="Y1394" s="2"/>
      <c r="Z1394" s="6"/>
      <c r="AA1394" s="8"/>
      <c r="AB1394" s="9"/>
      <c r="AC1394" s="10"/>
      <c r="AD1394" s="9"/>
      <c r="AE1394">
        <f t="shared" si="225"/>
        <v>0</v>
      </c>
    </row>
    <row r="1395" spans="1:31" x14ac:dyDescent="0.45">
      <c r="A1395" s="3"/>
      <c r="B1395">
        <v>28780</v>
      </c>
      <c r="C1395" t="s">
        <v>118</v>
      </c>
      <c r="D1395" t="s">
        <v>904</v>
      </c>
      <c r="E1395" s="2">
        <v>8307</v>
      </c>
      <c r="F1395" s="2">
        <v>11876</v>
      </c>
      <c r="G1395" s="2">
        <v>12548</v>
      </c>
      <c r="H1395" s="2">
        <v>31963</v>
      </c>
      <c r="I1395" s="4">
        <v>0.6994779109954834</v>
      </c>
      <c r="J1395" s="4">
        <f>'[1]Sheet1 orig w sums'!$I$1473</f>
        <v>0.75962237056973825</v>
      </c>
      <c r="K1395" s="4">
        <f t="shared" si="222"/>
        <v>-6.0144459574254849E-2</v>
      </c>
      <c r="L1395" s="2">
        <v>7666.1018829345703</v>
      </c>
      <c r="M1395" s="2">
        <v>10379.2744140625</v>
      </c>
      <c r="N1395" s="2">
        <v>12946.672668457031</v>
      </c>
      <c r="O1395" s="2">
        <v>32020</v>
      </c>
      <c r="P1395" s="4">
        <v>0.73859709501266479</v>
      </c>
      <c r="Q1395" s="5">
        <f>'[1]Sheet1 orig w sums'!$N$1473</f>
        <v>0.77681666360810153</v>
      </c>
      <c r="R1395" s="4">
        <f t="shared" si="223"/>
        <v>-3.8219568595436737E-2</v>
      </c>
      <c r="S1395" s="6">
        <f t="shared" si="226"/>
        <v>321115320</v>
      </c>
      <c r="T1395" s="4">
        <f t="shared" si="224"/>
        <v>0.9946099575034375</v>
      </c>
      <c r="U1395" s="6"/>
      <c r="V1395" s="2"/>
      <c r="W1395" s="6"/>
      <c r="X1395" s="7"/>
      <c r="Y1395" s="2"/>
      <c r="Z1395" s="6"/>
      <c r="AA1395" s="8"/>
      <c r="AB1395" s="9"/>
      <c r="AC1395" s="10"/>
      <c r="AD1395" s="9"/>
      <c r="AE1395">
        <f t="shared" si="225"/>
        <v>0</v>
      </c>
    </row>
    <row r="1396" spans="1:31" x14ac:dyDescent="0.45">
      <c r="A1396" s="3"/>
      <c r="B1396">
        <v>19860</v>
      </c>
      <c r="C1396" t="s">
        <v>118</v>
      </c>
      <c r="D1396" t="s">
        <v>905</v>
      </c>
      <c r="E1396" s="2">
        <v>7884</v>
      </c>
      <c r="F1396" s="2">
        <v>9265</v>
      </c>
      <c r="G1396" s="2">
        <v>11598</v>
      </c>
      <c r="H1396" s="2">
        <v>23524</v>
      </c>
      <c r="I1396" s="4">
        <v>0.8509443998336792</v>
      </c>
      <c r="J1396" s="4">
        <f>'[1]Sheet1 orig w sums'!$I$1473</f>
        <v>0.75962237056973825</v>
      </c>
      <c r="K1396" s="4">
        <f t="shared" si="222"/>
        <v>9.1322029263940951E-2</v>
      </c>
      <c r="L1396" s="2">
        <v>10649.148071289063</v>
      </c>
      <c r="M1396" s="2">
        <v>12883.87109375</v>
      </c>
      <c r="N1396" s="2">
        <v>16874.576812744141</v>
      </c>
      <c r="O1396" s="2">
        <v>31822</v>
      </c>
      <c r="P1396" s="4">
        <v>0.82654881477355957</v>
      </c>
      <c r="Q1396" s="5">
        <f>'[1]Sheet1 orig w sums'!$N$1473</f>
        <v>0.77681666360810153</v>
      </c>
      <c r="R1396" s="4">
        <f t="shared" si="223"/>
        <v>4.9732151165458038E-2</v>
      </c>
      <c r="S1396" s="6">
        <f t="shared" si="226"/>
        <v>321147142</v>
      </c>
      <c r="T1396" s="4">
        <f t="shared" si="224"/>
        <v>0.99470852171416302</v>
      </c>
      <c r="AE1396">
        <f t="shared" si="225"/>
        <v>0</v>
      </c>
    </row>
    <row r="1397" spans="1:31" x14ac:dyDescent="0.45">
      <c r="A1397" s="3"/>
      <c r="B1397">
        <v>47340</v>
      </c>
      <c r="C1397" t="s">
        <v>118</v>
      </c>
      <c r="D1397" t="s">
        <v>906</v>
      </c>
      <c r="E1397" s="2">
        <v>11499</v>
      </c>
      <c r="F1397" s="2">
        <v>13902</v>
      </c>
      <c r="G1397" s="2">
        <v>17127</v>
      </c>
      <c r="H1397" s="2">
        <v>34960</v>
      </c>
      <c r="I1397" s="4">
        <v>0.82714718580245972</v>
      </c>
      <c r="J1397" s="4">
        <f>'[1]Sheet1 orig w sums'!$I$1473</f>
        <v>0.75962237056973825</v>
      </c>
      <c r="K1397" s="4">
        <f t="shared" si="222"/>
        <v>6.7524815232721469E-2</v>
      </c>
      <c r="L1397" s="2">
        <v>8641.36328125</v>
      </c>
      <c r="M1397" s="2">
        <v>10898.7568359375</v>
      </c>
      <c r="N1397" s="2">
        <v>14784.8818359375</v>
      </c>
      <c r="O1397" s="2">
        <v>31631</v>
      </c>
      <c r="P1397" s="4">
        <v>0.79287606477737427</v>
      </c>
      <c r="Q1397" s="5">
        <f>'[1]Sheet1 orig w sums'!$N$1473</f>
        <v>0.77681666360810153</v>
      </c>
      <c r="R1397" s="4">
        <f t="shared" si="223"/>
        <v>1.6059401169272736E-2</v>
      </c>
      <c r="S1397" s="6">
        <f t="shared" si="226"/>
        <v>321178773</v>
      </c>
      <c r="T1397" s="4">
        <f t="shared" si="224"/>
        <v>0.9948064943290037</v>
      </c>
      <c r="AE1397">
        <f t="shared" si="225"/>
        <v>0</v>
      </c>
    </row>
    <row r="1398" spans="1:31" x14ac:dyDescent="0.45">
      <c r="A1398" s="3"/>
      <c r="B1398">
        <v>25580</v>
      </c>
      <c r="C1398" t="s">
        <v>118</v>
      </c>
      <c r="D1398" t="s">
        <v>907</v>
      </c>
      <c r="E1398" s="2">
        <v>10333</v>
      </c>
      <c r="F1398" s="2">
        <v>12227</v>
      </c>
      <c r="G1398" s="2">
        <v>16044</v>
      </c>
      <c r="H1398" s="2">
        <v>31151</v>
      </c>
      <c r="I1398" s="4">
        <v>0.84509694576263428</v>
      </c>
      <c r="J1398" s="4">
        <f>'[1]Sheet1 orig w sums'!$I$1473</f>
        <v>0.75962237056973825</v>
      </c>
      <c r="K1398" s="4">
        <f t="shared" si="222"/>
        <v>8.547457519289603E-2</v>
      </c>
      <c r="L1398" s="2">
        <v>9047.1650390625</v>
      </c>
      <c r="M1398" s="2">
        <v>10654.0517578125</v>
      </c>
      <c r="N1398" s="2">
        <v>15936.658203125</v>
      </c>
      <c r="O1398" s="2">
        <v>31583</v>
      </c>
      <c r="P1398" s="4">
        <v>0.84917598962783813</v>
      </c>
      <c r="Q1398" s="5">
        <f>'[1]Sheet1 orig w sums'!$N$1473</f>
        <v>0.77681666360810153</v>
      </c>
      <c r="R1398" s="4">
        <f t="shared" si="223"/>
        <v>7.2359326019736603E-2</v>
      </c>
      <c r="S1398" s="6">
        <f t="shared" si="226"/>
        <v>321210356</v>
      </c>
      <c r="T1398" s="4">
        <f t="shared" si="224"/>
        <v>0.99490431827053294</v>
      </c>
      <c r="AE1398">
        <f t="shared" si="225"/>
        <v>0</v>
      </c>
    </row>
    <row r="1399" spans="1:31" x14ac:dyDescent="0.45">
      <c r="A1399" s="3"/>
      <c r="B1399">
        <v>31380</v>
      </c>
      <c r="C1399" t="s">
        <v>118</v>
      </c>
      <c r="D1399" t="s">
        <v>908</v>
      </c>
      <c r="E1399" s="2">
        <v>8767</v>
      </c>
      <c r="F1399" s="2">
        <v>10721</v>
      </c>
      <c r="G1399" s="2">
        <v>15934</v>
      </c>
      <c r="H1399" s="2">
        <v>32913</v>
      </c>
      <c r="I1399" s="4">
        <v>0.81774085760116577</v>
      </c>
      <c r="J1399" s="4">
        <f>'[1]Sheet1 orig w sums'!$I$1473</f>
        <v>0.75962237056973825</v>
      </c>
      <c r="K1399" s="4">
        <f t="shared" si="222"/>
        <v>5.8118487031427524E-2</v>
      </c>
      <c r="L1399" s="2">
        <v>7382.35693359375</v>
      </c>
      <c r="M1399" s="2">
        <v>9612.9345703125</v>
      </c>
      <c r="N1399" s="2">
        <v>13440.21484375</v>
      </c>
      <c r="O1399" s="2">
        <v>30875</v>
      </c>
      <c r="P1399" s="4">
        <v>0.76796078681945801</v>
      </c>
      <c r="Q1399" s="5">
        <f>'[1]Sheet1 orig w sums'!$N$1473</f>
        <v>0.77681666360810153</v>
      </c>
      <c r="R1399" s="4">
        <f t="shared" si="223"/>
        <v>-8.8558767886435241E-3</v>
      </c>
      <c r="S1399" s="6">
        <f t="shared" si="226"/>
        <v>321241231</v>
      </c>
      <c r="T1399" s="4">
        <f t="shared" si="224"/>
        <v>0.99499994928071933</v>
      </c>
      <c r="U1399" s="6"/>
      <c r="V1399" s="2"/>
      <c r="W1399" s="6"/>
      <c r="X1399" s="7"/>
      <c r="Y1399" s="2"/>
      <c r="Z1399" s="6"/>
      <c r="AA1399" s="8"/>
      <c r="AB1399" s="9"/>
      <c r="AC1399" s="10"/>
      <c r="AD1399" s="9"/>
      <c r="AE1399">
        <f t="shared" si="225"/>
        <v>0</v>
      </c>
    </row>
    <row r="1400" spans="1:31" x14ac:dyDescent="0.45">
      <c r="A1400" s="3"/>
      <c r="B1400">
        <v>41260</v>
      </c>
      <c r="C1400" t="s">
        <v>118</v>
      </c>
      <c r="D1400" t="s">
        <v>909</v>
      </c>
      <c r="E1400" s="2">
        <v>12231</v>
      </c>
      <c r="F1400" s="2">
        <v>14903</v>
      </c>
      <c r="G1400" s="2">
        <v>16745</v>
      </c>
      <c r="H1400" s="2">
        <v>35112</v>
      </c>
      <c r="I1400" s="4">
        <v>0.82070726156234741</v>
      </c>
      <c r="J1400" s="4">
        <f>'[1]Sheet1 orig w sums'!$I$1473</f>
        <v>0.75962237056973825</v>
      </c>
      <c r="K1400" s="4">
        <f t="shared" si="222"/>
        <v>6.1084890992609164E-2</v>
      </c>
      <c r="L1400" s="2">
        <v>9214.703125</v>
      </c>
      <c r="M1400" s="2">
        <v>10900.0185546875</v>
      </c>
      <c r="N1400" s="2">
        <v>15224.1962890625</v>
      </c>
      <c r="O1400" s="2">
        <v>30608</v>
      </c>
      <c r="P1400" s="4">
        <v>0.84538418054580688</v>
      </c>
      <c r="Q1400" s="5">
        <f>'[1]Sheet1 orig w sums'!$N$1473</f>
        <v>0.77681666360810153</v>
      </c>
      <c r="R1400" s="4">
        <f t="shared" si="223"/>
        <v>6.8567516937705353E-2</v>
      </c>
      <c r="S1400" s="6">
        <f t="shared" si="226"/>
        <v>321271839</v>
      </c>
      <c r="T1400" s="4">
        <f t="shared" si="224"/>
        <v>0.99509475329561115</v>
      </c>
      <c r="AE1400">
        <f t="shared" si="225"/>
        <v>0</v>
      </c>
    </row>
    <row r="1401" spans="1:31" x14ac:dyDescent="0.45">
      <c r="A1401" s="3"/>
      <c r="B1401">
        <v>10660</v>
      </c>
      <c r="C1401" t="s">
        <v>118</v>
      </c>
      <c r="D1401" t="s">
        <v>910</v>
      </c>
      <c r="E1401" s="2">
        <v>10887</v>
      </c>
      <c r="F1401" s="2">
        <v>12794</v>
      </c>
      <c r="G1401" s="2">
        <v>16032</v>
      </c>
      <c r="H1401" s="2">
        <v>32584</v>
      </c>
      <c r="I1401" s="4">
        <v>0.85094577074050903</v>
      </c>
      <c r="J1401" s="4">
        <f>'[1]Sheet1 orig w sums'!$I$1473</f>
        <v>0.75962237056973825</v>
      </c>
      <c r="K1401" s="4">
        <f t="shared" si="222"/>
        <v>9.1323400170770785E-2</v>
      </c>
      <c r="L1401" s="2">
        <v>8822.9267578125</v>
      </c>
      <c r="M1401" s="2">
        <v>10610.92578125</v>
      </c>
      <c r="N1401" s="2">
        <v>15193.53515625</v>
      </c>
      <c r="O1401" s="2">
        <v>30526</v>
      </c>
      <c r="P1401" s="4">
        <v>0.83149451017379761</v>
      </c>
      <c r="Q1401" s="5">
        <f>'[1]Sheet1 orig w sums'!$N$1473</f>
        <v>0.77681666360810153</v>
      </c>
      <c r="R1401" s="4">
        <f t="shared" si="223"/>
        <v>5.4677846565696075E-2</v>
      </c>
      <c r="S1401" s="6">
        <f t="shared" si="226"/>
        <v>321302365</v>
      </c>
      <c r="T1401" s="4">
        <f t="shared" si="224"/>
        <v>0.99518930332692923</v>
      </c>
      <c r="AE1401">
        <f t="shared" si="225"/>
        <v>0</v>
      </c>
    </row>
    <row r="1402" spans="1:31" x14ac:dyDescent="0.45">
      <c r="A1402" s="3"/>
      <c r="B1402">
        <v>14720</v>
      </c>
      <c r="C1402" t="s">
        <v>118</v>
      </c>
      <c r="D1402" t="s">
        <v>911</v>
      </c>
      <c r="E1402" s="2">
        <v>12033</v>
      </c>
      <c r="F1402" s="2">
        <v>13587</v>
      </c>
      <c r="G1402" s="2">
        <v>16596</v>
      </c>
      <c r="H1402" s="2">
        <v>23548</v>
      </c>
      <c r="I1402" s="4">
        <v>0.88562595844268799</v>
      </c>
      <c r="J1402" s="4">
        <f>'[1]Sheet1 orig w sums'!$I$1473</f>
        <v>0.75962237056973825</v>
      </c>
      <c r="K1402" s="4">
        <f t="shared" si="222"/>
        <v>0.12600358787294974</v>
      </c>
      <c r="L1402" s="2">
        <v>13415.3125</v>
      </c>
      <c r="M1402" s="2">
        <v>14975.236328125</v>
      </c>
      <c r="N1402" s="2">
        <v>19843.82421875</v>
      </c>
      <c r="O1402" s="2">
        <v>30429</v>
      </c>
      <c r="P1402" s="4">
        <v>0.89583313465118408</v>
      </c>
      <c r="Q1402" s="5">
        <f>'[1]Sheet1 orig w sums'!$N$1473</f>
        <v>0.77681666360810153</v>
      </c>
      <c r="R1402" s="4">
        <f t="shared" si="223"/>
        <v>0.11901647104308255</v>
      </c>
      <c r="S1402" s="6">
        <f t="shared" si="226"/>
        <v>321332794</v>
      </c>
      <c r="T1402" s="4">
        <f t="shared" si="224"/>
        <v>0.99528355291426407</v>
      </c>
      <c r="AE1402">
        <f t="shared" si="225"/>
        <v>0</v>
      </c>
    </row>
    <row r="1403" spans="1:31" x14ac:dyDescent="0.45">
      <c r="A1403" s="3"/>
      <c r="B1403">
        <v>43260</v>
      </c>
      <c r="C1403" t="s">
        <v>118</v>
      </c>
      <c r="D1403" t="s">
        <v>912</v>
      </c>
      <c r="E1403" s="2">
        <v>9220</v>
      </c>
      <c r="F1403" s="2">
        <v>11105</v>
      </c>
      <c r="G1403" s="2">
        <v>13266</v>
      </c>
      <c r="H1403" s="2">
        <v>26560</v>
      </c>
      <c r="I1403" s="4">
        <v>0.83025664091110229</v>
      </c>
      <c r="J1403" s="4">
        <f>'[1]Sheet1 orig w sums'!$I$1473</f>
        <v>0.75962237056973825</v>
      </c>
      <c r="K1403" s="4">
        <f t="shared" si="222"/>
        <v>7.0634270341364047E-2</v>
      </c>
      <c r="L1403" s="2">
        <v>8891.015625</v>
      </c>
      <c r="M1403" s="2">
        <v>10670.587890625</v>
      </c>
      <c r="N1403" s="2">
        <v>15028.8994140625</v>
      </c>
      <c r="O1403" s="2">
        <v>30012</v>
      </c>
      <c r="P1403" s="4">
        <v>0.83322638273239136</v>
      </c>
      <c r="Q1403" s="5">
        <f>'[1]Sheet1 orig w sums'!$N$1473</f>
        <v>0.77681666360810153</v>
      </c>
      <c r="R1403" s="4">
        <f t="shared" si="223"/>
        <v>5.6409719124289825E-2</v>
      </c>
      <c r="S1403" s="6">
        <f t="shared" si="226"/>
        <v>321362806</v>
      </c>
      <c r="T1403" s="4">
        <f t="shared" si="224"/>
        <v>0.99537651090220614</v>
      </c>
      <c r="AE1403">
        <f t="shared" si="225"/>
        <v>0</v>
      </c>
    </row>
    <row r="1404" spans="1:31" x14ac:dyDescent="0.45">
      <c r="A1404" s="3"/>
      <c r="B1404">
        <v>27020</v>
      </c>
      <c r="C1404" t="s">
        <v>118</v>
      </c>
      <c r="D1404" t="s">
        <v>913</v>
      </c>
      <c r="E1404" s="2">
        <v>10786</v>
      </c>
      <c r="F1404" s="2">
        <v>13500</v>
      </c>
      <c r="G1404" s="2">
        <v>14715</v>
      </c>
      <c r="H1404" s="2">
        <v>32560</v>
      </c>
      <c r="I1404" s="4">
        <v>0.79896295070648193</v>
      </c>
      <c r="J1404" s="4">
        <f>'[1]Sheet1 orig w sums'!$I$1473</f>
        <v>0.75962237056973825</v>
      </c>
      <c r="K1404" s="4">
        <f t="shared" si="222"/>
        <v>3.9340580136743686E-2</v>
      </c>
      <c r="L1404" s="2">
        <v>7954.02685546875</v>
      </c>
      <c r="M1404" s="2">
        <v>10328.158081054688</v>
      </c>
      <c r="N1404" s="2">
        <v>13195.697631835938</v>
      </c>
      <c r="O1404" s="2">
        <v>29907</v>
      </c>
      <c r="P1404" s="4">
        <v>0.7701302170753479</v>
      </c>
      <c r="Q1404" s="5">
        <f>'[1]Sheet1 orig w sums'!$N$1473</f>
        <v>0.77681666360810153</v>
      </c>
      <c r="R1404" s="4">
        <f t="shared" si="223"/>
        <v>-6.6864465327536315E-3</v>
      </c>
      <c r="S1404" s="6">
        <f t="shared" si="226"/>
        <v>321392713</v>
      </c>
      <c r="T1404" s="4">
        <f t="shared" si="224"/>
        <v>0.99546914366727968</v>
      </c>
      <c r="U1404" s="6"/>
      <c r="V1404" s="2"/>
      <c r="W1404" s="6"/>
      <c r="X1404" s="7"/>
      <c r="Y1404" s="2"/>
      <c r="Z1404" s="6"/>
      <c r="AA1404" s="8"/>
      <c r="AB1404" s="9"/>
      <c r="AC1404" s="10"/>
      <c r="AD1404" s="9"/>
      <c r="AE1404">
        <f t="shared" si="225"/>
        <v>0</v>
      </c>
    </row>
    <row r="1405" spans="1:31" x14ac:dyDescent="0.45">
      <c r="A1405" s="3"/>
      <c r="B1405">
        <v>28860</v>
      </c>
      <c r="C1405" t="s">
        <v>118</v>
      </c>
      <c r="D1405" t="s">
        <v>914</v>
      </c>
      <c r="E1405" s="2">
        <v>7870</v>
      </c>
      <c r="F1405" s="2">
        <v>9908</v>
      </c>
      <c r="G1405" s="2">
        <v>14057</v>
      </c>
      <c r="H1405" s="2">
        <v>29147</v>
      </c>
      <c r="I1405" s="4">
        <v>0.7943076491355896</v>
      </c>
      <c r="J1405" s="4">
        <f>'[1]Sheet1 orig w sums'!$I$1473</f>
        <v>0.75962237056973825</v>
      </c>
      <c r="K1405" s="4">
        <f t="shared" si="222"/>
        <v>3.4685278565851352E-2</v>
      </c>
      <c r="L1405" s="2">
        <v>6658.507080078125</v>
      </c>
      <c r="M1405" s="2">
        <v>8691.5712890625</v>
      </c>
      <c r="N1405" s="2">
        <v>12674.306884765625</v>
      </c>
      <c r="O1405" s="2">
        <v>29827</v>
      </c>
      <c r="P1405" s="4">
        <v>0.76608783006668091</v>
      </c>
      <c r="Q1405" s="5">
        <f>'[1]Sheet1 orig w sums'!$N$1473</f>
        <v>0.77681666360810153</v>
      </c>
      <c r="R1405" s="4">
        <f t="shared" si="223"/>
        <v>-1.0728833541420624E-2</v>
      </c>
      <c r="S1405" s="6">
        <f t="shared" si="226"/>
        <v>321422540</v>
      </c>
      <c r="T1405" s="4">
        <f t="shared" si="224"/>
        <v>0.99556152864350078</v>
      </c>
      <c r="U1405" s="6"/>
      <c r="V1405" s="2"/>
      <c r="W1405" s="6"/>
      <c r="X1405" s="7"/>
      <c r="Y1405" s="2"/>
      <c r="Z1405" s="6"/>
      <c r="AA1405" s="8"/>
      <c r="AB1405" s="9"/>
      <c r="AC1405" s="10"/>
      <c r="AD1405" s="9"/>
      <c r="AE1405">
        <f t="shared" si="225"/>
        <v>0</v>
      </c>
    </row>
    <row r="1406" spans="1:31" x14ac:dyDescent="0.45">
      <c r="A1406" s="3"/>
      <c r="B1406">
        <v>48220</v>
      </c>
      <c r="C1406" t="s">
        <v>118</v>
      </c>
      <c r="D1406" t="s">
        <v>915</v>
      </c>
      <c r="E1406" s="2">
        <v>7350</v>
      </c>
      <c r="F1406" s="2">
        <v>9380</v>
      </c>
      <c r="G1406" s="2">
        <v>12389</v>
      </c>
      <c r="H1406" s="2">
        <v>26142</v>
      </c>
      <c r="I1406" s="4">
        <v>0.78358209133148193</v>
      </c>
      <c r="J1406" s="4">
        <f>'[1]Sheet1 orig w sums'!$I$1473</f>
        <v>0.75962237056973825</v>
      </c>
      <c r="K1406" s="4">
        <f t="shared" si="222"/>
        <v>2.3959720761743686E-2</v>
      </c>
      <c r="L1406" s="2">
        <v>7883.2734375</v>
      </c>
      <c r="M1406" s="2">
        <v>10035.3896484375</v>
      </c>
      <c r="N1406" s="2">
        <v>13899.9501953125</v>
      </c>
      <c r="O1406" s="2">
        <v>29209</v>
      </c>
      <c r="P1406" s="4">
        <v>0.78554731607437134</v>
      </c>
      <c r="Q1406" s="5">
        <f>'[1]Sheet1 orig w sums'!$N$1473</f>
        <v>0.77681666360810153</v>
      </c>
      <c r="R1406" s="4">
        <f t="shared" si="223"/>
        <v>8.730652466269806E-3</v>
      </c>
      <c r="S1406" s="6">
        <f t="shared" si="226"/>
        <v>321451749</v>
      </c>
      <c r="T1406" s="4">
        <f t="shared" si="224"/>
        <v>0.99565199945083793</v>
      </c>
      <c r="AE1406">
        <f t="shared" si="225"/>
        <v>0</v>
      </c>
    </row>
    <row r="1407" spans="1:31" x14ac:dyDescent="0.45">
      <c r="A1407" s="3"/>
      <c r="B1407">
        <v>31220</v>
      </c>
      <c r="C1407" t="s">
        <v>118</v>
      </c>
      <c r="D1407" t="s">
        <v>916</v>
      </c>
      <c r="E1407" s="2">
        <v>9037</v>
      </c>
      <c r="F1407" s="2">
        <v>11559</v>
      </c>
      <c r="G1407" s="2">
        <v>12646</v>
      </c>
      <c r="H1407" s="2">
        <v>28274</v>
      </c>
      <c r="I1407" s="4">
        <v>0.7818150520324707</v>
      </c>
      <c r="J1407" s="4">
        <f>'[1]Sheet1 orig w sums'!$I$1473</f>
        <v>0.75962237056973825</v>
      </c>
      <c r="K1407" s="4">
        <f t="shared" si="222"/>
        <v>2.2192681462732455E-2</v>
      </c>
      <c r="L1407" s="2">
        <v>7557.7470703125</v>
      </c>
      <c r="M1407" s="2">
        <v>9588.3671875</v>
      </c>
      <c r="N1407" s="2">
        <v>12542.443359375</v>
      </c>
      <c r="O1407" s="2">
        <v>28884</v>
      </c>
      <c r="P1407" s="4">
        <v>0.78822046518325806</v>
      </c>
      <c r="Q1407" s="5">
        <f>'[1]Sheet1 orig w sums'!$N$1473</f>
        <v>0.77681666360810153</v>
      </c>
      <c r="R1407" s="4">
        <f t="shared" si="223"/>
        <v>1.1403801575156525E-2</v>
      </c>
      <c r="S1407" s="6">
        <f t="shared" si="226"/>
        <v>321480633</v>
      </c>
      <c r="T1407" s="4">
        <f t="shared" si="224"/>
        <v>0.99574146361596261</v>
      </c>
      <c r="AE1407">
        <f t="shared" si="225"/>
        <v>0</v>
      </c>
    </row>
    <row r="1408" spans="1:31" x14ac:dyDescent="0.45">
      <c r="A1408" s="3"/>
      <c r="B1408">
        <v>25700</v>
      </c>
      <c r="C1408" t="s">
        <v>118</v>
      </c>
      <c r="D1408" t="s">
        <v>917</v>
      </c>
      <c r="E1408" s="2">
        <v>8906</v>
      </c>
      <c r="F1408" s="2">
        <v>10310</v>
      </c>
      <c r="G1408" s="2">
        <v>14882</v>
      </c>
      <c r="H1408" s="2">
        <v>27507</v>
      </c>
      <c r="I1408" s="4">
        <v>0.86382150650024414</v>
      </c>
      <c r="J1408" s="4">
        <f>'[1]Sheet1 orig w sums'!$I$1473</f>
        <v>0.75962237056973825</v>
      </c>
      <c r="K1408" s="4">
        <f t="shared" si="222"/>
        <v>0.10419913593050589</v>
      </c>
      <c r="L1408" s="2">
        <v>8672.4716796875</v>
      </c>
      <c r="M1408" s="2">
        <v>9775.296875</v>
      </c>
      <c r="N1408" s="2">
        <v>16209.060546875</v>
      </c>
      <c r="O1408" s="2">
        <v>28878</v>
      </c>
      <c r="P1408" s="4">
        <v>0.88718241453170776</v>
      </c>
      <c r="Q1408" s="5">
        <f>'[1]Sheet1 orig w sums'!$N$1473</f>
        <v>0.77681666360810153</v>
      </c>
      <c r="R1408" s="4">
        <f t="shared" si="223"/>
        <v>0.11036575092360623</v>
      </c>
      <c r="S1408" s="6">
        <f t="shared" si="226"/>
        <v>321509511</v>
      </c>
      <c r="T1408" s="4">
        <f t="shared" si="224"/>
        <v>0.9958309091969233</v>
      </c>
      <c r="AE1408">
        <f t="shared" si="225"/>
        <v>0</v>
      </c>
    </row>
    <row r="1409" spans="1:31" x14ac:dyDescent="0.45">
      <c r="A1409" s="3"/>
      <c r="B1409">
        <v>47920</v>
      </c>
      <c r="C1409" t="s">
        <v>118</v>
      </c>
      <c r="D1409" t="s">
        <v>918</v>
      </c>
      <c r="E1409" s="2">
        <v>9528</v>
      </c>
      <c r="F1409" s="2">
        <v>12108</v>
      </c>
      <c r="G1409" s="2">
        <v>13690</v>
      </c>
      <c r="H1409" s="2">
        <v>28433</v>
      </c>
      <c r="I1409" s="4">
        <v>0.78691774606704712</v>
      </c>
      <c r="J1409" s="4">
        <f>'[1]Sheet1 orig w sums'!$I$1473</f>
        <v>0.75962237056973825</v>
      </c>
      <c r="K1409" s="4">
        <f t="shared" si="222"/>
        <v>2.7295375497308871E-2</v>
      </c>
      <c r="L1409" s="2">
        <v>8003.955078125</v>
      </c>
      <c r="M1409" s="2">
        <v>10775.4912109375</v>
      </c>
      <c r="N1409" s="2">
        <v>12503.734375</v>
      </c>
      <c r="O1409" s="2">
        <v>28645</v>
      </c>
      <c r="P1409" s="4">
        <v>0.74279260635375977</v>
      </c>
      <c r="Q1409" s="5">
        <f>'[1]Sheet1 orig w sums'!$N$1473</f>
        <v>0.77681666360810153</v>
      </c>
      <c r="R1409" s="4">
        <f t="shared" si="223"/>
        <v>-3.4024057254341766E-2</v>
      </c>
      <c r="S1409" s="6">
        <f t="shared" si="226"/>
        <v>321538156</v>
      </c>
      <c r="T1409" s="4">
        <f t="shared" si="224"/>
        <v>0.9959196330928517</v>
      </c>
      <c r="U1409" s="6"/>
      <c r="V1409" s="2"/>
      <c r="W1409" s="6"/>
      <c r="X1409" s="7"/>
      <c r="Y1409" s="2"/>
      <c r="Z1409" s="6"/>
      <c r="AA1409" s="8"/>
      <c r="AB1409" s="9"/>
      <c r="AC1409" s="10"/>
      <c r="AD1409" s="9"/>
      <c r="AE1409">
        <f t="shared" si="225"/>
        <v>0</v>
      </c>
    </row>
    <row r="1410" spans="1:31" x14ac:dyDescent="0.45">
      <c r="A1410" s="3"/>
      <c r="B1410">
        <v>32700</v>
      </c>
      <c r="C1410" t="s">
        <v>118</v>
      </c>
      <c r="D1410" t="s">
        <v>919</v>
      </c>
      <c r="E1410" s="2">
        <v>9969</v>
      </c>
      <c r="F1410" s="2">
        <v>11425</v>
      </c>
      <c r="G1410" s="2">
        <v>15038</v>
      </c>
      <c r="H1410" s="2">
        <v>29554</v>
      </c>
      <c r="I1410" s="4">
        <v>0.87256020307540894</v>
      </c>
      <c r="J1410" s="4">
        <f>'[1]Sheet1 orig w sums'!$I$1473</f>
        <v>0.75962237056973825</v>
      </c>
      <c r="K1410" s="4">
        <f t="shared" ref="K1410:K1469" si="227">I1410-J1410</f>
        <v>0.11293783250567069</v>
      </c>
      <c r="L1410" s="2">
        <v>8393.6923828125</v>
      </c>
      <c r="M1410" s="2">
        <v>9694.7353515625</v>
      </c>
      <c r="N1410" s="2">
        <v>14903.3994140625</v>
      </c>
      <c r="O1410" s="2">
        <v>28630</v>
      </c>
      <c r="P1410" s="4">
        <v>0.86579900979995728</v>
      </c>
      <c r="Q1410" s="5">
        <f>'[1]Sheet1 orig w sums'!$N$1473</f>
        <v>0.77681666360810153</v>
      </c>
      <c r="R1410" s="4">
        <f t="shared" ref="R1410:R1469" si="228">P1410-Q1410</f>
        <v>8.8982346191855743E-2</v>
      </c>
      <c r="S1410" s="6">
        <f t="shared" si="226"/>
        <v>321566786</v>
      </c>
      <c r="T1410" s="4">
        <f t="shared" ref="T1410:T1469" si="229">S1410/S$1469</f>
        <v>0.99600831052837024</v>
      </c>
      <c r="AE1410">
        <f t="shared" ref="AE1410:AE1469" si="230">IF(R1410&lt;-0.05,1,0)</f>
        <v>0</v>
      </c>
    </row>
    <row r="1411" spans="1:31" x14ac:dyDescent="0.45">
      <c r="A1411" s="3"/>
      <c r="B1411">
        <v>10980</v>
      </c>
      <c r="C1411" t="s">
        <v>118</v>
      </c>
      <c r="D1411" t="s">
        <v>920</v>
      </c>
      <c r="E1411" s="2">
        <v>9708</v>
      </c>
      <c r="F1411" s="2">
        <v>12533</v>
      </c>
      <c r="G1411" s="2">
        <v>13782</v>
      </c>
      <c r="H1411" s="2">
        <v>31314</v>
      </c>
      <c r="I1411" s="4">
        <v>0.77459508180618286</v>
      </c>
      <c r="J1411" s="4">
        <f>'[1]Sheet1 orig w sums'!$I$1473</f>
        <v>0.75962237056973825</v>
      </c>
      <c r="K1411" s="4">
        <f t="shared" si="227"/>
        <v>1.4972711236444614E-2</v>
      </c>
      <c r="L1411" s="2">
        <v>7404.04296875</v>
      </c>
      <c r="M1411" s="2">
        <v>9763.185546875</v>
      </c>
      <c r="N1411" s="2">
        <v>12482.8212890625</v>
      </c>
      <c r="O1411" s="2">
        <v>28612</v>
      </c>
      <c r="P1411" s="4">
        <v>0.75836342573165894</v>
      </c>
      <c r="Q1411" s="5">
        <f>'[1]Sheet1 orig w sums'!$N$1473</f>
        <v>0.77681666360810153</v>
      </c>
      <c r="R1411" s="4">
        <f t="shared" si="228"/>
        <v>-1.8453237876442596E-2</v>
      </c>
      <c r="S1411" s="6">
        <f t="shared" ref="S1411:S1469" si="231">O1411+S1410</f>
        <v>321595398</v>
      </c>
      <c r="T1411" s="4">
        <f t="shared" si="229"/>
        <v>0.99609693221139706</v>
      </c>
      <c r="U1411" s="6"/>
      <c r="V1411" s="2"/>
      <c r="W1411" s="6"/>
      <c r="X1411" s="7"/>
      <c r="Y1411" s="2"/>
      <c r="Z1411" s="6"/>
      <c r="AA1411" s="8"/>
      <c r="AB1411" s="9"/>
      <c r="AC1411" s="10"/>
      <c r="AD1411" s="9"/>
      <c r="AE1411">
        <f t="shared" si="230"/>
        <v>0</v>
      </c>
    </row>
    <row r="1412" spans="1:31" x14ac:dyDescent="0.45">
      <c r="A1412" s="3"/>
      <c r="B1412">
        <v>33420</v>
      </c>
      <c r="C1412" t="s">
        <v>118</v>
      </c>
      <c r="D1412" t="s">
        <v>921</v>
      </c>
      <c r="E1412" s="2">
        <v>8098</v>
      </c>
      <c r="F1412" s="2">
        <v>10474</v>
      </c>
      <c r="G1412" s="2">
        <v>11988</v>
      </c>
      <c r="H1412" s="2">
        <v>27026</v>
      </c>
      <c r="I1412" s="4">
        <v>0.77315258979797363</v>
      </c>
      <c r="J1412" s="4">
        <f>'[1]Sheet1 orig w sums'!$I$1473</f>
        <v>0.75962237056973825</v>
      </c>
      <c r="K1412" s="4">
        <f t="shared" si="227"/>
        <v>1.3530219228235385E-2</v>
      </c>
      <c r="L1412" s="2">
        <v>7360.97705078125</v>
      </c>
      <c r="M1412" s="2">
        <v>9914.62890625</v>
      </c>
      <c r="N1412" s="2">
        <v>11894.3544921875</v>
      </c>
      <c r="O1412" s="2">
        <v>28317</v>
      </c>
      <c r="P1412" s="4">
        <v>0.7424359917640686</v>
      </c>
      <c r="Q1412" s="5">
        <f>'[1]Sheet1 orig w sums'!$N$1473</f>
        <v>0.77681666360810153</v>
      </c>
      <c r="R1412" s="4">
        <f t="shared" si="228"/>
        <v>-3.4380671844032928E-2</v>
      </c>
      <c r="S1412" s="6">
        <f t="shared" si="231"/>
        <v>321623715</v>
      </c>
      <c r="T1412" s="4">
        <f t="shared" si="229"/>
        <v>0.99618464017303099</v>
      </c>
      <c r="U1412" s="6"/>
      <c r="V1412" s="2"/>
      <c r="W1412" s="6"/>
      <c r="X1412" s="7"/>
      <c r="Y1412" s="2"/>
      <c r="Z1412" s="6"/>
      <c r="AA1412" s="8"/>
      <c r="AB1412" s="9"/>
      <c r="AC1412" s="10"/>
      <c r="AD1412" s="9"/>
      <c r="AE1412">
        <f t="shared" si="230"/>
        <v>0</v>
      </c>
    </row>
    <row r="1413" spans="1:31" x14ac:dyDescent="0.45">
      <c r="A1413" s="3"/>
      <c r="B1413">
        <v>46780</v>
      </c>
      <c r="C1413" t="s">
        <v>118</v>
      </c>
      <c r="D1413" t="s">
        <v>922</v>
      </c>
      <c r="E1413" s="2">
        <v>10123</v>
      </c>
      <c r="F1413" s="2">
        <v>12131</v>
      </c>
      <c r="G1413" s="2">
        <v>14583</v>
      </c>
      <c r="H1413" s="2">
        <v>29659</v>
      </c>
      <c r="I1413" s="4">
        <v>0.83447366952896118</v>
      </c>
      <c r="J1413" s="4">
        <f>'[1]Sheet1 orig w sums'!$I$1473</f>
        <v>0.75962237056973825</v>
      </c>
      <c r="K1413" s="4">
        <f t="shared" si="227"/>
        <v>7.4851298959222934E-2</v>
      </c>
      <c r="L1413" s="2">
        <v>8327.923828125</v>
      </c>
      <c r="M1413" s="2">
        <v>10155.595703125</v>
      </c>
      <c r="N1413" s="2">
        <v>13633.6318359375</v>
      </c>
      <c r="O1413" s="2">
        <v>28281</v>
      </c>
      <c r="P1413" s="4">
        <v>0.82003301382064819</v>
      </c>
      <c r="Q1413" s="5">
        <f>'[1]Sheet1 orig w sums'!$N$1473</f>
        <v>0.77681666360810153</v>
      </c>
      <c r="R1413" s="4">
        <f t="shared" si="228"/>
        <v>4.3216350212546661E-2</v>
      </c>
      <c r="S1413" s="6">
        <f t="shared" si="231"/>
        <v>321651996</v>
      </c>
      <c r="T1413" s="4">
        <f t="shared" si="229"/>
        <v>0.99627223662968134</v>
      </c>
      <c r="AE1413">
        <f t="shared" si="230"/>
        <v>0</v>
      </c>
    </row>
    <row r="1414" spans="1:31" x14ac:dyDescent="0.45">
      <c r="A1414" s="3"/>
      <c r="B1414">
        <v>22820</v>
      </c>
      <c r="C1414" t="s">
        <v>118</v>
      </c>
      <c r="D1414" t="s">
        <v>923</v>
      </c>
      <c r="E1414" s="2">
        <v>8377</v>
      </c>
      <c r="F1414" s="2">
        <v>11000</v>
      </c>
      <c r="G1414" s="2">
        <v>11888</v>
      </c>
      <c r="H1414" s="2">
        <v>27171</v>
      </c>
      <c r="I1414" s="4">
        <v>0.76154547929763794</v>
      </c>
      <c r="J1414" s="4">
        <f>'[1]Sheet1 orig w sums'!$I$1473</f>
        <v>0.75962237056973825</v>
      </c>
      <c r="K1414" s="4">
        <f t="shared" si="227"/>
        <v>1.9231087278996917E-3</v>
      </c>
      <c r="L1414" s="2">
        <v>8117.470703125</v>
      </c>
      <c r="M1414" s="2">
        <v>10479.4208984375</v>
      </c>
      <c r="N1414" s="2">
        <v>13180.390625</v>
      </c>
      <c r="O1414" s="2">
        <v>28257</v>
      </c>
      <c r="P1414" s="4">
        <v>0.77461063861846924</v>
      </c>
      <c r="Q1414" s="5">
        <f>'[1]Sheet1 orig w sums'!$N$1473</f>
        <v>0.77681666360810153</v>
      </c>
      <c r="R1414" s="4">
        <f t="shared" si="228"/>
        <v>-2.2060249896322937E-3</v>
      </c>
      <c r="S1414" s="6">
        <f t="shared" si="231"/>
        <v>321680253</v>
      </c>
      <c r="T1414" s="4">
        <f t="shared" si="229"/>
        <v>0.99635975874967608</v>
      </c>
      <c r="U1414" s="6"/>
      <c r="V1414" s="2"/>
      <c r="W1414" s="6"/>
      <c r="X1414" s="7"/>
      <c r="Y1414" s="2"/>
      <c r="Z1414" s="6"/>
      <c r="AA1414" s="8"/>
      <c r="AB1414" s="9"/>
      <c r="AC1414" s="10"/>
      <c r="AD1414" s="9"/>
      <c r="AE1414">
        <f t="shared" si="230"/>
        <v>0</v>
      </c>
    </row>
    <row r="1415" spans="1:31" x14ac:dyDescent="0.45">
      <c r="A1415" s="3"/>
      <c r="B1415">
        <v>35860</v>
      </c>
      <c r="C1415" t="s">
        <v>118</v>
      </c>
      <c r="D1415" t="s">
        <v>924</v>
      </c>
      <c r="E1415" s="2">
        <v>9353</v>
      </c>
      <c r="F1415" s="2">
        <v>12159</v>
      </c>
      <c r="G1415" s="2">
        <v>13244</v>
      </c>
      <c r="H1415" s="2">
        <v>27554</v>
      </c>
      <c r="I1415" s="4">
        <v>0.76922446489334106</v>
      </c>
      <c r="J1415" s="4">
        <f>'[1]Sheet1 orig w sums'!$I$1473</f>
        <v>0.75962237056973825</v>
      </c>
      <c r="K1415" s="4">
        <f t="shared" si="227"/>
        <v>9.6020943236028167E-3</v>
      </c>
      <c r="L1415" s="2">
        <v>8221.4951171875</v>
      </c>
      <c r="M1415" s="2">
        <v>10656.5263671875</v>
      </c>
      <c r="N1415" s="2">
        <v>13176.228515625</v>
      </c>
      <c r="O1415" s="2">
        <v>27727</v>
      </c>
      <c r="P1415" s="4">
        <v>0.77149862051010132</v>
      </c>
      <c r="Q1415" s="5">
        <f>'[1]Sheet1 orig w sums'!$N$1473</f>
        <v>0.77681666360810153</v>
      </c>
      <c r="R1415" s="4">
        <f t="shared" si="228"/>
        <v>-5.3180430980002136E-3</v>
      </c>
      <c r="S1415" s="6">
        <f t="shared" si="231"/>
        <v>321707980</v>
      </c>
      <c r="T1415" s="4">
        <f t="shared" si="229"/>
        <v>0.99644563926852425</v>
      </c>
      <c r="U1415" s="6"/>
      <c r="V1415" s="2"/>
      <c r="W1415" s="6"/>
      <c r="X1415" s="7"/>
      <c r="Y1415" s="2"/>
      <c r="Z1415" s="6"/>
      <c r="AA1415" s="8"/>
      <c r="AB1415" s="9"/>
      <c r="AC1415" s="10"/>
      <c r="AD1415" s="9"/>
      <c r="AE1415">
        <f t="shared" si="230"/>
        <v>0</v>
      </c>
    </row>
    <row r="1416" spans="1:31" x14ac:dyDescent="0.45">
      <c r="A1416" s="3"/>
      <c r="B1416">
        <v>46620</v>
      </c>
      <c r="C1416" t="s">
        <v>118</v>
      </c>
      <c r="D1416" t="s">
        <v>925</v>
      </c>
      <c r="E1416" s="2">
        <v>6778</v>
      </c>
      <c r="F1416" s="2">
        <v>9574</v>
      </c>
      <c r="G1416" s="2">
        <v>9896</v>
      </c>
      <c r="H1416" s="2">
        <v>25926</v>
      </c>
      <c r="I1416" s="4">
        <v>0.70795905590057373</v>
      </c>
      <c r="J1416" s="4">
        <f>'[1]Sheet1 orig w sums'!$I$1473</f>
        <v>0.75962237056973825</v>
      </c>
      <c r="K1416" s="4">
        <f t="shared" si="227"/>
        <v>-5.1663314669164517E-2</v>
      </c>
      <c r="L1416" s="2">
        <v>7158.9541015625</v>
      </c>
      <c r="M1416" s="2">
        <v>9444.32421875</v>
      </c>
      <c r="N1416" s="2">
        <v>11297.03515625</v>
      </c>
      <c r="O1416" s="2">
        <v>27009</v>
      </c>
      <c r="P1416" s="4">
        <v>0.75801652669906616</v>
      </c>
      <c r="Q1416" s="5">
        <f>'[1]Sheet1 orig w sums'!$N$1473</f>
        <v>0.77681666360810153</v>
      </c>
      <c r="R1416" s="4">
        <f t="shared" si="228"/>
        <v>-1.880013690903537E-2</v>
      </c>
      <c r="S1416" s="6">
        <f t="shared" si="231"/>
        <v>321734989</v>
      </c>
      <c r="T1416" s="4">
        <f t="shared" si="229"/>
        <v>0.99652929588242301</v>
      </c>
      <c r="U1416" s="6"/>
      <c r="V1416" s="2"/>
      <c r="W1416" s="6"/>
      <c r="X1416" s="7"/>
      <c r="Y1416" s="2"/>
      <c r="Z1416" s="6"/>
      <c r="AA1416" s="8"/>
      <c r="AB1416" s="9"/>
      <c r="AC1416" s="10"/>
      <c r="AD1416" s="9"/>
      <c r="AE1416">
        <f t="shared" si="230"/>
        <v>0</v>
      </c>
    </row>
    <row r="1417" spans="1:31" x14ac:dyDescent="0.45">
      <c r="A1417" s="3"/>
      <c r="B1417">
        <v>24460</v>
      </c>
      <c r="C1417" t="s">
        <v>118</v>
      </c>
      <c r="D1417" t="s">
        <v>926</v>
      </c>
      <c r="E1417" s="2">
        <v>9023</v>
      </c>
      <c r="F1417" s="2">
        <v>10716</v>
      </c>
      <c r="G1417" s="2">
        <v>13563</v>
      </c>
      <c r="H1417" s="2">
        <v>28205</v>
      </c>
      <c r="I1417" s="4">
        <v>0.84201192855834961</v>
      </c>
      <c r="J1417" s="4">
        <f>'[1]Sheet1 orig w sums'!$I$1473</f>
        <v>0.75962237056973825</v>
      </c>
      <c r="K1417" s="4">
        <f t="shared" si="227"/>
        <v>8.2389557988611362E-2</v>
      </c>
      <c r="L1417" s="2">
        <v>7627.69189453125</v>
      </c>
      <c r="M1417" s="2">
        <v>9146.962890625</v>
      </c>
      <c r="N1417" s="2">
        <v>13449.7421875</v>
      </c>
      <c r="O1417" s="2">
        <v>26791</v>
      </c>
      <c r="P1417" s="4">
        <v>0.83390432596206665</v>
      </c>
      <c r="Q1417" s="5">
        <f>'[1]Sheet1 orig w sums'!$N$1473</f>
        <v>0.77681666360810153</v>
      </c>
      <c r="R1417" s="4">
        <f t="shared" si="228"/>
        <v>5.7087662353965118E-2</v>
      </c>
      <c r="S1417" s="6">
        <f t="shared" si="231"/>
        <v>321761780</v>
      </c>
      <c r="T1417" s="4">
        <f t="shared" si="229"/>
        <v>0.99661227727169921</v>
      </c>
      <c r="AE1417">
        <f t="shared" si="230"/>
        <v>0</v>
      </c>
    </row>
    <row r="1418" spans="1:31" x14ac:dyDescent="0.45">
      <c r="A1418" s="3"/>
      <c r="B1418">
        <v>24700</v>
      </c>
      <c r="C1418" t="s">
        <v>118</v>
      </c>
      <c r="D1418" t="s">
        <v>927</v>
      </c>
      <c r="E1418" s="2">
        <v>8546</v>
      </c>
      <c r="F1418" s="2">
        <v>10385</v>
      </c>
      <c r="G1418" s="2">
        <v>12592</v>
      </c>
      <c r="H1418" s="2">
        <v>24555</v>
      </c>
      <c r="I1418" s="4">
        <v>0.822917640209198</v>
      </c>
      <c r="J1418" s="4">
        <f>'[1]Sheet1 orig w sums'!$I$1473</f>
        <v>0.75962237056973825</v>
      </c>
      <c r="K1418" s="4">
        <f t="shared" si="227"/>
        <v>6.329526963945975E-2</v>
      </c>
      <c r="L1418" s="2">
        <v>8196.8662109375</v>
      </c>
      <c r="M1418" s="2">
        <v>9976.3505859375</v>
      </c>
      <c r="N1418" s="2">
        <v>13139.80859375</v>
      </c>
      <c r="O1418" s="2">
        <v>26552</v>
      </c>
      <c r="P1418" s="4">
        <v>0.82162970304489136</v>
      </c>
      <c r="Q1418" s="5">
        <f>'[1]Sheet1 orig w sums'!$N$1473</f>
        <v>0.77681666360810153</v>
      </c>
      <c r="R1418" s="4">
        <f t="shared" si="228"/>
        <v>4.4813039436789825E-2</v>
      </c>
      <c r="S1418" s="6">
        <f t="shared" si="231"/>
        <v>321788332</v>
      </c>
      <c r="T1418" s="4">
        <f t="shared" si="229"/>
        <v>0.99669451839177914</v>
      </c>
      <c r="AE1418">
        <f t="shared" si="230"/>
        <v>0</v>
      </c>
    </row>
    <row r="1419" spans="1:31" x14ac:dyDescent="0.45">
      <c r="A1419" s="3"/>
      <c r="B1419">
        <v>23240</v>
      </c>
      <c r="C1419" t="s">
        <v>118</v>
      </c>
      <c r="D1419" t="s">
        <v>928</v>
      </c>
      <c r="E1419" s="2">
        <v>5894</v>
      </c>
      <c r="F1419" s="2">
        <v>7354</v>
      </c>
      <c r="G1419" s="2">
        <v>9301</v>
      </c>
      <c r="H1419" s="2">
        <v>20814</v>
      </c>
      <c r="I1419" s="4">
        <v>0.8014686107635498</v>
      </c>
      <c r="J1419" s="4">
        <f>'[1]Sheet1 orig w sums'!$I$1473</f>
        <v>0.75962237056973825</v>
      </c>
      <c r="K1419" s="4">
        <f t="shared" si="227"/>
        <v>4.1846240193811557E-2</v>
      </c>
      <c r="L1419" s="2">
        <v>6206.22021484375</v>
      </c>
      <c r="M1419" s="2">
        <v>7581.0537109375</v>
      </c>
      <c r="N1419" s="2">
        <v>11873.9833984375</v>
      </c>
      <c r="O1419" s="2">
        <v>26208</v>
      </c>
      <c r="P1419" s="4">
        <v>0.81864875555038452</v>
      </c>
      <c r="Q1419" s="5">
        <f>'[1]Sheet1 orig w sums'!$N$1473</f>
        <v>0.77681666360810153</v>
      </c>
      <c r="R1419" s="4">
        <f t="shared" si="228"/>
        <v>4.183209194228299E-2</v>
      </c>
      <c r="S1419" s="6">
        <f t="shared" si="231"/>
        <v>321814540</v>
      </c>
      <c r="T1419" s="4">
        <f t="shared" si="229"/>
        <v>0.99677569401979416</v>
      </c>
      <c r="AE1419">
        <f t="shared" si="230"/>
        <v>0</v>
      </c>
    </row>
    <row r="1420" spans="1:31" x14ac:dyDescent="0.45">
      <c r="A1420" s="3"/>
      <c r="B1420">
        <v>29260</v>
      </c>
      <c r="C1420" t="s">
        <v>118</v>
      </c>
      <c r="D1420" t="s">
        <v>929</v>
      </c>
      <c r="E1420" s="2">
        <v>7383</v>
      </c>
      <c r="F1420" s="2">
        <v>9531</v>
      </c>
      <c r="G1420" s="2">
        <v>10883</v>
      </c>
      <c r="H1420" s="2">
        <v>24530</v>
      </c>
      <c r="I1420" s="4">
        <v>0.77463012933731079</v>
      </c>
      <c r="J1420" s="4">
        <f>'[1]Sheet1 orig w sums'!$I$1473</f>
        <v>0.75962237056973825</v>
      </c>
      <c r="K1420" s="4">
        <f t="shared" si="227"/>
        <v>1.5007758767572543E-2</v>
      </c>
      <c r="L1420" s="2">
        <v>6555.787109375</v>
      </c>
      <c r="M1420" s="2">
        <v>8643.7353515625</v>
      </c>
      <c r="N1420" s="2">
        <v>11290.6806640625</v>
      </c>
      <c r="O1420" s="2">
        <v>26028</v>
      </c>
      <c r="P1420" s="4">
        <v>0.75844377279281616</v>
      </c>
      <c r="Q1420" s="5">
        <f>'[1]Sheet1 orig w sums'!$N$1473</f>
        <v>0.77681666360810153</v>
      </c>
      <c r="R1420" s="4">
        <f t="shared" si="228"/>
        <v>-1.837289081528537E-2</v>
      </c>
      <c r="S1420" s="6">
        <f t="shared" si="231"/>
        <v>321840568</v>
      </c>
      <c r="T1420" s="4">
        <f t="shared" si="229"/>
        <v>0.9968563121228915</v>
      </c>
      <c r="U1420" s="6"/>
      <c r="V1420" s="2"/>
      <c r="W1420" s="6"/>
      <c r="X1420" s="7"/>
      <c r="Y1420" s="2"/>
      <c r="Z1420" s="6"/>
      <c r="AA1420" s="8"/>
      <c r="AB1420" s="9"/>
      <c r="AC1420" s="10"/>
      <c r="AD1420" s="9"/>
      <c r="AE1420">
        <f t="shared" si="230"/>
        <v>0</v>
      </c>
    </row>
    <row r="1421" spans="1:31" x14ac:dyDescent="0.45">
      <c r="A1421" s="3"/>
      <c r="B1421">
        <v>45520</v>
      </c>
      <c r="C1421" t="s">
        <v>118</v>
      </c>
      <c r="D1421" t="s">
        <v>930</v>
      </c>
      <c r="E1421" s="2">
        <v>7386</v>
      </c>
      <c r="F1421" s="2">
        <v>9635</v>
      </c>
      <c r="G1421" s="2">
        <v>10302</v>
      </c>
      <c r="H1421" s="2">
        <v>23791</v>
      </c>
      <c r="I1421" s="4">
        <v>0.76658016443252563</v>
      </c>
      <c r="J1421" s="4">
        <f>'[1]Sheet1 orig w sums'!$I$1473</f>
        <v>0.75962237056973825</v>
      </c>
      <c r="K1421" s="4">
        <f t="shared" si="227"/>
        <v>6.957793862787387E-3</v>
      </c>
      <c r="L1421" s="2">
        <v>7004.294921875</v>
      </c>
      <c r="M1421" s="2">
        <v>9116.572265625</v>
      </c>
      <c r="N1421" s="2">
        <v>11535.6533203125</v>
      </c>
      <c r="O1421" s="2">
        <v>25866</v>
      </c>
      <c r="P1421" s="4">
        <v>0.76830357313156128</v>
      </c>
      <c r="Q1421" s="5">
        <f>'[1]Sheet1 orig w sums'!$N$1473</f>
        <v>0.77681666360810153</v>
      </c>
      <c r="R1421" s="4">
        <f t="shared" si="228"/>
        <v>-8.5130904765402526E-3</v>
      </c>
      <c r="S1421" s="6">
        <f t="shared" si="231"/>
        <v>321866434</v>
      </c>
      <c r="T1421" s="4">
        <f t="shared" si="229"/>
        <v>0.9969364284535629</v>
      </c>
      <c r="U1421" s="6"/>
      <c r="V1421" s="2"/>
      <c r="W1421" s="6"/>
      <c r="X1421" s="7"/>
      <c r="Y1421" s="2"/>
      <c r="Z1421" s="6"/>
      <c r="AA1421" s="8"/>
      <c r="AB1421" s="9"/>
      <c r="AC1421" s="10"/>
      <c r="AD1421" s="9"/>
      <c r="AE1421">
        <f t="shared" si="230"/>
        <v>0</v>
      </c>
    </row>
    <row r="1422" spans="1:31" x14ac:dyDescent="0.45">
      <c r="A1422" s="3"/>
      <c r="B1422">
        <v>32140</v>
      </c>
      <c r="C1422" t="s">
        <v>118</v>
      </c>
      <c r="D1422" t="s">
        <v>931</v>
      </c>
      <c r="E1422" s="2">
        <v>8465</v>
      </c>
      <c r="F1422" s="2">
        <v>9701</v>
      </c>
      <c r="G1422" s="2">
        <v>13402</v>
      </c>
      <c r="H1422" s="2">
        <v>25425</v>
      </c>
      <c r="I1422" s="4">
        <v>0.87259048223495483</v>
      </c>
      <c r="J1422" s="4">
        <f>'[1]Sheet1 orig w sums'!$I$1473</f>
        <v>0.75962237056973825</v>
      </c>
      <c r="K1422" s="4">
        <f t="shared" si="227"/>
        <v>0.11296811166521659</v>
      </c>
      <c r="L1422" s="2">
        <v>8167.919921875</v>
      </c>
      <c r="M1422" s="2">
        <v>9394.244140625</v>
      </c>
      <c r="N1422" s="2">
        <v>13744.3564453125</v>
      </c>
      <c r="O1422" s="2">
        <v>25839</v>
      </c>
      <c r="P1422" s="4">
        <v>0.86946004629135132</v>
      </c>
      <c r="Q1422" s="5">
        <f>'[1]Sheet1 orig w sums'!$N$1473</f>
        <v>0.77681666360810153</v>
      </c>
      <c r="R1422" s="4">
        <f t="shared" si="228"/>
        <v>9.2643382683249786E-2</v>
      </c>
      <c r="S1422" s="6">
        <f t="shared" si="231"/>
        <v>321892273</v>
      </c>
      <c r="T1422" s="4">
        <f t="shared" si="229"/>
        <v>0.99701646115549669</v>
      </c>
      <c r="AE1422">
        <f t="shared" si="230"/>
        <v>0</v>
      </c>
    </row>
    <row r="1423" spans="1:31" x14ac:dyDescent="0.45">
      <c r="A1423" s="3"/>
      <c r="B1423">
        <v>30420</v>
      </c>
      <c r="C1423" t="s">
        <v>118</v>
      </c>
      <c r="D1423" t="s">
        <v>932</v>
      </c>
      <c r="E1423" s="2">
        <v>8428</v>
      </c>
      <c r="F1423" s="2">
        <v>10532</v>
      </c>
      <c r="G1423" s="2">
        <v>12419</v>
      </c>
      <c r="H1423" s="2">
        <v>26508</v>
      </c>
      <c r="I1423" s="4">
        <v>0.80022788047790527</v>
      </c>
      <c r="J1423" s="4">
        <f>'[1]Sheet1 orig w sums'!$I$1473</f>
        <v>0.75962237056973825</v>
      </c>
      <c r="K1423" s="4">
        <f t="shared" si="227"/>
        <v>4.0605509908167026E-2</v>
      </c>
      <c r="L1423" s="2">
        <v>7950.760986328125</v>
      </c>
      <c r="M1423" s="2">
        <v>9250.3416748046875</v>
      </c>
      <c r="N1423" s="2">
        <v>13270.814453125</v>
      </c>
      <c r="O1423" s="2">
        <v>25819</v>
      </c>
      <c r="P1423" s="4">
        <v>0.85951000452041626</v>
      </c>
      <c r="Q1423" s="5">
        <f>'[1]Sheet1 orig w sums'!$N$1473</f>
        <v>0.77681666360810153</v>
      </c>
      <c r="R1423" s="4">
        <f t="shared" si="228"/>
        <v>8.2693340912314728E-2</v>
      </c>
      <c r="S1423" s="6">
        <f t="shared" si="231"/>
        <v>321918092</v>
      </c>
      <c r="T1423" s="4">
        <f t="shared" si="229"/>
        <v>0.99709643191021746</v>
      </c>
      <c r="AE1423">
        <f t="shared" si="230"/>
        <v>0</v>
      </c>
    </row>
    <row r="1424" spans="1:31" x14ac:dyDescent="0.45">
      <c r="A1424" s="3"/>
      <c r="B1424">
        <v>36840</v>
      </c>
      <c r="C1424" t="s">
        <v>118</v>
      </c>
      <c r="D1424" t="s">
        <v>933</v>
      </c>
      <c r="E1424" s="2">
        <v>8561</v>
      </c>
      <c r="F1424" s="2">
        <v>10060</v>
      </c>
      <c r="G1424" s="2">
        <v>12346</v>
      </c>
      <c r="H1424" s="2">
        <v>24784</v>
      </c>
      <c r="I1424" s="4">
        <v>0.8509940505027771</v>
      </c>
      <c r="J1424" s="4">
        <f>'[1]Sheet1 orig w sums'!$I$1473</f>
        <v>0.75962237056973825</v>
      </c>
      <c r="K1424" s="4">
        <f t="shared" si="227"/>
        <v>9.1371679933038852E-2</v>
      </c>
      <c r="L1424" s="2">
        <v>7705.73974609375</v>
      </c>
      <c r="M1424" s="2">
        <v>9270.078125</v>
      </c>
      <c r="N1424" s="2">
        <v>12766.744140625</v>
      </c>
      <c r="O1424" s="2">
        <v>25563</v>
      </c>
      <c r="P1424" s="4">
        <v>0.83124864101409912</v>
      </c>
      <c r="Q1424" s="5">
        <f>'[1]Sheet1 orig w sums'!$N$1473</f>
        <v>0.77681666360810153</v>
      </c>
      <c r="R1424" s="4">
        <f t="shared" si="228"/>
        <v>5.4431977405997589E-2</v>
      </c>
      <c r="S1424" s="6">
        <f t="shared" si="231"/>
        <v>321943655</v>
      </c>
      <c r="T1424" s="4">
        <f t="shared" si="229"/>
        <v>0.9971756097406107</v>
      </c>
      <c r="AE1424">
        <f t="shared" si="230"/>
        <v>0</v>
      </c>
    </row>
    <row r="1425" spans="1:31" x14ac:dyDescent="0.45">
      <c r="A1425" s="3"/>
      <c r="B1425">
        <v>43940</v>
      </c>
      <c r="C1425" t="s">
        <v>118</v>
      </c>
      <c r="D1425" t="s">
        <v>934</v>
      </c>
      <c r="E1425" s="2">
        <v>7078</v>
      </c>
      <c r="F1425" s="2">
        <v>8651</v>
      </c>
      <c r="G1425" s="2">
        <v>10487</v>
      </c>
      <c r="H1425" s="2">
        <v>21802</v>
      </c>
      <c r="I1425" s="4">
        <v>0.81817132234573364</v>
      </c>
      <c r="J1425" s="4">
        <f>'[1]Sheet1 orig w sums'!$I$1473</f>
        <v>0.75962237056973825</v>
      </c>
      <c r="K1425" s="4">
        <f t="shared" si="227"/>
        <v>5.8548951775995395E-2</v>
      </c>
      <c r="L1425" s="2">
        <v>7308.197265625</v>
      </c>
      <c r="M1425" s="2">
        <v>8384.4150390625</v>
      </c>
      <c r="N1425" s="2">
        <v>13526.3984375</v>
      </c>
      <c r="O1425" s="2">
        <v>25234</v>
      </c>
      <c r="P1425" s="4">
        <v>0.87164068222045898</v>
      </c>
      <c r="Q1425" s="5">
        <f>'[1]Sheet1 orig w sums'!$N$1473</f>
        <v>0.77681666360810153</v>
      </c>
      <c r="R1425" s="4">
        <f t="shared" si="228"/>
        <v>9.4824018612357452E-2</v>
      </c>
      <c r="S1425" s="6">
        <f t="shared" si="231"/>
        <v>321968889</v>
      </c>
      <c r="T1425" s="4">
        <f t="shared" si="229"/>
        <v>0.99725376853934899</v>
      </c>
      <c r="AE1425">
        <f t="shared" si="230"/>
        <v>0</v>
      </c>
    </row>
    <row r="1426" spans="1:31" x14ac:dyDescent="0.45">
      <c r="A1426" s="3"/>
      <c r="B1426">
        <v>35580</v>
      </c>
      <c r="C1426" t="s">
        <v>118</v>
      </c>
      <c r="D1426" t="s">
        <v>935</v>
      </c>
      <c r="E1426" s="2">
        <v>9079</v>
      </c>
      <c r="F1426" s="2">
        <v>10359</v>
      </c>
      <c r="G1426" s="2">
        <v>13834</v>
      </c>
      <c r="H1426" s="2">
        <v>26911</v>
      </c>
      <c r="I1426" s="4">
        <v>0.87643593549728394</v>
      </c>
      <c r="J1426" s="4">
        <f>'[1]Sheet1 orig w sums'!$I$1473</f>
        <v>0.75962237056973825</v>
      </c>
      <c r="K1426" s="4">
        <f t="shared" si="227"/>
        <v>0.11681356492754569</v>
      </c>
      <c r="L1426" s="2">
        <v>7715.0498046875</v>
      </c>
      <c r="M1426" s="2">
        <v>8415.5302734375</v>
      </c>
      <c r="N1426" s="2">
        <v>13672.328125</v>
      </c>
      <c r="O1426" s="2">
        <v>25211</v>
      </c>
      <c r="P1426" s="4">
        <v>0.91676336526870728</v>
      </c>
      <c r="Q1426" s="5">
        <f>'[1]Sheet1 orig w sums'!$N$1473</f>
        <v>0.77681666360810153</v>
      </c>
      <c r="R1426" s="4">
        <f t="shared" si="228"/>
        <v>0.13994670166060574</v>
      </c>
      <c r="S1426" s="6">
        <f t="shared" si="231"/>
        <v>321994100</v>
      </c>
      <c r="T1426" s="4">
        <f t="shared" si="229"/>
        <v>0.99733185609879216</v>
      </c>
      <c r="AE1426">
        <f t="shared" si="230"/>
        <v>0</v>
      </c>
    </row>
    <row r="1427" spans="1:31" x14ac:dyDescent="0.45">
      <c r="A1427" s="3"/>
      <c r="B1427">
        <v>44460</v>
      </c>
      <c r="C1427" t="s">
        <v>118</v>
      </c>
      <c r="D1427" t="s">
        <v>936</v>
      </c>
      <c r="E1427" s="2">
        <v>9433</v>
      </c>
      <c r="F1427" s="2">
        <v>10883</v>
      </c>
      <c r="G1427" s="2">
        <v>12298</v>
      </c>
      <c r="H1427" s="2">
        <v>19690</v>
      </c>
      <c r="I1427" s="4">
        <v>0.86676466464996338</v>
      </c>
      <c r="J1427" s="4">
        <f>'[1]Sheet1 orig w sums'!$I$1473</f>
        <v>0.75962237056973825</v>
      </c>
      <c r="K1427" s="4">
        <f t="shared" si="227"/>
        <v>0.10714229408022513</v>
      </c>
      <c r="L1427" s="2">
        <v>9825.87890625</v>
      </c>
      <c r="M1427" s="2">
        <v>10897.375</v>
      </c>
      <c r="N1427" s="2">
        <v>14551.6435546875</v>
      </c>
      <c r="O1427" s="2">
        <v>24874</v>
      </c>
      <c r="P1427" s="4">
        <v>0.90167391300201416</v>
      </c>
      <c r="Q1427" s="5">
        <f>'[1]Sheet1 orig w sums'!$N$1473</f>
        <v>0.77681666360810153</v>
      </c>
      <c r="R1427" s="4">
        <f t="shared" si="228"/>
        <v>0.12485724939391263</v>
      </c>
      <c r="S1427" s="6">
        <f t="shared" si="231"/>
        <v>322018974</v>
      </c>
      <c r="T1427" s="4">
        <f t="shared" si="229"/>
        <v>0.99740889984769499</v>
      </c>
      <c r="AE1427">
        <f t="shared" si="230"/>
        <v>0</v>
      </c>
    </row>
    <row r="1428" spans="1:31" x14ac:dyDescent="0.45">
      <c r="A1428" s="3"/>
      <c r="B1428">
        <v>33580</v>
      </c>
      <c r="C1428" t="s">
        <v>118</v>
      </c>
      <c r="D1428" t="s">
        <v>937</v>
      </c>
      <c r="E1428" s="2">
        <v>7051</v>
      </c>
      <c r="F1428" s="2">
        <v>8319</v>
      </c>
      <c r="G1428" s="2">
        <v>11028</v>
      </c>
      <c r="H1428" s="2">
        <v>21880</v>
      </c>
      <c r="I1428" s="4">
        <v>0.84757781028747559</v>
      </c>
      <c r="J1428" s="4">
        <f>'[1]Sheet1 orig w sums'!$I$1473</f>
        <v>0.75962237056973825</v>
      </c>
      <c r="K1428" s="4">
        <f t="shared" si="227"/>
        <v>8.7955439717737338E-2</v>
      </c>
      <c r="L1428" s="2">
        <v>7327.6172485351563</v>
      </c>
      <c r="M1428" s="2">
        <v>8367.5230712890625</v>
      </c>
      <c r="N1428" s="2">
        <v>12186.519165039063</v>
      </c>
      <c r="O1428" s="2">
        <v>23298</v>
      </c>
      <c r="P1428" s="4">
        <v>0.87572121620178223</v>
      </c>
      <c r="Q1428" s="5">
        <f>'[1]Sheet1 orig w sums'!$N$1473</f>
        <v>0.77681666360810153</v>
      </c>
      <c r="R1428" s="4">
        <f t="shared" si="228"/>
        <v>9.8904552593680695E-2</v>
      </c>
      <c r="S1428" s="6">
        <f t="shared" si="231"/>
        <v>322042272</v>
      </c>
      <c r="T1428" s="4">
        <f t="shared" si="229"/>
        <v>0.99748106215620747</v>
      </c>
      <c r="AE1428">
        <f t="shared" si="230"/>
        <v>0</v>
      </c>
    </row>
    <row r="1429" spans="1:31" x14ac:dyDescent="0.45">
      <c r="A1429" s="3"/>
      <c r="B1429">
        <v>18220</v>
      </c>
      <c r="C1429" t="s">
        <v>118</v>
      </c>
      <c r="D1429" t="s">
        <v>938</v>
      </c>
      <c r="E1429" s="2">
        <v>8111</v>
      </c>
      <c r="F1429" s="2">
        <v>10577</v>
      </c>
      <c r="G1429" s="2">
        <v>11736</v>
      </c>
      <c r="H1429" s="2">
        <v>25588</v>
      </c>
      <c r="I1429" s="4">
        <v>0.76685261726379395</v>
      </c>
      <c r="J1429" s="4">
        <f>'[1]Sheet1 orig w sums'!$I$1473</f>
        <v>0.75962237056973825</v>
      </c>
      <c r="K1429" s="4">
        <f t="shared" si="227"/>
        <v>7.2302466940556975E-3</v>
      </c>
      <c r="L1429" s="2">
        <v>6249.09716796875</v>
      </c>
      <c r="M1429" s="2">
        <v>8460.6728515625</v>
      </c>
      <c r="N1429" s="2">
        <v>9845.5400390625</v>
      </c>
      <c r="O1429" s="2">
        <v>23259</v>
      </c>
      <c r="P1429" s="4">
        <v>0.73860520124435425</v>
      </c>
      <c r="Q1429" s="5">
        <f>'[1]Sheet1 orig w sums'!$N$1473</f>
        <v>0.77681666360810153</v>
      </c>
      <c r="R1429" s="4">
        <f t="shared" si="228"/>
        <v>-3.8211462363747284E-2</v>
      </c>
      <c r="S1429" s="6">
        <f t="shared" si="231"/>
        <v>322065531</v>
      </c>
      <c r="T1429" s="4">
        <f t="shared" si="229"/>
        <v>0.99755310366765448</v>
      </c>
      <c r="U1429" s="6"/>
      <c r="V1429" s="2"/>
      <c r="W1429" s="6"/>
      <c r="X1429" s="7"/>
      <c r="Y1429" s="2"/>
      <c r="Z1429" s="6"/>
      <c r="AA1429" s="8"/>
      <c r="AB1429" s="9"/>
      <c r="AC1429" s="10"/>
      <c r="AD1429" s="9"/>
      <c r="AE1429">
        <f t="shared" si="230"/>
        <v>0</v>
      </c>
    </row>
    <row r="1430" spans="1:31" x14ac:dyDescent="0.45">
      <c r="A1430" s="3"/>
      <c r="B1430">
        <v>30220</v>
      </c>
      <c r="C1430" t="s">
        <v>118</v>
      </c>
      <c r="D1430" t="s">
        <v>939</v>
      </c>
      <c r="E1430" s="2">
        <v>6445</v>
      </c>
      <c r="F1430" s="2">
        <v>8736</v>
      </c>
      <c r="G1430" s="2">
        <v>9572</v>
      </c>
      <c r="H1430" s="2">
        <v>22716</v>
      </c>
      <c r="I1430" s="4">
        <v>0.73775184154510498</v>
      </c>
      <c r="J1430" s="4">
        <f>'[1]Sheet1 orig w sums'!$I$1473</f>
        <v>0.75962237056973825</v>
      </c>
      <c r="K1430" s="4">
        <f t="shared" si="227"/>
        <v>-2.1870529024633267E-2</v>
      </c>
      <c r="L1430" s="2">
        <v>6526.7578125</v>
      </c>
      <c r="M1430" s="2">
        <v>8395.3203125</v>
      </c>
      <c r="N1430" s="2">
        <v>10378.791015625</v>
      </c>
      <c r="O1430" s="2">
        <v>23162</v>
      </c>
      <c r="P1430" s="4">
        <v>0.77742809057235718</v>
      </c>
      <c r="Q1430" s="5">
        <f>'[1]Sheet1 orig w sums'!$N$1473</f>
        <v>0.77681666360810153</v>
      </c>
      <c r="R1430" s="4">
        <f t="shared" si="228"/>
        <v>6.114269642556458E-4</v>
      </c>
      <c r="S1430" s="6">
        <f t="shared" si="231"/>
        <v>322088693</v>
      </c>
      <c r="T1430" s="4">
        <f t="shared" si="229"/>
        <v>0.99762484473511792</v>
      </c>
      <c r="AE1430">
        <f t="shared" si="230"/>
        <v>0</v>
      </c>
    </row>
    <row r="1431" spans="1:31" x14ac:dyDescent="0.45">
      <c r="A1431" s="3"/>
      <c r="B1431">
        <v>26220</v>
      </c>
      <c r="C1431" t="s">
        <v>118</v>
      </c>
      <c r="D1431" t="s">
        <v>940</v>
      </c>
      <c r="E1431" s="2">
        <v>7054</v>
      </c>
      <c r="F1431" s="2">
        <v>8740</v>
      </c>
      <c r="G1431" s="2">
        <v>9525</v>
      </c>
      <c r="H1431" s="2">
        <v>20411</v>
      </c>
      <c r="I1431" s="4">
        <v>0.80709379911422729</v>
      </c>
      <c r="J1431" s="4">
        <f>'[1]Sheet1 orig w sums'!$I$1473</f>
        <v>0.75962237056973825</v>
      </c>
      <c r="K1431" s="4">
        <f t="shared" si="227"/>
        <v>4.7471428544489047E-2</v>
      </c>
      <c r="L1431" s="2">
        <v>7673.97998046875</v>
      </c>
      <c r="M1431" s="2">
        <v>9046.2705078125</v>
      </c>
      <c r="N1431" s="2">
        <v>11581.7041015625</v>
      </c>
      <c r="O1431" s="2">
        <v>23131</v>
      </c>
      <c r="P1431" s="4">
        <v>0.84830319881439209</v>
      </c>
      <c r="Q1431" s="5">
        <f>'[1]Sheet1 orig w sums'!$N$1473</f>
        <v>0.77681666360810153</v>
      </c>
      <c r="R1431" s="4">
        <f t="shared" si="228"/>
        <v>7.1486535206290558E-2</v>
      </c>
      <c r="S1431" s="6">
        <f t="shared" si="231"/>
        <v>322111824</v>
      </c>
      <c r="T1431" s="4">
        <f t="shared" si="229"/>
        <v>0.99769648978440129</v>
      </c>
      <c r="AE1431">
        <f t="shared" si="230"/>
        <v>0</v>
      </c>
    </row>
    <row r="1432" spans="1:31" x14ac:dyDescent="0.45">
      <c r="A1432" s="3"/>
      <c r="B1432">
        <v>32180</v>
      </c>
      <c r="C1432" t="s">
        <v>118</v>
      </c>
      <c r="D1432" t="s">
        <v>941</v>
      </c>
      <c r="E1432" s="2">
        <v>7240</v>
      </c>
      <c r="F1432" s="2">
        <v>9098</v>
      </c>
      <c r="G1432" s="2">
        <v>11351</v>
      </c>
      <c r="H1432" s="2">
        <v>23756</v>
      </c>
      <c r="I1432" s="4">
        <v>0.79577928781509399</v>
      </c>
      <c r="J1432" s="4">
        <f>'[1]Sheet1 orig w sums'!$I$1473</f>
        <v>0.75962237056973825</v>
      </c>
      <c r="K1432" s="4">
        <f t="shared" si="227"/>
        <v>3.6156917245355746E-2</v>
      </c>
      <c r="L1432" s="2">
        <v>6538.31201171875</v>
      </c>
      <c r="M1432" s="2">
        <v>8146.962890625</v>
      </c>
      <c r="N1432" s="2">
        <v>10502.58203125</v>
      </c>
      <c r="O1432" s="2">
        <v>23102</v>
      </c>
      <c r="P1432" s="4">
        <v>0.80254596471786499</v>
      </c>
      <c r="Q1432" s="5">
        <f>'[1]Sheet1 orig w sums'!$N$1473</f>
        <v>0.77681666360810153</v>
      </c>
      <c r="R1432" s="4">
        <f t="shared" si="228"/>
        <v>2.5729301109763458E-2</v>
      </c>
      <c r="S1432" s="6">
        <f t="shared" si="231"/>
        <v>322134926</v>
      </c>
      <c r="T1432" s="4">
        <f t="shared" si="229"/>
        <v>0.99776804501022553</v>
      </c>
      <c r="AE1432">
        <f t="shared" si="230"/>
        <v>0</v>
      </c>
    </row>
    <row r="1433" spans="1:31" x14ac:dyDescent="0.45">
      <c r="A1433" s="3"/>
      <c r="B1433">
        <v>25200</v>
      </c>
      <c r="C1433" t="s">
        <v>118</v>
      </c>
      <c r="D1433" t="s">
        <v>942</v>
      </c>
      <c r="E1433" s="2">
        <v>8445</v>
      </c>
      <c r="F1433" s="2">
        <v>10096</v>
      </c>
      <c r="G1433" s="2">
        <v>11345</v>
      </c>
      <c r="H1433" s="2">
        <v>19982</v>
      </c>
      <c r="I1433" s="4">
        <v>0.83646988868713379</v>
      </c>
      <c r="J1433" s="4">
        <f>'[1]Sheet1 orig w sums'!$I$1473</f>
        <v>0.75962237056973825</v>
      </c>
      <c r="K1433" s="4">
        <f t="shared" si="227"/>
        <v>7.6847518117395541E-2</v>
      </c>
      <c r="L1433" s="2">
        <v>7140.6838531494141</v>
      </c>
      <c r="M1433" s="2">
        <v>8332.12744140625</v>
      </c>
      <c r="N1433" s="2">
        <v>12812.6357421875</v>
      </c>
      <c r="O1433" s="2">
        <v>22880</v>
      </c>
      <c r="P1433" s="4">
        <v>0.85700607299804688</v>
      </c>
      <c r="Q1433" s="5">
        <f>'[1]Sheet1 orig w sums'!$N$1473</f>
        <v>0.77681666360810153</v>
      </c>
      <c r="R1433" s="4">
        <f t="shared" si="228"/>
        <v>8.0189409389945343E-2</v>
      </c>
      <c r="S1433" s="6">
        <f t="shared" si="231"/>
        <v>322157806</v>
      </c>
      <c r="T1433" s="4">
        <f t="shared" si="229"/>
        <v>0.99783891262198476</v>
      </c>
      <c r="AE1433">
        <f t="shared" si="230"/>
        <v>0</v>
      </c>
    </row>
    <row r="1434" spans="1:31" x14ac:dyDescent="0.45">
      <c r="A1434" s="3"/>
      <c r="B1434">
        <v>49460</v>
      </c>
      <c r="C1434" t="s">
        <v>118</v>
      </c>
      <c r="D1434" t="s">
        <v>943</v>
      </c>
      <c r="E1434" s="2">
        <v>7364</v>
      </c>
      <c r="F1434" s="2">
        <v>9180</v>
      </c>
      <c r="G1434" s="2">
        <v>10800</v>
      </c>
      <c r="H1434" s="2">
        <v>21652</v>
      </c>
      <c r="I1434" s="4">
        <v>0.80217862129211426</v>
      </c>
      <c r="J1434" s="4">
        <f>'[1]Sheet1 orig w sums'!$I$1473</f>
        <v>0.75962237056973825</v>
      </c>
      <c r="K1434" s="4">
        <f t="shared" si="227"/>
        <v>4.255625072237601E-2</v>
      </c>
      <c r="L1434" s="2">
        <v>6495.5927734375</v>
      </c>
      <c r="M1434" s="2">
        <v>8543.373046875</v>
      </c>
      <c r="N1434" s="2">
        <v>11366.9560546875</v>
      </c>
      <c r="O1434" s="2">
        <v>22717</v>
      </c>
      <c r="P1434" s="4">
        <v>0.76030772924423218</v>
      </c>
      <c r="Q1434" s="5">
        <f>'[1]Sheet1 orig w sums'!$N$1473</f>
        <v>0.77681666360810153</v>
      </c>
      <c r="R1434" s="4">
        <f t="shared" si="228"/>
        <v>-1.6508934363869354E-2</v>
      </c>
      <c r="S1434" s="6">
        <f t="shared" si="231"/>
        <v>322180523</v>
      </c>
      <c r="T1434" s="4">
        <f t="shared" si="229"/>
        <v>0.99790927536395735</v>
      </c>
      <c r="U1434" s="6"/>
      <c r="V1434" s="2"/>
      <c r="W1434" s="6"/>
      <c r="X1434" s="7"/>
      <c r="Y1434" s="2"/>
      <c r="Z1434" s="6"/>
      <c r="AA1434" s="8"/>
      <c r="AB1434" s="9"/>
      <c r="AC1434" s="10"/>
      <c r="AD1434" s="9"/>
      <c r="AE1434">
        <f t="shared" si="230"/>
        <v>0</v>
      </c>
    </row>
    <row r="1435" spans="1:31" x14ac:dyDescent="0.45">
      <c r="A1435" s="3"/>
      <c r="B1435">
        <v>30580</v>
      </c>
      <c r="C1435" t="s">
        <v>118</v>
      </c>
      <c r="D1435" t="s">
        <v>944</v>
      </c>
      <c r="E1435" s="2">
        <v>6728</v>
      </c>
      <c r="F1435" s="2">
        <v>9342</v>
      </c>
      <c r="G1435" s="2">
        <v>9724</v>
      </c>
      <c r="H1435" s="2">
        <v>22510</v>
      </c>
      <c r="I1435" s="4">
        <v>0.72018837928771973</v>
      </c>
      <c r="J1435" s="4">
        <f>'[1]Sheet1 orig w sums'!$I$1473</f>
        <v>0.75962237056973825</v>
      </c>
      <c r="K1435" s="4">
        <f t="shared" si="227"/>
        <v>-3.9433991282018521E-2</v>
      </c>
      <c r="L1435" s="2">
        <v>6859.7099609375</v>
      </c>
      <c r="M1435" s="2">
        <v>8763.982421875</v>
      </c>
      <c r="N1435" s="2">
        <v>10735.99609375</v>
      </c>
      <c r="O1435" s="2">
        <v>22692</v>
      </c>
      <c r="P1435" s="4">
        <v>0.78271609544754028</v>
      </c>
      <c r="Q1435" s="5">
        <f>'[1]Sheet1 orig w sums'!$N$1473</f>
        <v>0.77681666360810153</v>
      </c>
      <c r="R1435" s="4">
        <f t="shared" si="228"/>
        <v>5.8994318394387513E-3</v>
      </c>
      <c r="S1435" s="6">
        <f t="shared" si="231"/>
        <v>322203215</v>
      </c>
      <c r="T1435" s="4">
        <f t="shared" si="229"/>
        <v>0.99797956067191351</v>
      </c>
      <c r="AE1435">
        <f t="shared" si="230"/>
        <v>0</v>
      </c>
    </row>
    <row r="1436" spans="1:31" x14ac:dyDescent="0.45">
      <c r="A1436" s="3"/>
      <c r="B1436">
        <v>47420</v>
      </c>
      <c r="C1436" t="s">
        <v>118</v>
      </c>
      <c r="D1436" t="s">
        <v>945</v>
      </c>
      <c r="E1436" s="2">
        <v>8189</v>
      </c>
      <c r="F1436" s="2">
        <v>9698</v>
      </c>
      <c r="G1436" s="2">
        <v>12155</v>
      </c>
      <c r="H1436" s="2">
        <v>25136</v>
      </c>
      <c r="I1436" s="4">
        <v>0.84440088272094727</v>
      </c>
      <c r="J1436" s="4">
        <f>'[1]Sheet1 orig w sums'!$I$1473</f>
        <v>0.75962237056973825</v>
      </c>
      <c r="K1436" s="4">
        <f t="shared" si="227"/>
        <v>8.4778512151209018E-2</v>
      </c>
      <c r="L1436" s="2">
        <v>6639.53369140625</v>
      </c>
      <c r="M1436" s="2">
        <v>7602.70751953125</v>
      </c>
      <c r="N1436" s="2">
        <v>11824.86767578125</v>
      </c>
      <c r="O1436" s="2">
        <v>22631</v>
      </c>
      <c r="P1436" s="4">
        <v>0.87331175804138184</v>
      </c>
      <c r="Q1436" s="5">
        <f>'[1]Sheet1 orig w sums'!$N$1473</f>
        <v>0.77681666360810153</v>
      </c>
      <c r="R1436" s="4">
        <f t="shared" si="228"/>
        <v>9.6495094433280304E-2</v>
      </c>
      <c r="S1436" s="6">
        <f t="shared" si="231"/>
        <v>322225846</v>
      </c>
      <c r="T1436" s="4">
        <f t="shared" si="229"/>
        <v>0.9980496570408699</v>
      </c>
      <c r="AE1436">
        <f t="shared" si="230"/>
        <v>0</v>
      </c>
    </row>
    <row r="1437" spans="1:31" x14ac:dyDescent="0.45">
      <c r="A1437" s="3"/>
      <c r="B1437">
        <v>32340</v>
      </c>
      <c r="C1437" t="s">
        <v>118</v>
      </c>
      <c r="D1437" t="s">
        <v>946</v>
      </c>
      <c r="E1437" s="2">
        <v>6092</v>
      </c>
      <c r="F1437" s="2">
        <v>7413</v>
      </c>
      <c r="G1437" s="2">
        <v>11099</v>
      </c>
      <c r="H1437" s="2">
        <v>21912</v>
      </c>
      <c r="I1437" s="4">
        <v>0.82179951667785645</v>
      </c>
      <c r="J1437" s="4">
        <f>'[1]Sheet1 orig w sums'!$I$1473</f>
        <v>0.75962237056973825</v>
      </c>
      <c r="K1437" s="4">
        <f t="shared" si="227"/>
        <v>6.2177146108118198E-2</v>
      </c>
      <c r="L1437" s="2">
        <v>5238.4970703125</v>
      </c>
      <c r="M1437" s="2">
        <v>6855.8154296875</v>
      </c>
      <c r="N1437" s="2">
        <v>11046.2177734375</v>
      </c>
      <c r="O1437" s="2">
        <v>22547</v>
      </c>
      <c r="P1437" s="4">
        <v>0.76409542560577393</v>
      </c>
      <c r="Q1437" s="5">
        <f>'[1]Sheet1 orig w sums'!$N$1473</f>
        <v>0.77681666360810153</v>
      </c>
      <c r="R1437" s="4">
        <f t="shared" si="228"/>
        <v>-1.2721238002327606E-2</v>
      </c>
      <c r="S1437" s="6">
        <f t="shared" si="231"/>
        <v>322248393</v>
      </c>
      <c r="T1437" s="4">
        <f t="shared" si="229"/>
        <v>0.99811949323153137</v>
      </c>
      <c r="U1437" s="6"/>
      <c r="V1437" s="2"/>
      <c r="W1437" s="6"/>
      <c r="X1437" s="7"/>
      <c r="Y1437" s="2"/>
      <c r="Z1437" s="6"/>
      <c r="AA1437" s="8"/>
      <c r="AB1437" s="9"/>
      <c r="AC1437" s="10"/>
      <c r="AD1437" s="9"/>
      <c r="AE1437">
        <f t="shared" si="230"/>
        <v>0</v>
      </c>
    </row>
    <row r="1438" spans="1:31" x14ac:dyDescent="0.45">
      <c r="A1438" s="3"/>
      <c r="B1438">
        <v>11660</v>
      </c>
      <c r="C1438" t="s">
        <v>118</v>
      </c>
      <c r="D1438" t="s">
        <v>947</v>
      </c>
      <c r="E1438" s="2">
        <v>6514</v>
      </c>
      <c r="F1438" s="2">
        <v>8284</v>
      </c>
      <c r="G1438" s="2">
        <v>10696</v>
      </c>
      <c r="H1438" s="2">
        <v>23546</v>
      </c>
      <c r="I1438" s="4">
        <v>0.78633511066436768</v>
      </c>
      <c r="J1438" s="4">
        <f>'[1]Sheet1 orig w sums'!$I$1473</f>
        <v>0.75962237056973825</v>
      </c>
      <c r="K1438" s="4">
        <f t="shared" si="227"/>
        <v>2.6712740094629428E-2</v>
      </c>
      <c r="L1438" s="2">
        <v>5407.5859375</v>
      </c>
      <c r="M1438" s="2">
        <v>6995.951171875</v>
      </c>
      <c r="N1438" s="2">
        <v>10476.03515625</v>
      </c>
      <c r="O1438" s="2">
        <v>22385</v>
      </c>
      <c r="P1438" s="4">
        <v>0.77295935153961182</v>
      </c>
      <c r="Q1438" s="5">
        <f>'[1]Sheet1 orig w sums'!$N$1473</f>
        <v>0.77681666360810153</v>
      </c>
      <c r="R1438" s="4">
        <f t="shared" si="228"/>
        <v>-3.8573120684897155E-3</v>
      </c>
      <c r="S1438" s="6">
        <f t="shared" si="231"/>
        <v>322270778</v>
      </c>
      <c r="T1438" s="4">
        <f t="shared" si="229"/>
        <v>0.99818882764976691</v>
      </c>
      <c r="U1438" s="6"/>
      <c r="V1438" s="2"/>
      <c r="W1438" s="6"/>
      <c r="X1438" s="7"/>
      <c r="Y1438" s="2"/>
      <c r="Z1438" s="6"/>
      <c r="AA1438" s="8"/>
      <c r="AB1438" s="9"/>
      <c r="AC1438" s="10"/>
      <c r="AD1438" s="9"/>
      <c r="AE1438">
        <f t="shared" si="230"/>
        <v>0</v>
      </c>
    </row>
    <row r="1439" spans="1:31" x14ac:dyDescent="0.45">
      <c r="A1439" s="3"/>
      <c r="B1439">
        <v>36820</v>
      </c>
      <c r="C1439" t="s">
        <v>118</v>
      </c>
      <c r="D1439" t="s">
        <v>948</v>
      </c>
      <c r="E1439" s="2">
        <v>7188</v>
      </c>
      <c r="F1439" s="2">
        <v>8938</v>
      </c>
      <c r="G1439" s="2">
        <v>10762</v>
      </c>
      <c r="H1439" s="2">
        <v>22335</v>
      </c>
      <c r="I1439" s="4">
        <v>0.8042067289352417</v>
      </c>
      <c r="J1439" s="4">
        <f>'[1]Sheet1 orig w sums'!$I$1473</f>
        <v>0.75962237056973825</v>
      </c>
      <c r="K1439" s="4">
        <f t="shared" si="227"/>
        <v>4.4584358365503451E-2</v>
      </c>
      <c r="L1439" s="2">
        <v>6397.0517578125</v>
      </c>
      <c r="M1439" s="2">
        <v>7886.724609375</v>
      </c>
      <c r="N1439" s="2">
        <v>10769.5830078125</v>
      </c>
      <c r="O1439" s="2">
        <v>22208</v>
      </c>
      <c r="P1439" s="4">
        <v>0.81111639738082886</v>
      </c>
      <c r="Q1439" s="5">
        <f>'[1]Sheet1 orig w sums'!$N$1473</f>
        <v>0.77681666360810153</v>
      </c>
      <c r="R1439" s="4">
        <f t="shared" si="228"/>
        <v>3.4299733772727325E-2</v>
      </c>
      <c r="S1439" s="6">
        <f t="shared" si="231"/>
        <v>322292986</v>
      </c>
      <c r="T1439" s="4">
        <f t="shared" si="229"/>
        <v>0.99825761383516665</v>
      </c>
      <c r="AE1439">
        <f t="shared" si="230"/>
        <v>0</v>
      </c>
    </row>
    <row r="1440" spans="1:31" x14ac:dyDescent="0.45">
      <c r="A1440" s="3"/>
      <c r="B1440">
        <v>49380</v>
      </c>
      <c r="C1440" t="s">
        <v>118</v>
      </c>
      <c r="D1440" t="s">
        <v>949</v>
      </c>
      <c r="E1440" s="2">
        <v>6910</v>
      </c>
      <c r="F1440" s="2">
        <v>8219</v>
      </c>
      <c r="G1440" s="2">
        <v>10185</v>
      </c>
      <c r="H1440" s="2">
        <v>20832</v>
      </c>
      <c r="I1440" s="4">
        <v>0.84073489904403687</v>
      </c>
      <c r="J1440" s="4">
        <f>'[1]Sheet1 orig w sums'!$I$1473</f>
        <v>0.75962237056973825</v>
      </c>
      <c r="K1440" s="4">
        <f t="shared" si="227"/>
        <v>8.1112528474298617E-2</v>
      </c>
      <c r="L1440" s="2">
        <v>6305.72998046875</v>
      </c>
      <c r="M1440" s="2">
        <v>7833.849609375</v>
      </c>
      <c r="N1440" s="2">
        <v>10644.4287109375</v>
      </c>
      <c r="O1440" s="2">
        <v>21839</v>
      </c>
      <c r="P1440" s="4">
        <v>0.80493372678756714</v>
      </c>
      <c r="Q1440" s="5">
        <f>'[1]Sheet1 orig w sums'!$N$1473</f>
        <v>0.77681666360810153</v>
      </c>
      <c r="R1440" s="4">
        <f t="shared" si="228"/>
        <v>2.8117063179465607E-2</v>
      </c>
      <c r="S1440" s="6">
        <f t="shared" si="231"/>
        <v>322314825</v>
      </c>
      <c r="T1440" s="4">
        <f t="shared" si="229"/>
        <v>0.99832525709448527</v>
      </c>
      <c r="AE1440">
        <f t="shared" si="230"/>
        <v>0</v>
      </c>
    </row>
    <row r="1441" spans="1:31" x14ac:dyDescent="0.45">
      <c r="A1441" s="3"/>
      <c r="B1441">
        <v>38920</v>
      </c>
      <c r="C1441" t="s">
        <v>118</v>
      </c>
      <c r="D1441" t="s">
        <v>950</v>
      </c>
      <c r="E1441" s="2">
        <v>5963</v>
      </c>
      <c r="F1441" s="2">
        <v>8339</v>
      </c>
      <c r="G1441" s="2">
        <v>8246</v>
      </c>
      <c r="H1441" s="2">
        <v>20647</v>
      </c>
      <c r="I1441" s="4">
        <v>0.71507376432418823</v>
      </c>
      <c r="J1441" s="4">
        <f>'[1]Sheet1 orig w sums'!$I$1473</f>
        <v>0.75962237056973825</v>
      </c>
      <c r="K1441" s="4">
        <f t="shared" si="227"/>
        <v>-4.4548606245550015E-2</v>
      </c>
      <c r="L1441" s="2">
        <v>6225.05078125</v>
      </c>
      <c r="M1441" s="2">
        <v>8047.2548828125</v>
      </c>
      <c r="N1441" s="2">
        <v>9606.7333984375</v>
      </c>
      <c r="O1441" s="2">
        <v>21807</v>
      </c>
      <c r="P1441" s="4">
        <v>0.77356201410293579</v>
      </c>
      <c r="Q1441" s="5">
        <f>'[1]Sheet1 orig w sums'!$N$1473</f>
        <v>0.77681666360810153</v>
      </c>
      <c r="R1441" s="4">
        <f t="shared" si="228"/>
        <v>-3.2546495051657409E-3</v>
      </c>
      <c r="S1441" s="6">
        <f t="shared" si="231"/>
        <v>322336632</v>
      </c>
      <c r="T1441" s="4">
        <f t="shared" si="229"/>
        <v>0.99839280123826279</v>
      </c>
      <c r="U1441" s="6"/>
      <c r="V1441" s="2"/>
      <c r="W1441" s="6"/>
      <c r="X1441" s="7"/>
      <c r="Y1441" s="2"/>
      <c r="Z1441" s="6"/>
      <c r="AA1441" s="8"/>
      <c r="AB1441" s="9"/>
      <c r="AC1441" s="10"/>
      <c r="AD1441" s="9"/>
      <c r="AE1441">
        <f t="shared" si="230"/>
        <v>0</v>
      </c>
    </row>
    <row r="1442" spans="1:31" x14ac:dyDescent="0.45">
      <c r="A1442" s="3"/>
      <c r="B1442">
        <v>20300</v>
      </c>
      <c r="C1442" t="s">
        <v>118</v>
      </c>
      <c r="D1442" t="s">
        <v>951</v>
      </c>
      <c r="E1442" s="2">
        <v>5978</v>
      </c>
      <c r="F1442" s="2">
        <v>7875</v>
      </c>
      <c r="G1442" s="2">
        <v>8599</v>
      </c>
      <c r="H1442" s="2">
        <v>20121</v>
      </c>
      <c r="I1442" s="4">
        <v>0.75911110639572144</v>
      </c>
      <c r="J1442" s="4">
        <f>'[1]Sheet1 orig w sums'!$I$1473</f>
        <v>0.75962237056973825</v>
      </c>
      <c r="K1442" s="4">
        <f t="shared" si="227"/>
        <v>-5.1126417401681223E-4</v>
      </c>
      <c r="L1442" s="2">
        <v>6492.40478515625</v>
      </c>
      <c r="M1442" s="2">
        <v>8010.7783203125</v>
      </c>
      <c r="N1442" s="2">
        <v>10054</v>
      </c>
      <c r="O1442" s="2">
        <v>21801</v>
      </c>
      <c r="P1442" s="4">
        <v>0.81045866012573242</v>
      </c>
      <c r="Q1442" s="5">
        <f>'[1]Sheet1 orig w sums'!$N$1473</f>
        <v>0.77681666360810153</v>
      </c>
      <c r="R1442" s="4">
        <f t="shared" si="228"/>
        <v>3.364199651763089E-2</v>
      </c>
      <c r="S1442" s="6">
        <f t="shared" si="231"/>
        <v>322358433</v>
      </c>
      <c r="T1442" s="4">
        <f t="shared" si="229"/>
        <v>0.99846032679787655</v>
      </c>
      <c r="AE1442">
        <f t="shared" si="230"/>
        <v>0</v>
      </c>
    </row>
    <row r="1443" spans="1:31" x14ac:dyDescent="0.45">
      <c r="A1443" s="3"/>
      <c r="B1443">
        <v>44540</v>
      </c>
      <c r="C1443" t="s">
        <v>118</v>
      </c>
      <c r="D1443" t="s">
        <v>952</v>
      </c>
      <c r="E1443" s="2">
        <v>5957</v>
      </c>
      <c r="F1443" s="2">
        <v>8384</v>
      </c>
      <c r="G1443" s="2">
        <v>9393</v>
      </c>
      <c r="H1443" s="2">
        <v>20504</v>
      </c>
      <c r="I1443" s="4">
        <v>0.71052002906799316</v>
      </c>
      <c r="J1443" s="4">
        <f>'[1]Sheet1 orig w sums'!$I$1473</f>
        <v>0.75962237056973825</v>
      </c>
      <c r="K1443" s="4">
        <f t="shared" si="227"/>
        <v>-4.9102341501745084E-2</v>
      </c>
      <c r="L1443" s="2">
        <v>6396.60498046875</v>
      </c>
      <c r="M1443" s="2">
        <v>8306.91015625</v>
      </c>
      <c r="N1443" s="2">
        <v>10669.216796875</v>
      </c>
      <c r="O1443" s="2">
        <v>21689</v>
      </c>
      <c r="P1443" s="4">
        <v>0.77003419399261475</v>
      </c>
      <c r="Q1443" s="5">
        <f>'[1]Sheet1 orig w sums'!$N$1473</f>
        <v>0.77681666360810153</v>
      </c>
      <c r="R1443" s="4">
        <f t="shared" si="228"/>
        <v>-6.7824696154867858E-3</v>
      </c>
      <c r="S1443" s="6">
        <f t="shared" si="231"/>
        <v>322380122</v>
      </c>
      <c r="T1443" s="4">
        <f t="shared" si="229"/>
        <v>0.99852750545309699</v>
      </c>
      <c r="U1443" s="6"/>
      <c r="V1443" s="2"/>
      <c r="W1443" s="6"/>
      <c r="X1443" s="7"/>
      <c r="Y1443" s="2"/>
      <c r="Z1443" s="6"/>
      <c r="AA1443" s="8"/>
      <c r="AB1443" s="9"/>
      <c r="AC1443" s="10"/>
      <c r="AD1443" s="9"/>
      <c r="AE1443">
        <f t="shared" si="230"/>
        <v>0</v>
      </c>
    </row>
    <row r="1444" spans="1:31" x14ac:dyDescent="0.45">
      <c r="A1444" s="3"/>
      <c r="B1444">
        <v>13100</v>
      </c>
      <c r="C1444" t="s">
        <v>118</v>
      </c>
      <c r="D1444" t="s">
        <v>953</v>
      </c>
      <c r="E1444" s="2">
        <v>7755</v>
      </c>
      <c r="F1444" s="2">
        <v>9102</v>
      </c>
      <c r="G1444" s="2">
        <v>11728</v>
      </c>
      <c r="H1444" s="2">
        <v>22993</v>
      </c>
      <c r="I1444" s="4">
        <v>0.85201054811477661</v>
      </c>
      <c r="J1444" s="4">
        <f>'[1]Sheet1 orig w sums'!$I$1473</f>
        <v>0.75962237056973825</v>
      </c>
      <c r="K1444" s="4">
        <f t="shared" si="227"/>
        <v>9.2388177545038364E-2</v>
      </c>
      <c r="L1444" s="2">
        <v>6452.126953125</v>
      </c>
      <c r="M1444" s="2">
        <v>7639.90185546875</v>
      </c>
      <c r="N1444" s="2">
        <v>11017.6025390625</v>
      </c>
      <c r="O1444" s="2">
        <v>21595</v>
      </c>
      <c r="P1444" s="4">
        <v>0.84453010559082031</v>
      </c>
      <c r="Q1444" s="5">
        <f>'[1]Sheet1 orig w sums'!$N$1473</f>
        <v>0.77681666360810153</v>
      </c>
      <c r="R1444" s="4">
        <f t="shared" si="228"/>
        <v>6.7713441982718781E-2</v>
      </c>
      <c r="S1444" s="6">
        <f t="shared" si="231"/>
        <v>322401717</v>
      </c>
      <c r="T1444" s="4">
        <f t="shared" si="229"/>
        <v>0.99859439295641605</v>
      </c>
      <c r="AE1444">
        <f t="shared" si="230"/>
        <v>0</v>
      </c>
    </row>
    <row r="1445" spans="1:31" x14ac:dyDescent="0.45">
      <c r="A1445" s="3"/>
      <c r="B1445">
        <v>14420</v>
      </c>
      <c r="C1445" t="s">
        <v>118</v>
      </c>
      <c r="D1445" t="s">
        <v>954</v>
      </c>
      <c r="E1445" s="2">
        <v>7076</v>
      </c>
      <c r="F1445" s="2">
        <v>9491</v>
      </c>
      <c r="G1445" s="2">
        <v>9849</v>
      </c>
      <c r="H1445" s="2">
        <v>23857</v>
      </c>
      <c r="I1445" s="4">
        <v>0.74554842710494995</v>
      </c>
      <c r="J1445" s="4">
        <f>'[1]Sheet1 orig w sums'!$I$1473</f>
        <v>0.75962237056973825</v>
      </c>
      <c r="K1445" s="4">
        <f t="shared" si="227"/>
        <v>-1.4073943464788297E-2</v>
      </c>
      <c r="L1445" s="2">
        <v>5704.10595703125</v>
      </c>
      <c r="M1445" s="2">
        <v>7822.001953125</v>
      </c>
      <c r="N1445" s="2">
        <v>9000.5146484375</v>
      </c>
      <c r="O1445" s="2">
        <v>21571</v>
      </c>
      <c r="P1445" s="4">
        <v>0.72923862934112549</v>
      </c>
      <c r="Q1445" s="5">
        <f>'[1]Sheet1 orig w sums'!$N$1473</f>
        <v>0.77681666360810153</v>
      </c>
      <c r="R1445" s="4">
        <f t="shared" si="228"/>
        <v>-4.7578034266976044E-2</v>
      </c>
      <c r="S1445" s="6">
        <f t="shared" si="231"/>
        <v>322423288</v>
      </c>
      <c r="T1445" s="4">
        <f t="shared" si="229"/>
        <v>0.9986612061230794</v>
      </c>
      <c r="U1445" s="6"/>
      <c r="V1445" s="2"/>
      <c r="W1445" s="6"/>
      <c r="X1445" s="7"/>
      <c r="Y1445" s="2"/>
      <c r="Z1445" s="6"/>
      <c r="AA1445" s="8"/>
      <c r="AB1445" s="9"/>
      <c r="AC1445" s="10"/>
      <c r="AD1445" s="9"/>
      <c r="AE1445">
        <f t="shared" si="230"/>
        <v>0</v>
      </c>
    </row>
    <row r="1446" spans="1:31" x14ac:dyDescent="0.45">
      <c r="A1446" s="3"/>
      <c r="B1446">
        <v>25100</v>
      </c>
      <c r="C1446" t="s">
        <v>118</v>
      </c>
      <c r="D1446" t="s">
        <v>955</v>
      </c>
      <c r="E1446" s="2">
        <v>6315</v>
      </c>
      <c r="F1446" s="2">
        <v>8171</v>
      </c>
      <c r="G1446" s="2">
        <v>9596</v>
      </c>
      <c r="H1446" s="2">
        <v>20107</v>
      </c>
      <c r="I1446" s="4">
        <v>0.77285522222518921</v>
      </c>
      <c r="J1446" s="4">
        <f>'[1]Sheet1 orig w sums'!$I$1473</f>
        <v>0.75962237056973825</v>
      </c>
      <c r="K1446" s="4">
        <f t="shared" si="227"/>
        <v>1.3232851655450961E-2</v>
      </c>
      <c r="L1446" s="2">
        <v>6729.22265625</v>
      </c>
      <c r="M1446" s="2">
        <v>8022.74609375</v>
      </c>
      <c r="N1446" s="2">
        <v>11091.318359375</v>
      </c>
      <c r="O1446" s="2">
        <v>21121</v>
      </c>
      <c r="P1446" s="4">
        <v>0.83876800537109375</v>
      </c>
      <c r="Q1446" s="5">
        <f>'[1]Sheet1 orig w sums'!$N$1473</f>
        <v>0.77681666360810153</v>
      </c>
      <c r="R1446" s="4">
        <f t="shared" si="228"/>
        <v>6.1951341762992218E-2</v>
      </c>
      <c r="S1446" s="6">
        <f t="shared" si="231"/>
        <v>322444409</v>
      </c>
      <c r="T1446" s="4">
        <f t="shared" si="229"/>
        <v>0.9987266254774485</v>
      </c>
      <c r="AE1446">
        <f t="shared" si="230"/>
        <v>0</v>
      </c>
    </row>
    <row r="1447" spans="1:31" x14ac:dyDescent="0.45">
      <c r="A1447" s="3"/>
      <c r="B1447">
        <v>27420</v>
      </c>
      <c r="C1447" t="s">
        <v>118</v>
      </c>
      <c r="D1447" t="s">
        <v>956</v>
      </c>
      <c r="E1447" s="2">
        <v>7292</v>
      </c>
      <c r="F1447" s="2">
        <v>8747</v>
      </c>
      <c r="G1447" s="2">
        <v>11003</v>
      </c>
      <c r="H1447" s="2">
        <v>21908</v>
      </c>
      <c r="I1447" s="4">
        <v>0.83365726470947266</v>
      </c>
      <c r="J1447" s="4">
        <f>'[1]Sheet1 orig w sums'!$I$1473</f>
        <v>0.75962237056973825</v>
      </c>
      <c r="K1447" s="4">
        <f t="shared" si="227"/>
        <v>7.4034894139734408E-2</v>
      </c>
      <c r="L1447" s="2">
        <v>6062.7529296875</v>
      </c>
      <c r="M1447" s="2">
        <v>7443.42724609375</v>
      </c>
      <c r="N1447" s="2">
        <v>10720.4736328125</v>
      </c>
      <c r="O1447" s="2">
        <v>21064</v>
      </c>
      <c r="P1447" s="4">
        <v>0.81451094150543213</v>
      </c>
      <c r="Q1447" s="5">
        <f>'[1]Sheet1 orig w sums'!$N$1473</f>
        <v>0.77681666360810153</v>
      </c>
      <c r="R1447" s="4">
        <f t="shared" si="228"/>
        <v>3.7694277897330597E-2</v>
      </c>
      <c r="S1447" s="6">
        <f t="shared" si="231"/>
        <v>322465473</v>
      </c>
      <c r="T1447" s="4">
        <f t="shared" si="229"/>
        <v>0.9987918682822603</v>
      </c>
      <c r="AE1447">
        <f t="shared" si="230"/>
        <v>0</v>
      </c>
    </row>
    <row r="1448" spans="1:31" x14ac:dyDescent="0.45">
      <c r="A1448" s="3"/>
      <c r="B1448">
        <v>38180</v>
      </c>
      <c r="C1448" t="s">
        <v>118</v>
      </c>
      <c r="D1448" t="s">
        <v>957</v>
      </c>
      <c r="E1448" s="2">
        <v>7314</v>
      </c>
      <c r="F1448" s="2">
        <v>8318</v>
      </c>
      <c r="G1448" s="2">
        <v>10593</v>
      </c>
      <c r="H1448" s="2">
        <v>19253</v>
      </c>
      <c r="I1448" s="4">
        <v>0.87929791212081909</v>
      </c>
      <c r="J1448" s="4">
        <f>'[1]Sheet1 orig w sums'!$I$1473</f>
        <v>0.75962237056973825</v>
      </c>
      <c r="K1448" s="4">
        <f t="shared" si="227"/>
        <v>0.11967554155108084</v>
      </c>
      <c r="L1448" s="2">
        <v>6628.3031616210938</v>
      </c>
      <c r="M1448" s="2">
        <v>7855.544677734375</v>
      </c>
      <c r="N1448" s="2">
        <v>11019.81298828125</v>
      </c>
      <c r="O1448" s="2">
        <v>20614</v>
      </c>
      <c r="P1448" s="4">
        <v>0.84377384185791016</v>
      </c>
      <c r="Q1448" s="5">
        <f>'[1]Sheet1 orig w sums'!$N$1473</f>
        <v>0.77681666360810153</v>
      </c>
      <c r="R1448" s="4">
        <f t="shared" si="228"/>
        <v>6.6957178249808624E-2</v>
      </c>
      <c r="S1448" s="6">
        <f t="shared" si="231"/>
        <v>322486087</v>
      </c>
      <c r="T1448" s="4">
        <f t="shared" si="229"/>
        <v>0.99885571727477795</v>
      </c>
      <c r="AE1448">
        <f t="shared" si="230"/>
        <v>0</v>
      </c>
    </row>
    <row r="1449" spans="1:31" x14ac:dyDescent="0.45">
      <c r="A1449" s="3"/>
      <c r="B1449">
        <v>21740</v>
      </c>
      <c r="C1449" t="s">
        <v>118</v>
      </c>
      <c r="D1449" t="s">
        <v>958</v>
      </c>
      <c r="E1449" s="2">
        <v>6970</v>
      </c>
      <c r="F1449" s="2">
        <v>8693</v>
      </c>
      <c r="G1449" s="2">
        <v>9380</v>
      </c>
      <c r="H1449" s="2">
        <v>19742</v>
      </c>
      <c r="I1449" s="4">
        <v>0.80179452896118164</v>
      </c>
      <c r="J1449" s="4">
        <f>'[1]Sheet1 orig w sums'!$I$1473</f>
        <v>0.75962237056973825</v>
      </c>
      <c r="K1449" s="4">
        <f t="shared" si="227"/>
        <v>4.2172158391443393E-2</v>
      </c>
      <c r="L1449" s="2">
        <v>5725.3720703125</v>
      </c>
      <c r="M1449" s="2">
        <v>7470.27001953125</v>
      </c>
      <c r="N1449" s="2">
        <v>9527.44140625</v>
      </c>
      <c r="O1449" s="2">
        <v>20609</v>
      </c>
      <c r="P1449" s="4">
        <v>0.76642102003097534</v>
      </c>
      <c r="Q1449" s="5">
        <f>'[1]Sheet1 orig w sums'!$N$1473</f>
        <v>0.77681666360810153</v>
      </c>
      <c r="R1449" s="4">
        <f t="shared" si="228"/>
        <v>-1.039564357712619E-2</v>
      </c>
      <c r="S1449" s="6">
        <f t="shared" si="231"/>
        <v>322506696</v>
      </c>
      <c r="T1449" s="4">
        <f t="shared" si="229"/>
        <v>0.99891955078049233</v>
      </c>
      <c r="U1449" s="6"/>
      <c r="V1449" s="2"/>
      <c r="W1449" s="6"/>
      <c r="X1449" s="7"/>
      <c r="Y1449" s="2"/>
      <c r="Z1449" s="6"/>
      <c r="AA1449" s="8"/>
      <c r="AB1449" s="9"/>
      <c r="AC1449" s="10"/>
      <c r="AD1449" s="9"/>
      <c r="AE1449">
        <f t="shared" si="230"/>
        <v>0</v>
      </c>
    </row>
    <row r="1450" spans="1:31" x14ac:dyDescent="0.45">
      <c r="A1450" s="3"/>
      <c r="B1450">
        <v>26700</v>
      </c>
      <c r="C1450" t="s">
        <v>118</v>
      </c>
      <c r="D1450" t="s">
        <v>959</v>
      </c>
      <c r="E1450" s="2">
        <v>6369</v>
      </c>
      <c r="F1450" s="2">
        <v>7329</v>
      </c>
      <c r="G1450" s="2">
        <v>9526</v>
      </c>
      <c r="H1450" s="2">
        <v>19318</v>
      </c>
      <c r="I1450" s="4">
        <v>0.86901348829269409</v>
      </c>
      <c r="J1450" s="4">
        <f>'[1]Sheet1 orig w sums'!$I$1473</f>
        <v>0.75962237056973825</v>
      </c>
      <c r="K1450" s="4">
        <f t="shared" si="227"/>
        <v>0.10939111772295584</v>
      </c>
      <c r="L1450" s="2">
        <v>6115.1228942871094</v>
      </c>
      <c r="M1450" s="2">
        <v>7163.537109375</v>
      </c>
      <c r="N1450" s="2">
        <v>10256.091613769531</v>
      </c>
      <c r="O1450" s="2">
        <v>20403</v>
      </c>
      <c r="P1450" s="4">
        <v>0.85364574193954468</v>
      </c>
      <c r="Q1450" s="5">
        <f>'[1]Sheet1 orig w sums'!$N$1473</f>
        <v>0.77681666360810153</v>
      </c>
      <c r="R1450" s="4">
        <f t="shared" si="228"/>
        <v>7.6829078331443146E-2</v>
      </c>
      <c r="S1450" s="6">
        <f t="shared" si="231"/>
        <v>322527099</v>
      </c>
      <c r="T1450" s="4">
        <f t="shared" si="229"/>
        <v>0.99898274622991201</v>
      </c>
      <c r="AE1450">
        <f t="shared" si="230"/>
        <v>0</v>
      </c>
    </row>
    <row r="1451" spans="1:31" x14ac:dyDescent="0.45">
      <c r="A1451" s="3"/>
      <c r="B1451">
        <v>37660</v>
      </c>
      <c r="C1451" t="s">
        <v>118</v>
      </c>
      <c r="D1451" t="s">
        <v>960</v>
      </c>
      <c r="E1451" s="2">
        <v>7422</v>
      </c>
      <c r="F1451" s="2">
        <v>8911</v>
      </c>
      <c r="G1451" s="2">
        <v>10820</v>
      </c>
      <c r="H1451" s="2">
        <v>22835</v>
      </c>
      <c r="I1451" s="4">
        <v>0.83290314674377441</v>
      </c>
      <c r="J1451" s="4">
        <f>'[1]Sheet1 orig w sums'!$I$1473</f>
        <v>0.75962237056973825</v>
      </c>
      <c r="K1451" s="4">
        <f t="shared" si="227"/>
        <v>7.3280776174036166E-2</v>
      </c>
      <c r="L1451" s="2">
        <v>5504.53173828125</v>
      </c>
      <c r="M1451" s="2">
        <v>7205.12939453125</v>
      </c>
      <c r="N1451" s="2">
        <v>9543.43359375</v>
      </c>
      <c r="O1451" s="2">
        <v>20367</v>
      </c>
      <c r="P1451" s="4">
        <v>0.76397401094436646</v>
      </c>
      <c r="Q1451" s="5">
        <f>'[1]Sheet1 orig w sums'!$N$1473</f>
        <v>0.77681666360810153</v>
      </c>
      <c r="R1451" s="4">
        <f t="shared" si="228"/>
        <v>-1.2842652663735077E-2</v>
      </c>
      <c r="S1451" s="6">
        <f t="shared" si="231"/>
        <v>322547466</v>
      </c>
      <c r="T1451" s="4">
        <f t="shared" si="229"/>
        <v>0.99904583017434812</v>
      </c>
      <c r="U1451" s="6"/>
      <c r="V1451" s="2"/>
      <c r="W1451" s="6"/>
      <c r="X1451" s="7"/>
      <c r="Y1451" s="2"/>
      <c r="Z1451" s="6"/>
      <c r="AA1451" s="8"/>
      <c r="AB1451" s="9"/>
      <c r="AC1451" s="10"/>
      <c r="AD1451" s="9"/>
      <c r="AE1451">
        <f t="shared" si="230"/>
        <v>0</v>
      </c>
    </row>
    <row r="1452" spans="1:31" x14ac:dyDescent="0.45">
      <c r="A1452" s="3"/>
      <c r="B1452">
        <v>39220</v>
      </c>
      <c r="C1452" t="s">
        <v>118</v>
      </c>
      <c r="D1452" t="s">
        <v>961</v>
      </c>
      <c r="E1452" s="2">
        <v>5674</v>
      </c>
      <c r="F1452" s="2">
        <v>7806</v>
      </c>
      <c r="G1452" s="2">
        <v>8625</v>
      </c>
      <c r="H1452" s="2">
        <v>20422</v>
      </c>
      <c r="I1452" s="4">
        <v>0.72687673568725586</v>
      </c>
      <c r="J1452" s="4">
        <f>'[1]Sheet1 orig w sums'!$I$1473</f>
        <v>0.75962237056973825</v>
      </c>
      <c r="K1452" s="4">
        <f t="shared" si="227"/>
        <v>-3.2745634882482388E-2</v>
      </c>
      <c r="L1452" s="2">
        <v>5089.916015625</v>
      </c>
      <c r="M1452" s="2">
        <v>6971.7783203125</v>
      </c>
      <c r="N1452" s="2">
        <v>8857.42578125</v>
      </c>
      <c r="O1452" s="2">
        <v>20356</v>
      </c>
      <c r="P1452" s="4">
        <v>0.73007428646087646</v>
      </c>
      <c r="Q1452" s="5">
        <f>'[1]Sheet1 orig w sums'!$N$1473</f>
        <v>0.77681666360810153</v>
      </c>
      <c r="R1452" s="4">
        <f t="shared" si="228"/>
        <v>-4.6742377147225067E-2</v>
      </c>
      <c r="S1452" s="6">
        <f t="shared" si="231"/>
        <v>322567822</v>
      </c>
      <c r="T1452" s="4">
        <f t="shared" si="229"/>
        <v>0.99910888004781706</v>
      </c>
      <c r="U1452" s="6"/>
      <c r="V1452" s="2"/>
      <c r="W1452" s="6"/>
      <c r="X1452" s="7"/>
      <c r="Y1452" s="2"/>
      <c r="Z1452" s="6"/>
      <c r="AA1452" s="8"/>
      <c r="AB1452" s="9"/>
      <c r="AC1452" s="10"/>
      <c r="AD1452" s="9"/>
      <c r="AE1452">
        <f t="shared" si="230"/>
        <v>0</v>
      </c>
    </row>
    <row r="1453" spans="1:31" x14ac:dyDescent="0.45">
      <c r="A1453" s="3"/>
      <c r="B1453">
        <v>16140</v>
      </c>
      <c r="C1453" t="s">
        <v>118</v>
      </c>
      <c r="D1453" t="s">
        <v>962</v>
      </c>
      <c r="E1453" s="2">
        <v>7213</v>
      </c>
      <c r="F1453" s="2">
        <v>8220</v>
      </c>
      <c r="G1453" s="2">
        <v>10982</v>
      </c>
      <c r="H1453" s="2">
        <v>21421</v>
      </c>
      <c r="I1453" s="4">
        <v>0.87749391794204712</v>
      </c>
      <c r="J1453" s="4">
        <f>'[1]Sheet1 orig w sums'!$I$1473</f>
        <v>0.75962237056973825</v>
      </c>
      <c r="K1453" s="4">
        <f t="shared" si="227"/>
        <v>0.11787154737230887</v>
      </c>
      <c r="L1453" s="2">
        <v>6155.01708984375</v>
      </c>
      <c r="M1453" s="2">
        <v>6848.044921875</v>
      </c>
      <c r="N1453" s="2">
        <v>10607.0615234375</v>
      </c>
      <c r="O1453" s="2">
        <v>20344</v>
      </c>
      <c r="P1453" s="4">
        <v>0.89879918098449707</v>
      </c>
      <c r="Q1453" s="5">
        <f>'[1]Sheet1 orig w sums'!$N$1473</f>
        <v>0.77681666360810153</v>
      </c>
      <c r="R1453" s="4">
        <f t="shared" si="228"/>
        <v>0.12198251737639554</v>
      </c>
      <c r="S1453" s="6">
        <f t="shared" si="231"/>
        <v>322588166</v>
      </c>
      <c r="T1453" s="4">
        <f t="shared" si="229"/>
        <v>0.99917189275295815</v>
      </c>
      <c r="AE1453">
        <f t="shared" si="230"/>
        <v>0</v>
      </c>
    </row>
    <row r="1454" spans="1:31" x14ac:dyDescent="0.45">
      <c r="A1454" s="3"/>
      <c r="B1454">
        <v>44740</v>
      </c>
      <c r="C1454" t="s">
        <v>118</v>
      </c>
      <c r="D1454" t="s">
        <v>963</v>
      </c>
      <c r="E1454" s="2">
        <v>6416</v>
      </c>
      <c r="F1454" s="2">
        <v>7805</v>
      </c>
      <c r="G1454" s="2">
        <v>9828</v>
      </c>
      <c r="H1454" s="2">
        <v>20411</v>
      </c>
      <c r="I1454" s="4">
        <v>0.82203716039657593</v>
      </c>
      <c r="J1454" s="4">
        <f>'[1]Sheet1 orig w sums'!$I$1473</f>
        <v>0.75962237056973825</v>
      </c>
      <c r="K1454" s="4">
        <f t="shared" si="227"/>
        <v>6.241478982683768E-2</v>
      </c>
      <c r="L1454" s="2">
        <v>5813.7177734375</v>
      </c>
      <c r="M1454" s="2">
        <v>7083.12744140625</v>
      </c>
      <c r="N1454" s="2">
        <v>10520.4833984375</v>
      </c>
      <c r="O1454" s="2">
        <v>20260</v>
      </c>
      <c r="P1454" s="4">
        <v>0.82078403234481812</v>
      </c>
      <c r="Q1454" s="5">
        <f>'[1]Sheet1 orig w sums'!$N$1473</f>
        <v>0.77681666360810153</v>
      </c>
      <c r="R1454" s="4">
        <f t="shared" si="228"/>
        <v>4.3967368736716583E-2</v>
      </c>
      <c r="S1454" s="6">
        <f t="shared" si="231"/>
        <v>322608426</v>
      </c>
      <c r="T1454" s="4">
        <f t="shared" si="229"/>
        <v>0.99923464527980432</v>
      </c>
      <c r="AE1454">
        <f t="shared" si="230"/>
        <v>0</v>
      </c>
    </row>
    <row r="1455" spans="1:31" x14ac:dyDescent="0.45">
      <c r="A1455" s="3"/>
      <c r="B1455">
        <v>21860</v>
      </c>
      <c r="C1455" t="s">
        <v>118</v>
      </c>
      <c r="D1455" t="s">
        <v>964</v>
      </c>
      <c r="E1455" s="2">
        <v>7242</v>
      </c>
      <c r="F1455" s="2">
        <v>8491</v>
      </c>
      <c r="G1455" s="2">
        <v>10757</v>
      </c>
      <c r="H1455" s="2">
        <v>21802</v>
      </c>
      <c r="I1455" s="4">
        <v>0.85290306806564331</v>
      </c>
      <c r="J1455" s="4">
        <f>'[1]Sheet1 orig w sums'!$I$1473</f>
        <v>0.75962237056973825</v>
      </c>
      <c r="K1455" s="4">
        <f t="shared" si="227"/>
        <v>9.3280697495905063E-2</v>
      </c>
      <c r="L1455" s="2">
        <v>5595.88818359375</v>
      </c>
      <c r="M1455" s="2">
        <v>6488.9013671875</v>
      </c>
      <c r="N1455" s="2">
        <v>10027.529296875</v>
      </c>
      <c r="O1455" s="2">
        <v>19964</v>
      </c>
      <c r="P1455" s="4">
        <v>0.86237835884094238</v>
      </c>
      <c r="Q1455" s="5">
        <f>'[1]Sheet1 orig w sums'!$N$1473</f>
        <v>0.77681666360810153</v>
      </c>
      <c r="R1455" s="4">
        <f t="shared" si="228"/>
        <v>8.5561695232840851E-2</v>
      </c>
      <c r="S1455" s="6">
        <f t="shared" si="231"/>
        <v>322628390</v>
      </c>
      <c r="T1455" s="4">
        <f t="shared" si="229"/>
        <v>0.99929648098789703</v>
      </c>
      <c r="AE1455">
        <f t="shared" si="230"/>
        <v>0</v>
      </c>
    </row>
    <row r="1456" spans="1:31" x14ac:dyDescent="0.45">
      <c r="A1456" s="3"/>
      <c r="B1456">
        <v>36830</v>
      </c>
      <c r="C1456" t="s">
        <v>118</v>
      </c>
      <c r="D1456" t="s">
        <v>965</v>
      </c>
      <c r="E1456" s="2">
        <v>4592</v>
      </c>
      <c r="F1456" s="2">
        <v>6280</v>
      </c>
      <c r="G1456" s="2">
        <v>6490</v>
      </c>
      <c r="H1456" s="2">
        <v>16428</v>
      </c>
      <c r="I1456" s="4">
        <v>0.73121017217636108</v>
      </c>
      <c r="J1456" s="4">
        <f>'[1]Sheet1 orig w sums'!$I$1473</f>
        <v>0.75962237056973825</v>
      </c>
      <c r="K1456" s="4">
        <f t="shared" si="227"/>
        <v>-2.8412198393377164E-2</v>
      </c>
      <c r="L1456" s="2">
        <v>5001.6689453125</v>
      </c>
      <c r="M1456" s="2">
        <v>6671.55224609375</v>
      </c>
      <c r="N1456" s="2">
        <v>7884.59912109375</v>
      </c>
      <c r="O1456" s="2">
        <v>19452</v>
      </c>
      <c r="P1456" s="4">
        <v>0.74970090389251709</v>
      </c>
      <c r="Q1456" s="5">
        <f>'[1]Sheet1 orig w sums'!$N$1473</f>
        <v>0.77681666360810153</v>
      </c>
      <c r="R1456" s="4">
        <f t="shared" si="228"/>
        <v>-2.7115759715584442E-2</v>
      </c>
      <c r="S1456" s="6">
        <f t="shared" si="231"/>
        <v>322647842</v>
      </c>
      <c r="T1456" s="4">
        <f t="shared" si="229"/>
        <v>0.9993567308473349</v>
      </c>
      <c r="U1456" s="6"/>
      <c r="V1456" s="2"/>
      <c r="W1456" s="6"/>
      <c r="X1456" s="7"/>
      <c r="Y1456" s="2"/>
      <c r="Z1456" s="6"/>
      <c r="AA1456" s="8"/>
      <c r="AB1456" s="9"/>
      <c r="AC1456" s="10"/>
      <c r="AD1456" s="9"/>
      <c r="AE1456">
        <f t="shared" si="230"/>
        <v>0</v>
      </c>
    </row>
    <row r="1457" spans="1:31" x14ac:dyDescent="0.45">
      <c r="A1457" s="3"/>
      <c r="B1457">
        <v>25820</v>
      </c>
      <c r="C1457" t="s">
        <v>118</v>
      </c>
      <c r="D1457" t="s">
        <v>966</v>
      </c>
      <c r="E1457" s="2">
        <v>4717</v>
      </c>
      <c r="F1457" s="2">
        <v>6794</v>
      </c>
      <c r="G1457" s="2">
        <v>7122</v>
      </c>
      <c r="H1457" s="2">
        <v>18561</v>
      </c>
      <c r="I1457" s="4">
        <v>0.69428908824920654</v>
      </c>
      <c r="J1457" s="4">
        <f>'[1]Sheet1 orig w sums'!$I$1473</f>
        <v>0.75962237056973825</v>
      </c>
      <c r="K1457" s="4">
        <f t="shared" si="227"/>
        <v>-6.5333282320531705E-2</v>
      </c>
      <c r="L1457" s="2">
        <v>5317.3828125</v>
      </c>
      <c r="M1457" s="2">
        <v>6757.0986328125</v>
      </c>
      <c r="N1457" s="2">
        <v>8573.5205078125</v>
      </c>
      <c r="O1457" s="2">
        <v>18899</v>
      </c>
      <c r="P1457" s="4">
        <v>0.78693282604217529</v>
      </c>
      <c r="Q1457" s="5">
        <f>'[1]Sheet1 orig w sums'!$N$1473</f>
        <v>0.77681666360810153</v>
      </c>
      <c r="R1457" s="4">
        <f t="shared" si="228"/>
        <v>1.0116162434073761E-2</v>
      </c>
      <c r="S1457" s="6">
        <f t="shared" si="231"/>
        <v>322666741</v>
      </c>
      <c r="T1457" s="4">
        <f t="shared" si="229"/>
        <v>0.99941526786633128</v>
      </c>
      <c r="AE1457">
        <f t="shared" si="230"/>
        <v>0</v>
      </c>
    </row>
    <row r="1458" spans="1:31" x14ac:dyDescent="0.45">
      <c r="A1458" s="3"/>
      <c r="B1458">
        <v>31060</v>
      </c>
      <c r="C1458" t="s">
        <v>118</v>
      </c>
      <c r="D1458" t="s">
        <v>967</v>
      </c>
      <c r="E1458" s="2">
        <v>7011</v>
      </c>
      <c r="F1458" s="2">
        <v>8329</v>
      </c>
      <c r="G1458" s="2">
        <v>9656</v>
      </c>
      <c r="H1458" s="2">
        <v>18343</v>
      </c>
      <c r="I1458" s="4">
        <v>0.84175771474838257</v>
      </c>
      <c r="J1458" s="4">
        <f>'[1]Sheet1 orig w sums'!$I$1473</f>
        <v>0.75962237056973825</v>
      </c>
      <c r="K1458" s="4">
        <f t="shared" si="227"/>
        <v>8.2135344178644321E-2</v>
      </c>
      <c r="L1458" s="2">
        <v>5853.40283203125</v>
      </c>
      <c r="M1458" s="2">
        <v>7011.70947265625</v>
      </c>
      <c r="N1458" s="2">
        <v>9512.3779296875</v>
      </c>
      <c r="O1458" s="2">
        <v>18356</v>
      </c>
      <c r="P1458" s="4">
        <v>0.83480393886566162</v>
      </c>
      <c r="Q1458" s="5">
        <f>'[1]Sheet1 orig w sums'!$N$1473</f>
        <v>0.77681666360810153</v>
      </c>
      <c r="R1458" s="4">
        <f t="shared" si="228"/>
        <v>5.7987275257560089E-2</v>
      </c>
      <c r="S1458" s="6">
        <f t="shared" si="231"/>
        <v>322685097</v>
      </c>
      <c r="T1458" s="4">
        <f t="shared" si="229"/>
        <v>0.99947212301849253</v>
      </c>
      <c r="AE1458">
        <f t="shared" si="230"/>
        <v>0</v>
      </c>
    </row>
    <row r="1459" spans="1:31" x14ac:dyDescent="0.45">
      <c r="A1459" s="3"/>
      <c r="B1459">
        <v>11380</v>
      </c>
      <c r="C1459" t="s">
        <v>118</v>
      </c>
      <c r="D1459" t="s">
        <v>968</v>
      </c>
      <c r="E1459" s="2">
        <v>3582</v>
      </c>
      <c r="F1459" s="2">
        <v>5183</v>
      </c>
      <c r="G1459" s="2">
        <v>5064</v>
      </c>
      <c r="H1459" s="2">
        <v>13004</v>
      </c>
      <c r="I1459" s="4">
        <v>0.69110554456710815</v>
      </c>
      <c r="J1459" s="4">
        <f>'[1]Sheet1 orig w sums'!$I$1473</f>
        <v>0.75962237056973825</v>
      </c>
      <c r="K1459" s="4">
        <f t="shared" si="227"/>
        <v>-6.8516826002630093E-2</v>
      </c>
      <c r="L1459" s="2">
        <v>5433.18701171875</v>
      </c>
      <c r="M1459" s="2">
        <v>7006.25048828125</v>
      </c>
      <c r="N1459" s="2">
        <v>8206.390625</v>
      </c>
      <c r="O1459" s="2">
        <v>17818</v>
      </c>
      <c r="P1459" s="4">
        <v>0.77547711133956909</v>
      </c>
      <c r="Q1459" s="5">
        <f>'[1]Sheet1 orig w sums'!$N$1473</f>
        <v>0.77681666360810153</v>
      </c>
      <c r="R1459" s="4">
        <f t="shared" si="228"/>
        <v>-1.3395522685324401E-3</v>
      </c>
      <c r="S1459" s="6">
        <f t="shared" si="231"/>
        <v>322702915</v>
      </c>
      <c r="T1459" s="4">
        <f t="shared" si="229"/>
        <v>0.99952731179062215</v>
      </c>
      <c r="U1459" s="6"/>
      <c r="V1459" s="2"/>
      <c r="W1459" s="6"/>
      <c r="X1459" s="7"/>
      <c r="Y1459" s="2"/>
      <c r="Z1459" s="6"/>
      <c r="AA1459" s="8"/>
      <c r="AB1459" s="9"/>
      <c r="AC1459" s="10"/>
      <c r="AD1459" s="9"/>
      <c r="AE1459">
        <f t="shared" si="230"/>
        <v>0</v>
      </c>
    </row>
    <row r="1460" spans="1:31" x14ac:dyDescent="0.45">
      <c r="A1460" s="3"/>
      <c r="B1460">
        <v>47240</v>
      </c>
      <c r="C1460" t="s">
        <v>118</v>
      </c>
      <c r="D1460" t="s">
        <v>969</v>
      </c>
      <c r="E1460" s="2">
        <v>5943</v>
      </c>
      <c r="F1460" s="2">
        <v>7164</v>
      </c>
      <c r="G1460" s="2">
        <v>7929</v>
      </c>
      <c r="H1460" s="2">
        <v>14987</v>
      </c>
      <c r="I1460" s="4">
        <v>0.82956451177597046</v>
      </c>
      <c r="J1460" s="4">
        <f>'[1]Sheet1 orig w sums'!$I$1473</f>
        <v>0.75962237056973825</v>
      </c>
      <c r="K1460" s="4">
        <f t="shared" si="227"/>
        <v>6.9942141206232211E-2</v>
      </c>
      <c r="L1460" s="2">
        <v>5246.5791015625</v>
      </c>
      <c r="M1460" s="2">
        <v>6083.6416015625</v>
      </c>
      <c r="N1460" s="2">
        <v>8662.6904296875</v>
      </c>
      <c r="O1460" s="2">
        <v>17313</v>
      </c>
      <c r="P1460" s="4">
        <v>0.86240768432617188</v>
      </c>
      <c r="Q1460" s="5">
        <f>'[1]Sheet1 orig w sums'!$N$1473</f>
        <v>0.77681666360810153</v>
      </c>
      <c r="R1460" s="4">
        <f t="shared" si="228"/>
        <v>8.5591020718070343E-2</v>
      </c>
      <c r="S1460" s="6">
        <f t="shared" si="231"/>
        <v>322720228</v>
      </c>
      <c r="T1460" s="4">
        <f t="shared" si="229"/>
        <v>0.99958093639562151</v>
      </c>
      <c r="AE1460">
        <f t="shared" si="230"/>
        <v>0</v>
      </c>
    </row>
    <row r="1461" spans="1:31" x14ac:dyDescent="0.45">
      <c r="A1461" s="3"/>
      <c r="B1461">
        <v>44020</v>
      </c>
      <c r="C1461" t="s">
        <v>118</v>
      </c>
      <c r="D1461" t="s">
        <v>970</v>
      </c>
      <c r="E1461" s="2">
        <v>5647</v>
      </c>
      <c r="F1461" s="2">
        <v>6493</v>
      </c>
      <c r="G1461" s="2">
        <v>8468</v>
      </c>
      <c r="H1461" s="2">
        <v>16424</v>
      </c>
      <c r="I1461" s="4">
        <v>0.86970585584640503</v>
      </c>
      <c r="J1461" s="4">
        <f>'[1]Sheet1 orig w sums'!$I$1473</f>
        <v>0.75962237056973825</v>
      </c>
      <c r="K1461" s="4">
        <f t="shared" si="227"/>
        <v>0.11008348527666678</v>
      </c>
      <c r="L1461" s="2">
        <v>4991.4267578125</v>
      </c>
      <c r="M1461" s="2">
        <v>5583.00732421875</v>
      </c>
      <c r="N1461" s="2">
        <v>9178.974609375</v>
      </c>
      <c r="O1461" s="2">
        <v>17056</v>
      </c>
      <c r="P1461" s="4">
        <v>0.8940390944480896</v>
      </c>
      <c r="Q1461" s="5">
        <f>'[1]Sheet1 orig w sums'!$N$1473</f>
        <v>0.77681666360810153</v>
      </c>
      <c r="R1461" s="4">
        <f t="shared" si="228"/>
        <v>0.11722243083998807</v>
      </c>
      <c r="S1461" s="6">
        <f t="shared" si="231"/>
        <v>322737284</v>
      </c>
      <c r="T1461" s="4">
        <f t="shared" si="229"/>
        <v>0.99963376497893286</v>
      </c>
      <c r="AE1461">
        <f t="shared" si="230"/>
        <v>0</v>
      </c>
    </row>
    <row r="1462" spans="1:31" x14ac:dyDescent="0.45">
      <c r="A1462" s="3"/>
      <c r="B1462">
        <v>49080</v>
      </c>
      <c r="C1462" t="s">
        <v>118</v>
      </c>
      <c r="D1462" t="s">
        <v>971</v>
      </c>
      <c r="E1462" s="2">
        <v>5198</v>
      </c>
      <c r="F1462" s="2">
        <v>7366</v>
      </c>
      <c r="G1462" s="2">
        <v>7017</v>
      </c>
      <c r="H1462" s="2">
        <v>16106</v>
      </c>
      <c r="I1462" s="4">
        <v>0.70567470788955688</v>
      </c>
      <c r="J1462" s="4">
        <f>'[1]Sheet1 orig w sums'!$I$1473</f>
        <v>0.75962237056973825</v>
      </c>
      <c r="K1462" s="4">
        <f t="shared" si="227"/>
        <v>-5.3947662680181363E-2</v>
      </c>
      <c r="L1462" s="2">
        <v>5305.123046875</v>
      </c>
      <c r="M1462" s="2">
        <v>6654.2119140625</v>
      </c>
      <c r="N1462" s="2">
        <v>8527.3056640625</v>
      </c>
      <c r="O1462" s="2">
        <v>16904</v>
      </c>
      <c r="P1462" s="4">
        <v>0.79725790023803711</v>
      </c>
      <c r="Q1462" s="5">
        <f>'[1]Sheet1 orig w sums'!$N$1473</f>
        <v>0.77681666360810153</v>
      </c>
      <c r="R1462" s="4">
        <f t="shared" si="228"/>
        <v>2.0441236629935577E-2</v>
      </c>
      <c r="S1462" s="6">
        <f t="shared" si="231"/>
        <v>322754188</v>
      </c>
      <c r="T1462" s="4">
        <f t="shared" si="229"/>
        <v>0.99968612276342494</v>
      </c>
      <c r="AE1462">
        <f t="shared" si="230"/>
        <v>0</v>
      </c>
    </row>
    <row r="1463" spans="1:31" x14ac:dyDescent="0.45">
      <c r="A1463" s="3"/>
      <c r="B1463">
        <v>11860</v>
      </c>
      <c r="C1463" t="s">
        <v>118</v>
      </c>
      <c r="D1463" t="s">
        <v>972</v>
      </c>
      <c r="E1463" s="2">
        <v>5071</v>
      </c>
      <c r="F1463" s="2">
        <v>6113</v>
      </c>
      <c r="G1463" s="2">
        <v>7788</v>
      </c>
      <c r="H1463" s="2">
        <v>16774</v>
      </c>
      <c r="I1463" s="4">
        <v>0.8295435905456543</v>
      </c>
      <c r="J1463" s="4">
        <f>'[1]Sheet1 orig w sums'!$I$1473</f>
        <v>0.75962237056973825</v>
      </c>
      <c r="K1463" s="4">
        <f t="shared" si="227"/>
        <v>6.9921219975916049E-2</v>
      </c>
      <c r="L1463" s="2">
        <v>4097.1240234375</v>
      </c>
      <c r="M1463" s="2">
        <v>5191.4384765625</v>
      </c>
      <c r="N1463" s="2">
        <v>7701.93115234375</v>
      </c>
      <c r="O1463" s="2">
        <v>16363</v>
      </c>
      <c r="P1463" s="4">
        <v>0.78920787572860718</v>
      </c>
      <c r="Q1463" s="5">
        <f>'[1]Sheet1 orig w sums'!$N$1473</f>
        <v>0.77681666360810153</v>
      </c>
      <c r="R1463" s="4">
        <f t="shared" si="228"/>
        <v>1.2391212120505646E-2</v>
      </c>
      <c r="S1463" s="6">
        <f t="shared" si="231"/>
        <v>322770551</v>
      </c>
      <c r="T1463" s="4">
        <f t="shared" si="229"/>
        <v>0.99973680487580319</v>
      </c>
      <c r="AE1463">
        <f t="shared" si="230"/>
        <v>0</v>
      </c>
    </row>
    <row r="1464" spans="1:31" x14ac:dyDescent="0.45">
      <c r="A1464" s="3"/>
      <c r="B1464">
        <v>43980</v>
      </c>
      <c r="C1464" t="s">
        <v>118</v>
      </c>
      <c r="D1464" t="s">
        <v>973</v>
      </c>
      <c r="E1464" s="2">
        <v>6155</v>
      </c>
      <c r="F1464" s="2">
        <v>7031</v>
      </c>
      <c r="G1464" s="2">
        <v>9142</v>
      </c>
      <c r="H1464" s="2">
        <v>17372</v>
      </c>
      <c r="I1464" s="4">
        <v>0.87540888786315918</v>
      </c>
      <c r="J1464" s="4">
        <f>'[1]Sheet1 orig w sums'!$I$1473</f>
        <v>0.75962237056973825</v>
      </c>
      <c r="K1464" s="4">
        <f t="shared" si="227"/>
        <v>0.11578651729342093</v>
      </c>
      <c r="L1464" s="2">
        <v>4961.7080078125</v>
      </c>
      <c r="M1464" s="2">
        <v>5718.44384765625</v>
      </c>
      <c r="N1464" s="2">
        <v>8253.18359375</v>
      </c>
      <c r="O1464" s="2">
        <v>16313</v>
      </c>
      <c r="P1464" s="4">
        <v>0.86766749620437622</v>
      </c>
      <c r="Q1464" s="5">
        <f>'[1]Sheet1 orig w sums'!$N$1473</f>
        <v>0.77681666360810153</v>
      </c>
      <c r="R1464" s="4">
        <f t="shared" si="228"/>
        <v>9.0850832596274689E-2</v>
      </c>
      <c r="S1464" s="6">
        <f t="shared" si="231"/>
        <v>322786864</v>
      </c>
      <c r="T1464" s="4">
        <f t="shared" si="229"/>
        <v>0.99978733212014881</v>
      </c>
      <c r="AE1464">
        <f t="shared" si="230"/>
        <v>0</v>
      </c>
    </row>
    <row r="1465" spans="1:31" x14ac:dyDescent="0.45">
      <c r="A1465" s="3"/>
      <c r="B1465">
        <v>45020</v>
      </c>
      <c r="C1465" t="s">
        <v>118</v>
      </c>
      <c r="D1465" t="s">
        <v>974</v>
      </c>
      <c r="E1465" s="2">
        <v>4388</v>
      </c>
      <c r="F1465" s="2">
        <v>6087</v>
      </c>
      <c r="G1465" s="2">
        <v>6430</v>
      </c>
      <c r="H1465" s="2">
        <v>15802</v>
      </c>
      <c r="I1465" s="4">
        <v>0.72088056802749634</v>
      </c>
      <c r="J1465" s="4">
        <f>'[1]Sheet1 orig w sums'!$I$1473</f>
        <v>0.75962237056973825</v>
      </c>
      <c r="K1465" s="4">
        <f t="shared" si="227"/>
        <v>-3.874180254224191E-2</v>
      </c>
      <c r="L1465" s="2">
        <v>3663.5859375</v>
      </c>
      <c r="M1465" s="2">
        <v>4921.046875</v>
      </c>
      <c r="N1465" s="2">
        <v>6097.7509765625</v>
      </c>
      <c r="O1465" s="2">
        <v>14966</v>
      </c>
      <c r="P1465" s="4">
        <v>0.74447286128997803</v>
      </c>
      <c r="Q1465" s="5">
        <f>'[1]Sheet1 orig w sums'!$N$1473</f>
        <v>0.77681666360810153</v>
      </c>
      <c r="R1465" s="4">
        <f t="shared" si="228"/>
        <v>-3.2343802318123505E-2</v>
      </c>
      <c r="S1465" s="6">
        <f t="shared" si="231"/>
        <v>322801830</v>
      </c>
      <c r="T1465" s="4">
        <f t="shared" si="229"/>
        <v>0.99983368721969368</v>
      </c>
      <c r="U1465" s="6"/>
      <c r="V1465" s="2"/>
      <c r="W1465" s="6"/>
      <c r="X1465" s="7"/>
      <c r="Y1465" s="2"/>
      <c r="Z1465" s="6"/>
      <c r="AA1465" s="8"/>
      <c r="AB1465" s="9"/>
      <c r="AC1465" s="10"/>
      <c r="AD1465" s="9"/>
      <c r="AE1465">
        <f t="shared" si="230"/>
        <v>0</v>
      </c>
    </row>
    <row r="1466" spans="1:31" x14ac:dyDescent="0.45">
      <c r="A1466" s="3"/>
      <c r="B1466">
        <v>46820</v>
      </c>
      <c r="C1466" t="s">
        <v>118</v>
      </c>
      <c r="D1466" t="s">
        <v>975</v>
      </c>
      <c r="E1466" s="2">
        <v>3683</v>
      </c>
      <c r="F1466" s="2">
        <v>4526</v>
      </c>
      <c r="G1466" s="2">
        <v>6872</v>
      </c>
      <c r="H1466" s="2">
        <v>13537</v>
      </c>
      <c r="I1466" s="4">
        <v>0.81374281644821167</v>
      </c>
      <c r="J1466" s="4">
        <f>'[1]Sheet1 orig w sums'!$I$1473</f>
        <v>0.75962237056973825</v>
      </c>
      <c r="K1466" s="4">
        <f t="shared" si="227"/>
        <v>5.4120445878473422E-2</v>
      </c>
      <c r="L1466" s="2">
        <v>3327.679931640625</v>
      </c>
      <c r="M1466" s="2">
        <v>4082.62158203125</v>
      </c>
      <c r="N1466" s="2">
        <v>7626.2734375</v>
      </c>
      <c r="O1466" s="2">
        <v>13925</v>
      </c>
      <c r="P1466" s="4">
        <v>0.81508409976959229</v>
      </c>
      <c r="Q1466" s="5">
        <f>'[1]Sheet1 orig w sums'!$N$1473</f>
        <v>0.77681666360810153</v>
      </c>
      <c r="R1466" s="4">
        <f t="shared" si="228"/>
        <v>3.8267436161490753E-2</v>
      </c>
      <c r="S1466" s="6">
        <f t="shared" si="231"/>
        <v>322815755</v>
      </c>
      <c r="T1466" s="4">
        <f t="shared" si="229"/>
        <v>0.99987681796679795</v>
      </c>
      <c r="AE1466">
        <f t="shared" si="230"/>
        <v>0</v>
      </c>
    </row>
    <row r="1467" spans="1:31" x14ac:dyDescent="0.45">
      <c r="A1467" s="3"/>
      <c r="B1467">
        <v>28540</v>
      </c>
      <c r="C1467" t="s">
        <v>118</v>
      </c>
      <c r="D1467" t="s">
        <v>976</v>
      </c>
      <c r="E1467" s="2">
        <v>5330</v>
      </c>
      <c r="F1467" s="2">
        <v>6592</v>
      </c>
      <c r="G1467" s="2">
        <v>7017</v>
      </c>
      <c r="H1467" s="2">
        <v>14070</v>
      </c>
      <c r="I1467" s="4">
        <v>0.80855584144592285</v>
      </c>
      <c r="J1467" s="4">
        <f>'[1]Sheet1 orig w sums'!$I$1473</f>
        <v>0.75962237056973825</v>
      </c>
      <c r="K1467" s="4">
        <f t="shared" si="227"/>
        <v>4.8933470876184604E-2</v>
      </c>
      <c r="L1467" s="2">
        <v>4221.25</v>
      </c>
      <c r="M1467" s="2">
        <v>5362.66357421875</v>
      </c>
      <c r="N1467" s="2">
        <v>6823.998046875</v>
      </c>
      <c r="O1467" s="2">
        <v>13804</v>
      </c>
      <c r="P1467" s="4">
        <v>0.78715544939041138</v>
      </c>
      <c r="Q1467" s="5">
        <f>'[1]Sheet1 orig w sums'!$N$1473</f>
        <v>0.77681666360810153</v>
      </c>
      <c r="R1467" s="4">
        <f t="shared" si="228"/>
        <v>1.0338785782309845E-2</v>
      </c>
      <c r="S1467" s="6">
        <f t="shared" si="231"/>
        <v>322829559</v>
      </c>
      <c r="T1467" s="4">
        <f t="shared" si="229"/>
        <v>0.99991957393326314</v>
      </c>
      <c r="AE1467">
        <f t="shared" si="230"/>
        <v>0</v>
      </c>
    </row>
    <row r="1468" spans="1:31" x14ac:dyDescent="0.45">
      <c r="A1468" s="3"/>
      <c r="B1468">
        <v>18780</v>
      </c>
      <c r="C1468" t="s">
        <v>118</v>
      </c>
      <c r="D1468" t="s">
        <v>977</v>
      </c>
      <c r="E1468" s="2">
        <v>4882</v>
      </c>
      <c r="F1468" s="2">
        <v>6038</v>
      </c>
      <c r="G1468" s="2">
        <v>6499</v>
      </c>
      <c r="H1468" s="2">
        <v>13184</v>
      </c>
      <c r="I1468" s="4">
        <v>0.80854588747024536</v>
      </c>
      <c r="J1468" s="4">
        <f>'[1]Sheet1 orig w sums'!$I$1473</f>
        <v>0.75962237056973825</v>
      </c>
      <c r="K1468" s="4">
        <f t="shared" si="227"/>
        <v>4.8923516900507114E-2</v>
      </c>
      <c r="L1468" s="2">
        <v>4164.19921875</v>
      </c>
      <c r="M1468" s="2">
        <v>5121.72314453125</v>
      </c>
      <c r="N1468" s="2">
        <v>6272.703125</v>
      </c>
      <c r="O1468" s="2">
        <v>13060</v>
      </c>
      <c r="P1468" s="4">
        <v>0.81304651498794556</v>
      </c>
      <c r="Q1468" s="5">
        <f>'[1]Sheet1 orig w sums'!$N$1473</f>
        <v>0.77681666360810153</v>
      </c>
      <c r="R1468" s="4">
        <f t="shared" si="228"/>
        <v>3.6229851379844025E-2</v>
      </c>
      <c r="S1468" s="6">
        <f t="shared" si="231"/>
        <v>322842619</v>
      </c>
      <c r="T1468" s="4">
        <f t="shared" si="229"/>
        <v>0.9999600254634019</v>
      </c>
      <c r="AE1468">
        <f t="shared" si="230"/>
        <v>0</v>
      </c>
    </row>
    <row r="1469" spans="1:31" x14ac:dyDescent="0.45">
      <c r="A1469" s="3"/>
      <c r="B1469">
        <v>46900</v>
      </c>
      <c r="C1469" t="s">
        <v>118</v>
      </c>
      <c r="D1469" t="s">
        <v>978</v>
      </c>
      <c r="E1469" s="2">
        <v>4288</v>
      </c>
      <c r="F1469" s="2">
        <v>5464</v>
      </c>
      <c r="G1469" s="2">
        <v>6468</v>
      </c>
      <c r="H1469" s="2">
        <v>14676</v>
      </c>
      <c r="I1469" s="4">
        <v>0.78477305173873901</v>
      </c>
      <c r="J1469" s="4">
        <f>'[1]Sheet1 orig w sums'!$I$1473</f>
        <v>0.75962237056973825</v>
      </c>
      <c r="K1469" s="4">
        <f t="shared" si="227"/>
        <v>2.5150681169000766E-2</v>
      </c>
      <c r="L1469" s="2">
        <v>3843.867919921875</v>
      </c>
      <c r="M1469" s="2">
        <v>4834.8671875</v>
      </c>
      <c r="N1469" s="2">
        <v>6372.42431640625</v>
      </c>
      <c r="O1469" s="2">
        <v>12906</v>
      </c>
      <c r="P1469" s="4">
        <v>0.79503071308135986</v>
      </c>
      <c r="Q1469" s="5">
        <f>'[1]Sheet1 orig w sums'!$N$1473</f>
        <v>0.77681666360810153</v>
      </c>
      <c r="R1469" s="4">
        <f t="shared" si="228"/>
        <v>1.8214049473258331E-2</v>
      </c>
      <c r="S1469" s="6">
        <f t="shared" si="231"/>
        <v>322855525</v>
      </c>
      <c r="T1469" s="4">
        <f t="shared" si="229"/>
        <v>1</v>
      </c>
      <c r="AE1469">
        <f t="shared" si="230"/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iqueSourceRef xmlns="8cabeda3-c1b9-4940-b4ea-3b94077460c3" xsi:nil="true"/>
    <FileHash xmlns="8cabeda3-c1b9-4940-b4ea-3b94077460c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5C8A48602EF4BAFADCD80BFE679BC" ma:contentTypeVersion="15" ma:contentTypeDescription="Create a new document." ma:contentTypeScope="" ma:versionID="72c592d63fa43cbd602a9677dc8d5aee">
  <xsd:schema xmlns:xsd="http://www.w3.org/2001/XMLSchema" xmlns:xs="http://www.w3.org/2001/XMLSchema" xmlns:p="http://schemas.microsoft.com/office/2006/metadata/properties" xmlns:ns3="8cabeda3-c1b9-4940-b4ea-3b94077460c3" xmlns:ns4="22de6184-c17c-4758-b8e0-4eebd08ae8e7" targetNamespace="http://schemas.microsoft.com/office/2006/metadata/properties" ma:root="true" ma:fieldsID="f357e8809bfe973e6444c34c316e0ca3" ns3:_="" ns4:_="">
    <xsd:import namespace="8cabeda3-c1b9-4940-b4ea-3b94077460c3"/>
    <xsd:import namespace="22de6184-c17c-4758-b8e0-4eebd08ae8e7"/>
    <xsd:element name="properties">
      <xsd:complexType>
        <xsd:sequence>
          <xsd:element name="documentManagement">
            <xsd:complexType>
              <xsd:all>
                <xsd:element ref="ns3:UniqueSourceRef" minOccurs="0"/>
                <xsd:element ref="ns3:FileHash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abeda3-c1b9-4940-b4ea-3b94077460c3" elementFormDefault="qualified">
    <xsd:import namespace="http://schemas.microsoft.com/office/2006/documentManagement/types"/>
    <xsd:import namespace="http://schemas.microsoft.com/office/infopath/2007/PartnerControls"/>
    <xsd:element name="UniqueSourceRef" ma:index="8" nillable="true" ma:displayName="UniqueSourceRef" ma:internalName="UniqueSourceRef">
      <xsd:simpleType>
        <xsd:restriction base="dms:Note">
          <xsd:maxLength value="255"/>
        </xsd:restriction>
      </xsd:simpleType>
    </xsd:element>
    <xsd:element name="FileHash" ma:index="9" nillable="true" ma:displayName="FileHash" ma:internalName="FileHash">
      <xsd:simpleType>
        <xsd:restriction base="dms:Note">
          <xsd:maxLength value="255"/>
        </xsd:restriction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e6184-c17c-4758-b8e0-4eebd08ae8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5F899A-927F-4112-A088-80E875D8777D}">
  <ds:schemaRefs>
    <ds:schemaRef ds:uri="http://purl.org/dc/elements/1.1/"/>
    <ds:schemaRef ds:uri="http://schemas.microsoft.com/office/2006/documentManagement/types"/>
    <ds:schemaRef ds:uri="8cabeda3-c1b9-4940-b4ea-3b94077460c3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22de6184-c17c-4758-b8e0-4eebd08ae8e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EE5302-DD80-4259-828D-172A5B1BC7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abeda3-c1b9-4940-b4ea-3b94077460c3"/>
    <ds:schemaRef ds:uri="22de6184-c17c-4758-b8e0-4eebd08ae8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2BB375-84C8-47AC-8212-D0C5E65D4C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use data for brief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J Bartik</dc:creator>
  <cp:lastModifiedBy>Michael Gaynor</cp:lastModifiedBy>
  <dcterms:created xsi:type="dcterms:W3CDTF">2020-01-31T14:00:52Z</dcterms:created>
  <dcterms:modified xsi:type="dcterms:W3CDTF">2020-09-21T16:49:51Z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0x010100D425C8A48602EF4BAFADCD80BFE679BC</vt:lpwstr>
  </property>
</Properties>
</file>