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stock\Dropbox\coronavirus\Code\NPIs\out\"/>
    </mc:Choice>
  </mc:AlternateContent>
  <xr:revisionPtr revIDLastSave="0" documentId="13_ncr:1_{A5CDD3DF-9AC8-4A31-AF3F-EB96160107AC}" xr6:coauthVersionLast="44" xr6:coauthVersionMax="44" xr10:uidLastSave="{00000000-0000-0000-0000-000000000000}"/>
  <bookViews>
    <workbookView xWindow="-21690" yWindow="3555" windowWidth="21600" windowHeight="11505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O122" i="1" l="1"/>
  <c r="DP122" i="1" s="1"/>
  <c r="DR122" i="1" s="1"/>
  <c r="DM122" i="1"/>
  <c r="DO121" i="1"/>
  <c r="DP121" i="1" s="1"/>
  <c r="DR121" i="1" s="1"/>
  <c r="DM121" i="1"/>
  <c r="DO120" i="1"/>
  <c r="DP120" i="1" s="1"/>
  <c r="DR120" i="1" s="1"/>
  <c r="DM120" i="1"/>
  <c r="DO119" i="1"/>
  <c r="DP119" i="1" s="1"/>
  <c r="DR119" i="1" s="1"/>
  <c r="DM119" i="1"/>
  <c r="DO118" i="1"/>
  <c r="DP118" i="1" s="1"/>
  <c r="DR118" i="1" s="1"/>
  <c r="DM118" i="1"/>
  <c r="DO117" i="1"/>
  <c r="DP117" i="1" s="1"/>
  <c r="DR117" i="1" s="1"/>
  <c r="DM117" i="1"/>
  <c r="DO110" i="1"/>
  <c r="DP110" i="1" s="1"/>
  <c r="DR110" i="1" s="1"/>
  <c r="DM110" i="1"/>
  <c r="DO109" i="1"/>
  <c r="DP109" i="1" s="1"/>
  <c r="DR109" i="1" s="1"/>
  <c r="DM109" i="1"/>
  <c r="DO108" i="1"/>
  <c r="DP108" i="1" s="1"/>
  <c r="DR108" i="1" s="1"/>
  <c r="DM108" i="1"/>
  <c r="DO107" i="1"/>
  <c r="DP107" i="1" s="1"/>
  <c r="DR107" i="1" s="1"/>
  <c r="DM107" i="1"/>
  <c r="DO106" i="1"/>
  <c r="DP106" i="1" s="1"/>
  <c r="DR106" i="1" s="1"/>
  <c r="DM106" i="1"/>
  <c r="DO105" i="1"/>
  <c r="DP105" i="1" s="1"/>
  <c r="DR105" i="1" s="1"/>
  <c r="DM105" i="1"/>
  <c r="DO98" i="1"/>
  <c r="DP98" i="1" s="1"/>
  <c r="DR98" i="1" s="1"/>
  <c r="DM98" i="1"/>
  <c r="DO97" i="1"/>
  <c r="DP97" i="1" s="1"/>
  <c r="DR97" i="1" s="1"/>
  <c r="DM97" i="1"/>
  <c r="DO96" i="1"/>
  <c r="DP96" i="1" s="1"/>
  <c r="DR96" i="1" s="1"/>
  <c r="DM96" i="1"/>
  <c r="DO95" i="1"/>
  <c r="DP95" i="1" s="1"/>
  <c r="DR95" i="1" s="1"/>
  <c r="DM95" i="1"/>
  <c r="DO94" i="1"/>
  <c r="DP94" i="1" s="1"/>
  <c r="DR94" i="1" s="1"/>
  <c r="DM94" i="1"/>
  <c r="DO93" i="1"/>
  <c r="DP93" i="1" s="1"/>
  <c r="DR93" i="1" s="1"/>
  <c r="DM93" i="1"/>
  <c r="DO86" i="1"/>
  <c r="DP86" i="1" s="1"/>
  <c r="DR86" i="1" s="1"/>
  <c r="DM86" i="1"/>
  <c r="DO85" i="1"/>
  <c r="DP85" i="1" s="1"/>
  <c r="DR85" i="1" s="1"/>
  <c r="DM85" i="1"/>
  <c r="DO84" i="1"/>
  <c r="DP84" i="1" s="1"/>
  <c r="DR84" i="1" s="1"/>
  <c r="DM84" i="1"/>
  <c r="DO83" i="1"/>
  <c r="DP83" i="1" s="1"/>
  <c r="DR83" i="1" s="1"/>
  <c r="DM83" i="1"/>
  <c r="DO82" i="1"/>
  <c r="DP82" i="1" s="1"/>
  <c r="DR82" i="1" s="1"/>
  <c r="DM82" i="1"/>
  <c r="DO81" i="1"/>
  <c r="DP81" i="1" s="1"/>
  <c r="DR81" i="1" s="1"/>
  <c r="DM81" i="1"/>
  <c r="DO74" i="1"/>
  <c r="DP74" i="1" s="1"/>
  <c r="DR74" i="1" s="1"/>
  <c r="DM74" i="1"/>
  <c r="DO73" i="1"/>
  <c r="DP73" i="1" s="1"/>
  <c r="DR73" i="1" s="1"/>
  <c r="DM73" i="1"/>
  <c r="DO72" i="1"/>
  <c r="DP72" i="1" s="1"/>
  <c r="DR72" i="1" s="1"/>
  <c r="DM72" i="1"/>
  <c r="DO71" i="1"/>
  <c r="DP71" i="1" s="1"/>
  <c r="DR71" i="1" s="1"/>
  <c r="DM71" i="1"/>
  <c r="DO70" i="1"/>
  <c r="DP70" i="1" s="1"/>
  <c r="DR70" i="1" s="1"/>
  <c r="DM70" i="1"/>
  <c r="DO69" i="1"/>
  <c r="DP69" i="1" s="1"/>
  <c r="DR69" i="1" s="1"/>
  <c r="DM69" i="1"/>
  <c r="DO62" i="1"/>
  <c r="DP62" i="1" s="1"/>
  <c r="DR62" i="1" s="1"/>
  <c r="DM62" i="1"/>
  <c r="DO61" i="1"/>
  <c r="DP61" i="1" s="1"/>
  <c r="DR61" i="1" s="1"/>
  <c r="DM61" i="1"/>
  <c r="DO60" i="1"/>
  <c r="DP60" i="1" s="1"/>
  <c r="DR60" i="1" s="1"/>
  <c r="DM60" i="1"/>
  <c r="DO59" i="1"/>
  <c r="DP59" i="1" s="1"/>
  <c r="DR59" i="1" s="1"/>
  <c r="DM59" i="1"/>
  <c r="DO58" i="1"/>
  <c r="DP58" i="1" s="1"/>
  <c r="DR58" i="1" s="1"/>
  <c r="DM58" i="1"/>
  <c r="DO57" i="1"/>
  <c r="DP57" i="1" s="1"/>
  <c r="DR57" i="1" s="1"/>
  <c r="DM57" i="1"/>
  <c r="DO50" i="1"/>
  <c r="DP50" i="1" s="1"/>
  <c r="DR50" i="1" s="1"/>
  <c r="DM50" i="1"/>
  <c r="DO49" i="1"/>
  <c r="DP49" i="1" s="1"/>
  <c r="DR49" i="1" s="1"/>
  <c r="DM49" i="1"/>
  <c r="DO48" i="1"/>
  <c r="DP48" i="1" s="1"/>
  <c r="DR48" i="1" s="1"/>
  <c r="DM48" i="1"/>
  <c r="DO47" i="1"/>
  <c r="DP47" i="1" s="1"/>
  <c r="DR47" i="1" s="1"/>
  <c r="DM47" i="1"/>
  <c r="DO46" i="1"/>
  <c r="DP46" i="1" s="1"/>
  <c r="DR46" i="1" s="1"/>
  <c r="DM46" i="1"/>
  <c r="DO45" i="1"/>
  <c r="DP45" i="1" s="1"/>
  <c r="DR45" i="1" s="1"/>
  <c r="DM45" i="1"/>
  <c r="DO38" i="1"/>
  <c r="DP38" i="1" s="1"/>
  <c r="DR38" i="1" s="1"/>
  <c r="DM38" i="1"/>
  <c r="DO37" i="1"/>
  <c r="DP37" i="1" s="1"/>
  <c r="DR37" i="1" s="1"/>
  <c r="DM37" i="1"/>
  <c r="DO36" i="1"/>
  <c r="DP36" i="1" s="1"/>
  <c r="DR36" i="1" s="1"/>
  <c r="DM36" i="1"/>
  <c r="DO35" i="1"/>
  <c r="DP35" i="1" s="1"/>
  <c r="DR35" i="1" s="1"/>
  <c r="DM35" i="1"/>
  <c r="DO34" i="1"/>
  <c r="DP34" i="1" s="1"/>
  <c r="DR34" i="1" s="1"/>
  <c r="DM34" i="1"/>
  <c r="DO33" i="1"/>
  <c r="DP33" i="1" s="1"/>
  <c r="DR33" i="1" s="1"/>
  <c r="DM33" i="1"/>
  <c r="DO26" i="1"/>
  <c r="DP26" i="1" s="1"/>
  <c r="DR26" i="1" s="1"/>
  <c r="DM26" i="1"/>
  <c r="DO25" i="1"/>
  <c r="DP25" i="1" s="1"/>
  <c r="DR25" i="1" s="1"/>
  <c r="DM25" i="1"/>
  <c r="DO24" i="1"/>
  <c r="DP24" i="1" s="1"/>
  <c r="DR24" i="1" s="1"/>
  <c r="DM24" i="1"/>
  <c r="DO23" i="1"/>
  <c r="DP23" i="1" s="1"/>
  <c r="DR23" i="1" s="1"/>
  <c r="DM23" i="1"/>
  <c r="DO22" i="1"/>
  <c r="DP22" i="1" s="1"/>
  <c r="DR22" i="1" s="1"/>
  <c r="DM22" i="1"/>
  <c r="DO21" i="1"/>
  <c r="DP21" i="1" s="1"/>
  <c r="DR21" i="1" s="1"/>
  <c r="DM21" i="1"/>
  <c r="DP10" i="1"/>
  <c r="DP11" i="1"/>
  <c r="DP12" i="1"/>
  <c r="DP13" i="1"/>
  <c r="DP14" i="1"/>
  <c r="DP9" i="1"/>
  <c r="DR9" i="1" s="1"/>
  <c r="DO10" i="1"/>
  <c r="DR10" i="1" s="1"/>
  <c r="DO11" i="1"/>
  <c r="DR11" i="1" s="1"/>
  <c r="DO12" i="1"/>
  <c r="DR12" i="1"/>
  <c r="DO13" i="1"/>
  <c r="DR13" i="1"/>
  <c r="DO14" i="1"/>
  <c r="DR14" i="1" s="1"/>
  <c r="DP1" i="1"/>
  <c r="DO9" i="1"/>
  <c r="DM10" i="1" l="1"/>
  <c r="DM11" i="1"/>
  <c r="DM12" i="1"/>
  <c r="DM13" i="1"/>
  <c r="DM14" i="1"/>
  <c r="DM9" i="1"/>
  <c r="AL75" i="1"/>
  <c r="AL76" i="1"/>
  <c r="AL77" i="1"/>
  <c r="AL78" i="1"/>
  <c r="AN78" i="1" s="1"/>
  <c r="AL79" i="1"/>
  <c r="AL80" i="1"/>
  <c r="AL81" i="1"/>
  <c r="AL82" i="1"/>
  <c r="AL83" i="1"/>
  <c r="AL84" i="1"/>
  <c r="AL85" i="1"/>
  <c r="AL86" i="1"/>
  <c r="AL3" i="1"/>
  <c r="AL4" i="1"/>
  <c r="AL5" i="1"/>
  <c r="AL6" i="1"/>
  <c r="AL7" i="1"/>
  <c r="AL8" i="1"/>
  <c r="AL9" i="1"/>
  <c r="AL10" i="1"/>
  <c r="AL11" i="1"/>
  <c r="CL30" i="1"/>
  <c r="DK6" i="1" l="1"/>
  <c r="DK54" i="1"/>
  <c r="DK115" i="1" l="1"/>
  <c r="CK115" i="1"/>
  <c r="CK12" i="1"/>
  <c r="AL115" i="1"/>
  <c r="AL13" i="1"/>
  <c r="AL14" i="1"/>
  <c r="AL15" i="1"/>
  <c r="AL16" i="1"/>
  <c r="AL17" i="1"/>
  <c r="AL18" i="1"/>
  <c r="AL19" i="1"/>
  <c r="AL20" i="1"/>
  <c r="AL21" i="1"/>
  <c r="AL22" i="1"/>
  <c r="AL23" i="1"/>
  <c r="AL24" i="1"/>
  <c r="AL25" i="1"/>
  <c r="AL26" i="1"/>
  <c r="AL27" i="1"/>
  <c r="AL28" i="1"/>
  <c r="AL29" i="1"/>
  <c r="AL30" i="1"/>
  <c r="AL31" i="1"/>
  <c r="AL32" i="1"/>
  <c r="AL33" i="1"/>
  <c r="AL34" i="1"/>
  <c r="AL35" i="1"/>
  <c r="AL36" i="1"/>
  <c r="AL37" i="1"/>
  <c r="AL38" i="1"/>
  <c r="AL39" i="1"/>
  <c r="AL40" i="1"/>
  <c r="AL41" i="1"/>
  <c r="AL42" i="1"/>
  <c r="AL43" i="1"/>
  <c r="AL44" i="1"/>
  <c r="AL45" i="1"/>
  <c r="AL46" i="1"/>
  <c r="AL47" i="1"/>
  <c r="AL48" i="1"/>
  <c r="AL49" i="1"/>
  <c r="AL50" i="1"/>
  <c r="AL51" i="1"/>
  <c r="AL52" i="1"/>
  <c r="AL53" i="1"/>
  <c r="AL54" i="1"/>
  <c r="AL55" i="1"/>
  <c r="AL56" i="1"/>
  <c r="AL57" i="1"/>
  <c r="AL58" i="1"/>
  <c r="AL59" i="1"/>
  <c r="AL60" i="1"/>
  <c r="AL61" i="1"/>
  <c r="AL62" i="1"/>
  <c r="AL63" i="1"/>
  <c r="AL64" i="1"/>
  <c r="AL65" i="1"/>
  <c r="AL66" i="1"/>
  <c r="AL67" i="1"/>
  <c r="AL68" i="1"/>
  <c r="AL69" i="1"/>
  <c r="AL70" i="1"/>
  <c r="AL71" i="1"/>
  <c r="AL72" i="1"/>
  <c r="AL73" i="1"/>
  <c r="AL74" i="1"/>
  <c r="AL87" i="1"/>
  <c r="AL88" i="1"/>
  <c r="AL89" i="1"/>
  <c r="AL90" i="1"/>
  <c r="AL91" i="1"/>
  <c r="AL92" i="1"/>
  <c r="AL93" i="1"/>
  <c r="AL94" i="1"/>
  <c r="AL95" i="1"/>
  <c r="AL96" i="1"/>
  <c r="AL97" i="1"/>
  <c r="AL98" i="1"/>
  <c r="AL99" i="1"/>
  <c r="AL100" i="1"/>
  <c r="AL101" i="1"/>
  <c r="AL102" i="1"/>
  <c r="AL103" i="1"/>
  <c r="AL104" i="1"/>
  <c r="AL105" i="1"/>
  <c r="AL106" i="1"/>
  <c r="AL107" i="1"/>
  <c r="AL108" i="1"/>
  <c r="AL109" i="1"/>
  <c r="AL110" i="1"/>
  <c r="AL111" i="1"/>
  <c r="AL112" i="1"/>
  <c r="AL113" i="1"/>
  <c r="AL114" i="1"/>
  <c r="AL12" i="1"/>
</calcChain>
</file>

<file path=xl/sharedStrings.xml><?xml version="1.0" encoding="utf-8"?>
<sst xmlns="http://schemas.openxmlformats.org/spreadsheetml/2006/main" count="179" uniqueCount="169">
  <si>
    <t>Case</t>
  </si>
  <si>
    <t>k1</t>
  </si>
  <si>
    <t>fschool</t>
  </si>
  <si>
    <t>fquar</t>
  </si>
  <si>
    <t>Deaths - total (thou)</t>
  </si>
  <si>
    <t>Weekly deaths (thou)</t>
  </si>
  <si>
    <t>Unemployment rate</t>
  </si>
  <si>
    <t>GDP</t>
  </si>
  <si>
    <t>Mar01</t>
  </si>
  <si>
    <t>Apr01</t>
  </si>
  <si>
    <t>May01</t>
  </si>
  <si>
    <t>Jun01</t>
  </si>
  <si>
    <t>Jul01</t>
  </si>
  <si>
    <t>Aug01</t>
  </si>
  <si>
    <t>Sep01</t>
  </si>
  <si>
    <t>Oct01</t>
  </si>
  <si>
    <t>Nov01</t>
  </si>
  <si>
    <t>Dec01</t>
  </si>
  <si>
    <t>Jan01</t>
  </si>
  <si>
    <t>Mar01</t>
  </si>
  <si>
    <t>Apr01</t>
  </si>
  <si>
    <t>May01</t>
  </si>
  <si>
    <t>Jun01</t>
  </si>
  <si>
    <t>Jul01</t>
  </si>
  <si>
    <t>Aug01</t>
  </si>
  <si>
    <t>Sep01</t>
  </si>
  <si>
    <t>Oct01</t>
  </si>
  <si>
    <t>Nov01</t>
  </si>
  <si>
    <t>Dec01</t>
  </si>
  <si>
    <t>Jan01</t>
  </si>
  <si>
    <t>Mar01</t>
  </si>
  <si>
    <t>Apr01</t>
  </si>
  <si>
    <t>May01</t>
  </si>
  <si>
    <t>Jun01</t>
  </si>
  <si>
    <t>Jul01</t>
  </si>
  <si>
    <t>Aug01</t>
  </si>
  <si>
    <t>Sep01</t>
  </si>
  <si>
    <t>Oct01</t>
  </si>
  <si>
    <t>Nov01</t>
  </si>
  <si>
    <t>Dec01</t>
  </si>
  <si>
    <t>Jan01</t>
  </si>
  <si>
    <t>Mar01</t>
  </si>
  <si>
    <t>Apr01</t>
  </si>
  <si>
    <t>May01</t>
  </si>
  <si>
    <t>Jun01</t>
  </si>
  <si>
    <t>Jul01</t>
  </si>
  <si>
    <t>Aug01</t>
  </si>
  <si>
    <t>Sep01</t>
  </si>
  <si>
    <t>Oct01</t>
  </si>
  <si>
    <t>Nov01</t>
  </si>
  <si>
    <t>Dec01</t>
  </si>
  <si>
    <t>Jan01</t>
  </si>
  <si>
    <t>fast-SD3</t>
  </si>
  <si>
    <t>fast-SD3</t>
  </si>
  <si>
    <t>fast-SD3</t>
  </si>
  <si>
    <t>fast-SD3</t>
  </si>
  <si>
    <t>fast-SD3</t>
  </si>
  <si>
    <t>fast-SD3</t>
  </si>
  <si>
    <t>slow-SD3</t>
  </si>
  <si>
    <t>slow-SD3</t>
  </si>
  <si>
    <t>slow-SD3</t>
  </si>
  <si>
    <t>slow-SD3</t>
  </si>
  <si>
    <t>slow-SD3</t>
  </si>
  <si>
    <t>slow-SD3</t>
  </si>
  <si>
    <t>fast-SD3+wfh</t>
  </si>
  <si>
    <t>fast-SD3+wfh</t>
  </si>
  <si>
    <t>fast-SD3+wfh</t>
  </si>
  <si>
    <t>fast-SD3+wfh</t>
  </si>
  <si>
    <t>fast-SD3+wfh</t>
  </si>
  <si>
    <t>fast-SD3+wfh</t>
  </si>
  <si>
    <t>slow-SD3+wfh</t>
  </si>
  <si>
    <t>slow-SD3+wfh</t>
  </si>
  <si>
    <t>slow-SD3+wfh</t>
  </si>
  <si>
    <t>slow-SD3+wfh</t>
  </si>
  <si>
    <t>slow-SD3+wfh</t>
  </si>
  <si>
    <t>slow-SD3+wfh</t>
  </si>
  <si>
    <t>fast-SD3+no65</t>
  </si>
  <si>
    <t>fast-SD3+no65</t>
  </si>
  <si>
    <t>fast-SD3+no65</t>
  </si>
  <si>
    <t>fast-SD3+no65</t>
  </si>
  <si>
    <t>fast-SD3+no65</t>
  </si>
  <si>
    <t>fast-SD3+no65</t>
  </si>
  <si>
    <t>slow-SD3+no65</t>
  </si>
  <si>
    <t>slow-SD3+no65</t>
  </si>
  <si>
    <t>slow-SD3+no65</t>
  </si>
  <si>
    <t>slow-SD3+no65</t>
  </si>
  <si>
    <t>slow-SD3+no65</t>
  </si>
  <si>
    <t>slow-SD3+no65</t>
  </si>
  <si>
    <t>fast-SD3</t>
  </si>
  <si>
    <t>fast-SD3</t>
  </si>
  <si>
    <t>fast-SD3</t>
  </si>
  <si>
    <t>fast-SD3</t>
  </si>
  <si>
    <t>fast-SD3</t>
  </si>
  <si>
    <t>fast-SD3</t>
  </si>
  <si>
    <t>slow-SD3</t>
  </si>
  <si>
    <t>slow-SD3</t>
  </si>
  <si>
    <t>slow-SD3</t>
  </si>
  <si>
    <t>slow-SD3</t>
  </si>
  <si>
    <t>slow-SD3</t>
  </si>
  <si>
    <t>slow-SD3</t>
  </si>
  <si>
    <t>fast-SD3</t>
  </si>
  <si>
    <t>fast-SD3</t>
  </si>
  <si>
    <t>fast-SD3</t>
  </si>
  <si>
    <t>fast-SD3</t>
  </si>
  <si>
    <t>fast-SD3</t>
  </si>
  <si>
    <t>fast-SD3</t>
  </si>
  <si>
    <t>slow-SD3</t>
  </si>
  <si>
    <t>slow-SD3</t>
  </si>
  <si>
    <t>slow-SD3</t>
  </si>
  <si>
    <t>slow-SD3</t>
  </si>
  <si>
    <t>slow-SD3</t>
  </si>
  <si>
    <t>slow-SD3</t>
  </si>
  <si>
    <t>fast-SD3+wfh+no65</t>
  </si>
  <si>
    <t>fast-SD3+wfh+no65</t>
  </si>
  <si>
    <t>fast-SD3+wfh+no65</t>
  </si>
  <si>
    <t>fast-SD3+wfh+no65</t>
  </si>
  <si>
    <t>fast-SD3+wfh+no65</t>
  </si>
  <si>
    <t>fast-SD3+wfh+no65</t>
  </si>
  <si>
    <t>slow-SD3+wfh+no65</t>
  </si>
  <si>
    <t>slow-SD3+wfh+no65</t>
  </si>
  <si>
    <t>slow-SD3+wfh+no65</t>
  </si>
  <si>
    <t>slow-SD3+wfh+no65</t>
  </si>
  <si>
    <t>slow-SD3+wfh+no65</t>
  </si>
  <si>
    <t>slow-SD3+wfh+no65</t>
  </si>
  <si>
    <t>fast-SD3-75+</t>
  </si>
  <si>
    <t>slow-SD3-75+</t>
  </si>
  <si>
    <t>fast-SD3+rev</t>
  </si>
  <si>
    <t>fast-SD3+rev</t>
  </si>
  <si>
    <t>fast-SD3+rev</t>
  </si>
  <si>
    <t>fast-SD3+rev</t>
  </si>
  <si>
    <t>fast-SD3+rev</t>
  </si>
  <si>
    <t>fast-SD3+rev</t>
  </si>
  <si>
    <t>slow-SD3+rev</t>
  </si>
  <si>
    <t>slow-SD3+rev</t>
  </si>
  <si>
    <t>slow-SD3+rev</t>
  </si>
  <si>
    <t>slow-SD3+rev</t>
  </si>
  <si>
    <t>slow-SD3+rev</t>
  </si>
  <si>
    <t>slow-SD3+rev</t>
  </si>
  <si>
    <t>fast-SD3+rev+75+</t>
  </si>
  <si>
    <t>fast-SD3+rev+75+</t>
  </si>
  <si>
    <t>fast-SD3+rev+75+</t>
  </si>
  <si>
    <t>fast-SD3+rev+75+</t>
  </si>
  <si>
    <t>fast-SD3+rev+75+</t>
  </si>
  <si>
    <t>fast-SD3+rev+75+</t>
  </si>
  <si>
    <t>slow-SD3+rev+75+</t>
  </si>
  <si>
    <t>slow-SD3+rev+75+</t>
  </si>
  <si>
    <t>slow-SD3+rev+75+</t>
  </si>
  <si>
    <t>slow-SD3+rev+75+</t>
  </si>
  <si>
    <t>slow-SD3+rev+75+</t>
  </si>
  <si>
    <t>slow-SD3+rev+75+</t>
  </si>
  <si>
    <t>fast-SD3+rev+75+wfh</t>
  </si>
  <si>
    <t>fast-SD3+rev+75+wfh</t>
  </si>
  <si>
    <t>fast-SD3+rev+75+wfh</t>
  </si>
  <si>
    <t>fast-SD3+rev+75+wfh</t>
  </si>
  <si>
    <t>fast-SD3+rev+75+wfh</t>
  </si>
  <si>
    <t>fast-SD3+rev+75+wfh</t>
  </si>
  <si>
    <t>slow-SD3+rev+75+wfh</t>
  </si>
  <si>
    <t>slow-SD3+rev+75+wfh</t>
  </si>
  <si>
    <t>slow-SD3+rev+75+wfh</t>
  </si>
  <si>
    <t>slow-SD3+rev+75+wfh</t>
  </si>
  <si>
    <t>slow-SD3+rev+75+wfh</t>
  </si>
  <si>
    <t>slow-SD3+rev+75+wfh</t>
  </si>
  <si>
    <t>Lives saved</t>
  </si>
  <si>
    <t>$M/life</t>
  </si>
  <si>
    <t>Value of life</t>
  </si>
  <si>
    <t>H2</t>
  </si>
  <si>
    <t>GDP loss %</t>
  </si>
  <si>
    <t>$B</t>
  </si>
  <si>
    <t>2019Q4 GDP nominal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</si>
</sst>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5" formatCode="0.000000"/>
    <numFmt numFmtId="168" formatCode="0.000"/>
  </numFmts>
  <fonts count="1">
    <font>
      <sz val="11"/>
      <name val="Calibri"/>
    </font>
  </fonts>
  <fills count="1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9" tint="0.399975585192419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2" borderId="0" xfId="0" applyFill="1"/>
    <xf numFmtId="0" fontId="0" fillId="3" borderId="0" xfId="0" applyFill="1"/>
    <xf numFmtId="0" fontId="0" fillId="4" borderId="0" xfId="0" applyFill="1"/>
    <xf numFmtId="0" fontId="0" fillId="5" borderId="0" xfId="0" applyFill="1"/>
    <xf numFmtId="0" fontId="0" fillId="6" borderId="0" xfId="0" applyFill="1"/>
    <xf numFmtId="0" fontId="0" fillId="7" borderId="0" xfId="0" applyFill="1"/>
    <xf numFmtId="0" fontId="0" fillId="8" borderId="0" xfId="0" applyFill="1"/>
    <xf numFmtId="0" fontId="0" fillId="9" borderId="0" xfId="0" applyFill="1"/>
    <xf numFmtId="0" fontId="0" fillId="10" borderId="0" xfId="0" applyFill="1"/>
    <xf numFmtId="0" fontId="0" fillId="11" borderId="0" xfId="0" applyFill="1"/>
    <xf numFmtId="0" fontId="0" fillId="12" borderId="0" xfId="0" applyFill="1"/>
    <xf numFmtId="0" fontId="0" fillId="0" borderId="0" xfId="0" applyFill="1"/>
    <xf numFmtId="165" fontId="0" fillId="0" borderId="0" xfId="0" applyNumberFormat="1"/>
    <xf numFmtId="168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R122"/>
  <sheetViews>
    <sheetView tabSelected="1" workbookViewId="0">
      <pane xSplit="1" ySplit="2" topLeftCell="B99" activePane="bottomRight" state="frozen"/>
      <selection pane="topRight" activeCell="B1" sqref="B1"/>
      <selection pane="bottomLeft" activeCell="A3" sqref="A3"/>
      <selection pane="bottomRight" activeCell="D105" sqref="D105"/>
    </sheetView>
  </sheetViews>
  <sheetFormatPr defaultRowHeight="15"/>
  <cols>
    <col min="1" max="1" width="28.7109375" customWidth="1"/>
    <col min="119" max="119" width="10.85546875" customWidth="1"/>
    <col min="122" max="122" width="9.5703125" bestFit="1" customWidth="1"/>
  </cols>
  <sheetData>
    <row r="1" spans="1:122">
      <c r="AA1" t="s">
        <v>4</v>
      </c>
      <c r="BA1" t="s">
        <v>5</v>
      </c>
      <c r="CA1" t="s">
        <v>6</v>
      </c>
      <c r="DA1" t="s">
        <v>7</v>
      </c>
      <c r="DM1" t="s">
        <v>164</v>
      </c>
      <c r="DO1" t="s">
        <v>165</v>
      </c>
      <c r="DP1">
        <f>21729/4</f>
        <v>5432.25</v>
      </c>
      <c r="DQ1" t="s">
        <v>168</v>
      </c>
    </row>
    <row r="2" spans="1:122">
      <c r="A2" t="s">
        <v>0</v>
      </c>
      <c r="B2" t="s">
        <v>1</v>
      </c>
      <c r="C2" t="s">
        <v>2</v>
      </c>
      <c r="D2" t="s">
        <v>3</v>
      </c>
      <c r="AA2" t="s">
        <v>8</v>
      </c>
      <c r="AB2" t="s">
        <v>9</v>
      </c>
      <c r="AC2" t="s">
        <v>10</v>
      </c>
      <c r="AD2" t="s">
        <v>11</v>
      </c>
      <c r="AE2" t="s">
        <v>12</v>
      </c>
      <c r="AF2" t="s">
        <v>13</v>
      </c>
      <c r="AG2" t="s">
        <v>14</v>
      </c>
      <c r="AH2" t="s">
        <v>15</v>
      </c>
      <c r="AI2" t="s">
        <v>16</v>
      </c>
      <c r="AJ2" t="s">
        <v>17</v>
      </c>
      <c r="AK2" t="s">
        <v>18</v>
      </c>
      <c r="BA2" t="s">
        <v>19</v>
      </c>
      <c r="BB2" t="s">
        <v>20</v>
      </c>
      <c r="BC2" t="s">
        <v>21</v>
      </c>
      <c r="BD2" t="s">
        <v>22</v>
      </c>
      <c r="BE2" t="s">
        <v>23</v>
      </c>
      <c r="BF2" t="s">
        <v>24</v>
      </c>
      <c r="BG2" t="s">
        <v>25</v>
      </c>
      <c r="BH2" t="s">
        <v>26</v>
      </c>
      <c r="BI2" t="s">
        <v>27</v>
      </c>
      <c r="BJ2" t="s">
        <v>28</v>
      </c>
      <c r="BK2" t="s">
        <v>29</v>
      </c>
      <c r="CA2" t="s">
        <v>30</v>
      </c>
      <c r="CB2" t="s">
        <v>31</v>
      </c>
      <c r="CC2" t="s">
        <v>32</v>
      </c>
      <c r="CD2" t="s">
        <v>33</v>
      </c>
      <c r="CE2" t="s">
        <v>34</v>
      </c>
      <c r="CF2" t="s">
        <v>35</v>
      </c>
      <c r="CG2" t="s">
        <v>36</v>
      </c>
      <c r="CH2" t="s">
        <v>37</v>
      </c>
      <c r="CI2" t="s">
        <v>38</v>
      </c>
      <c r="CJ2" t="s">
        <v>39</v>
      </c>
      <c r="CK2" t="s">
        <v>40</v>
      </c>
      <c r="DA2" t="s">
        <v>41</v>
      </c>
      <c r="DB2" t="s">
        <v>42</v>
      </c>
      <c r="DC2" t="s">
        <v>43</v>
      </c>
      <c r="DD2" t="s">
        <v>44</v>
      </c>
      <c r="DE2" t="s">
        <v>45</v>
      </c>
      <c r="DF2" t="s">
        <v>46</v>
      </c>
      <c r="DG2" t="s">
        <v>47</v>
      </c>
      <c r="DH2" t="s">
        <v>48</v>
      </c>
      <c r="DI2" t="s">
        <v>49</v>
      </c>
      <c r="DJ2" t="s">
        <v>50</v>
      </c>
      <c r="DK2" t="s">
        <v>51</v>
      </c>
      <c r="DM2" t="s">
        <v>162</v>
      </c>
      <c r="DO2" t="s">
        <v>166</v>
      </c>
      <c r="DP2" t="s">
        <v>167</v>
      </c>
      <c r="DR2" t="s">
        <v>163</v>
      </c>
    </row>
    <row r="3" spans="1:122" s="8" customFormat="1">
      <c r="A3" s="8" t="s">
        <v>52</v>
      </c>
      <c r="B3" s="8">
        <v>1</v>
      </c>
      <c r="C3" s="8">
        <v>0</v>
      </c>
      <c r="D3" s="8">
        <v>5</v>
      </c>
      <c r="E3" s="8">
        <v>109</v>
      </c>
      <c r="F3" s="8">
        <v>500</v>
      </c>
      <c r="G3" s="8">
        <v>88</v>
      </c>
      <c r="H3" s="8">
        <v>88</v>
      </c>
      <c r="I3" s="8">
        <v>88</v>
      </c>
      <c r="J3" s="8">
        <v>109</v>
      </c>
      <c r="K3" s="8">
        <v>132</v>
      </c>
      <c r="L3" s="8">
        <v>500</v>
      </c>
      <c r="M3" s="8">
        <v>109</v>
      </c>
      <c r="N3" s="8">
        <v>109</v>
      </c>
      <c r="O3" s="8">
        <v>109</v>
      </c>
      <c r="P3" s="8">
        <v>132</v>
      </c>
      <c r="Q3" s="8">
        <v>132</v>
      </c>
      <c r="R3" s="8">
        <v>500</v>
      </c>
      <c r="S3" s="8">
        <v>132</v>
      </c>
      <c r="T3" s="8">
        <v>132</v>
      </c>
      <c r="U3" s="8">
        <v>132</v>
      </c>
      <c r="V3" s="8">
        <v>208</v>
      </c>
      <c r="AA3" s="8">
        <v>0.36975762248039246</v>
      </c>
      <c r="AB3" s="8">
        <v>12.493322372436523</v>
      </c>
      <c r="AC3" s="8">
        <v>70.885513305664063</v>
      </c>
      <c r="AD3" s="8">
        <v>110.74224853515625</v>
      </c>
      <c r="AE3" s="8">
        <v>128.21530151367188</v>
      </c>
      <c r="AF3" s="8">
        <v>149.13774108886719</v>
      </c>
      <c r="AG3" s="8">
        <v>184.60008239746094</v>
      </c>
      <c r="AH3" s="8">
        <v>236.92726135253906</v>
      </c>
      <c r="AI3" s="8">
        <v>308.83193969726563</v>
      </c>
      <c r="AJ3" s="8">
        <v>384.48455810546875</v>
      </c>
      <c r="AK3" s="8">
        <v>455.53341674804688</v>
      </c>
      <c r="AL3" s="2">
        <f t="shared" ref="AL3:AL11" si="0">AK$6-AK3</f>
        <v>26.33685302734375</v>
      </c>
      <c r="BA3" s="8">
        <v>0.28240826725959778</v>
      </c>
      <c r="BB3" s="8">
        <v>6.327481746673584</v>
      </c>
      <c r="BC3" s="8">
        <v>14.953505516052246</v>
      </c>
      <c r="BD3" s="8">
        <v>5.8744611740112305</v>
      </c>
      <c r="BE3" s="8">
        <v>3.6374835968017578</v>
      </c>
      <c r="BF3" s="8">
        <v>5.8004350662231445</v>
      </c>
      <c r="BG3" s="8">
        <v>9.519622802734375</v>
      </c>
      <c r="BH3" s="8">
        <v>14.100970268249512</v>
      </c>
      <c r="BI3" s="8">
        <v>17.236982345581055</v>
      </c>
      <c r="BJ3" s="8">
        <v>17.525531768798828</v>
      </c>
      <c r="BK3" s="8">
        <v>14.771288871765137</v>
      </c>
      <c r="CA3" s="8">
        <v>10.29024600982666</v>
      </c>
      <c r="CB3" s="8">
        <v>18.773899078369141</v>
      </c>
      <c r="CC3" s="8">
        <v>15.829828262329102</v>
      </c>
      <c r="CD3" s="8">
        <v>10.268036842346191</v>
      </c>
      <c r="CE3" s="8">
        <v>9.4234733581542969</v>
      </c>
      <c r="CF3" s="8">
        <v>10.751112937927246</v>
      </c>
      <c r="CG3" s="8">
        <v>12.311135292053223</v>
      </c>
      <c r="CH3" s="8">
        <v>11.975751876831055</v>
      </c>
      <c r="CI3" s="8">
        <v>10.344662666320801</v>
      </c>
      <c r="CJ3" s="8">
        <v>10.199999809265137</v>
      </c>
      <c r="DA3" s="8">
        <v>0.98061001300811768</v>
      </c>
      <c r="DB3" s="8">
        <v>0.90479886531829834</v>
      </c>
      <c r="DC3" s="8">
        <v>0.90479886531829834</v>
      </c>
      <c r="DD3" s="8">
        <v>0.90479886531829834</v>
      </c>
      <c r="DE3" s="8">
        <v>0.93753725290298462</v>
      </c>
      <c r="DF3" s="8">
        <v>0.93753725290298462</v>
      </c>
      <c r="DG3" s="8">
        <v>0.93753725290298462</v>
      </c>
      <c r="DH3" s="8">
        <v>0.92874807119369507</v>
      </c>
      <c r="DI3" s="8">
        <v>0.92874807119369507</v>
      </c>
      <c r="DJ3" s="8">
        <v>0.92874807119369507</v>
      </c>
      <c r="DM3" s="9"/>
      <c r="DN3" s="9"/>
      <c r="DO3" s="9"/>
      <c r="DP3" s="9"/>
      <c r="DQ3" s="9"/>
      <c r="DR3" s="9"/>
    </row>
    <row r="4" spans="1:122">
      <c r="A4" t="s">
        <v>53</v>
      </c>
      <c r="B4">
        <v>1</v>
      </c>
      <c r="C4">
        <v>0</v>
      </c>
      <c r="D4">
        <v>10</v>
      </c>
      <c r="E4">
        <v>109</v>
      </c>
      <c r="F4">
        <v>500</v>
      </c>
      <c r="G4">
        <v>88</v>
      </c>
      <c r="H4">
        <v>88</v>
      </c>
      <c r="I4">
        <v>88</v>
      </c>
      <c r="J4">
        <v>109</v>
      </c>
      <c r="K4">
        <v>132</v>
      </c>
      <c r="L4">
        <v>500</v>
      </c>
      <c r="M4">
        <v>109</v>
      </c>
      <c r="N4">
        <v>109</v>
      </c>
      <c r="O4">
        <v>109</v>
      </c>
      <c r="P4">
        <v>132</v>
      </c>
      <c r="Q4">
        <v>132</v>
      </c>
      <c r="R4">
        <v>500</v>
      </c>
      <c r="S4">
        <v>132</v>
      </c>
      <c r="T4">
        <v>132</v>
      </c>
      <c r="U4">
        <v>132</v>
      </c>
      <c r="V4">
        <v>208</v>
      </c>
      <c r="AA4">
        <v>0.36975762248039246</v>
      </c>
      <c r="AB4">
        <v>12.493322372436523</v>
      </c>
      <c r="AC4">
        <v>70.885513305664063</v>
      </c>
      <c r="AD4">
        <v>110.74224853515625</v>
      </c>
      <c r="AE4">
        <v>128.21530151367188</v>
      </c>
      <c r="AF4">
        <v>148.74131774902344</v>
      </c>
      <c r="AG4">
        <v>178.79067993164063</v>
      </c>
      <c r="AH4">
        <v>217.04493713378906</v>
      </c>
      <c r="AI4">
        <v>264.85751342773438</v>
      </c>
      <c r="AJ4">
        <v>312.7545166015625</v>
      </c>
      <c r="AK4">
        <v>357.923095703125</v>
      </c>
      <c r="AL4" s="2">
        <f t="shared" si="0"/>
        <v>123.94717407226563</v>
      </c>
      <c r="BA4">
        <v>0.28240826725959778</v>
      </c>
      <c r="BB4">
        <v>6.327481746673584</v>
      </c>
      <c r="BC4">
        <v>14.953505516052246</v>
      </c>
      <c r="BD4">
        <v>5.8744611740112305</v>
      </c>
      <c r="BE4">
        <v>3.6374835968017578</v>
      </c>
      <c r="BF4">
        <v>5.4960188865661621</v>
      </c>
      <c r="BG4">
        <v>7.6089115142822266</v>
      </c>
      <c r="BH4">
        <v>9.8744163513183594</v>
      </c>
      <c r="BI4">
        <v>11.171422958374023</v>
      </c>
      <c r="BJ4">
        <v>11.00291633605957</v>
      </c>
      <c r="BK4">
        <v>9.5571708679199219</v>
      </c>
      <c r="CA4">
        <v>10.29024600982666</v>
      </c>
      <c r="CB4">
        <v>18.773899078369141</v>
      </c>
      <c r="CC4">
        <v>15.829828262329102</v>
      </c>
      <c r="CD4">
        <v>10.268036842346191</v>
      </c>
      <c r="CE4">
        <v>9.2124176025390625</v>
      </c>
      <c r="CF4">
        <v>9.3583612442016602</v>
      </c>
      <c r="CG4">
        <v>10.199999809265137</v>
      </c>
      <c r="CH4">
        <v>10.199999809265137</v>
      </c>
      <c r="CI4">
        <v>10.199999809265137</v>
      </c>
      <c r="CJ4">
        <v>10.199999809265137</v>
      </c>
      <c r="DA4">
        <v>0.98061001300811768</v>
      </c>
      <c r="DB4">
        <v>0.90479886531829834</v>
      </c>
      <c r="DC4">
        <v>0.90479886531829834</v>
      </c>
      <c r="DD4">
        <v>0.90479886531829834</v>
      </c>
      <c r="DE4">
        <v>0.94619244337081909</v>
      </c>
      <c r="DF4">
        <v>0.94619244337081909</v>
      </c>
      <c r="DG4">
        <v>0.94619244337081909</v>
      </c>
      <c r="DH4">
        <v>0.93300002813339233</v>
      </c>
      <c r="DI4">
        <v>0.93300002813339233</v>
      </c>
      <c r="DJ4">
        <v>0.93300002813339233</v>
      </c>
      <c r="DM4" s="9"/>
      <c r="DN4" s="9"/>
      <c r="DO4" s="9"/>
      <c r="DP4" s="9"/>
      <c r="DQ4" s="9"/>
      <c r="DR4" s="9"/>
    </row>
    <row r="5" spans="1:122">
      <c r="A5" t="s">
        <v>54</v>
      </c>
      <c r="B5">
        <v>1</v>
      </c>
      <c r="C5">
        <v>0</v>
      </c>
      <c r="D5">
        <v>15</v>
      </c>
      <c r="E5">
        <v>109</v>
      </c>
      <c r="F5">
        <v>500</v>
      </c>
      <c r="G5">
        <v>88</v>
      </c>
      <c r="H5">
        <v>88</v>
      </c>
      <c r="I5">
        <v>88</v>
      </c>
      <c r="J5">
        <v>109</v>
      </c>
      <c r="K5">
        <v>132</v>
      </c>
      <c r="L5">
        <v>500</v>
      </c>
      <c r="M5">
        <v>109</v>
      </c>
      <c r="N5">
        <v>109</v>
      </c>
      <c r="O5">
        <v>109</v>
      </c>
      <c r="P5">
        <v>132</v>
      </c>
      <c r="Q5">
        <v>132</v>
      </c>
      <c r="R5">
        <v>500</v>
      </c>
      <c r="S5">
        <v>132</v>
      </c>
      <c r="T5">
        <v>132</v>
      </c>
      <c r="U5">
        <v>132</v>
      </c>
      <c r="V5">
        <v>208</v>
      </c>
      <c r="AA5">
        <v>0.36975762248039246</v>
      </c>
      <c r="AB5">
        <v>12.493322372436523</v>
      </c>
      <c r="AC5">
        <v>70.885513305664063</v>
      </c>
      <c r="AD5">
        <v>110.74224853515625</v>
      </c>
      <c r="AE5">
        <v>128.21530151367188</v>
      </c>
      <c r="AF5">
        <v>148.74131774902344</v>
      </c>
      <c r="AG5">
        <v>178.7906494140625</v>
      </c>
      <c r="AH5">
        <v>214.30549621582031</v>
      </c>
      <c r="AI5">
        <v>251.06050109863281</v>
      </c>
      <c r="AJ5">
        <v>282.2484130859375</v>
      </c>
      <c r="AK5">
        <v>308.2674560546875</v>
      </c>
      <c r="AL5" s="2">
        <f t="shared" si="0"/>
        <v>173.60281372070313</v>
      </c>
      <c r="BA5">
        <v>0.28240826725959778</v>
      </c>
      <c r="BB5">
        <v>6.327481746673584</v>
      </c>
      <c r="BC5">
        <v>14.953505516052246</v>
      </c>
      <c r="BD5">
        <v>5.8744611740112305</v>
      </c>
      <c r="BE5">
        <v>3.6374835968017578</v>
      </c>
      <c r="BF5">
        <v>5.4960188865661621</v>
      </c>
      <c r="BG5">
        <v>7.6088933944702148</v>
      </c>
      <c r="BH5">
        <v>8.5519504547119141</v>
      </c>
      <c r="BI5">
        <v>7.9940023422241211</v>
      </c>
      <c r="BJ5">
        <v>6.7805628776550293</v>
      </c>
      <c r="BK5">
        <v>5.2964582443237305</v>
      </c>
      <c r="CA5">
        <v>10.29024600982666</v>
      </c>
      <c r="CB5">
        <v>18.773899078369141</v>
      </c>
      <c r="CC5">
        <v>15.829828262329102</v>
      </c>
      <c r="CD5">
        <v>10.268036842346191</v>
      </c>
      <c r="CE5">
        <v>9.2124176025390625</v>
      </c>
      <c r="CF5">
        <v>9.3583612442016602</v>
      </c>
      <c r="CG5">
        <v>10.199999809265137</v>
      </c>
      <c r="CH5">
        <v>10.199999809265137</v>
      </c>
      <c r="CI5">
        <v>10.199999809265137</v>
      </c>
      <c r="CJ5">
        <v>10.199999809265137</v>
      </c>
      <c r="DA5">
        <v>0.98061001300811768</v>
      </c>
      <c r="DB5">
        <v>0.90479886531829834</v>
      </c>
      <c r="DC5">
        <v>0.90479886531829834</v>
      </c>
      <c r="DD5">
        <v>0.90479886531829834</v>
      </c>
      <c r="DE5">
        <v>0.94619244337081909</v>
      </c>
      <c r="DF5">
        <v>0.94619244337081909</v>
      </c>
      <c r="DG5">
        <v>0.94619244337081909</v>
      </c>
      <c r="DH5">
        <v>0.93300002813339233</v>
      </c>
      <c r="DI5">
        <v>0.93300002813339233</v>
      </c>
      <c r="DJ5">
        <v>0.93300002813339233</v>
      </c>
      <c r="DM5" s="9"/>
      <c r="DN5" s="9"/>
      <c r="DO5" s="9"/>
      <c r="DP5" s="9"/>
      <c r="DQ5" s="9"/>
      <c r="DR5" s="9"/>
    </row>
    <row r="6" spans="1:122" s="1" customFormat="1">
      <c r="A6" s="1" t="s">
        <v>55</v>
      </c>
      <c r="B6" s="1">
        <v>1</v>
      </c>
      <c r="C6" s="1">
        <v>1</v>
      </c>
      <c r="D6" s="1">
        <v>5</v>
      </c>
      <c r="E6" s="1">
        <v>109</v>
      </c>
      <c r="F6" s="1">
        <v>500</v>
      </c>
      <c r="G6" s="1">
        <v>88</v>
      </c>
      <c r="H6" s="1">
        <v>88</v>
      </c>
      <c r="I6" s="1">
        <v>88</v>
      </c>
      <c r="J6" s="1">
        <v>109</v>
      </c>
      <c r="K6" s="1">
        <v>132</v>
      </c>
      <c r="L6" s="1">
        <v>500</v>
      </c>
      <c r="M6" s="1">
        <v>109</v>
      </c>
      <c r="N6" s="1">
        <v>109</v>
      </c>
      <c r="O6" s="1">
        <v>109</v>
      </c>
      <c r="P6" s="1">
        <v>132</v>
      </c>
      <c r="Q6" s="1">
        <v>132</v>
      </c>
      <c r="R6" s="1">
        <v>500</v>
      </c>
      <c r="S6" s="1">
        <v>132</v>
      </c>
      <c r="T6" s="1">
        <v>132</v>
      </c>
      <c r="U6" s="1">
        <v>132</v>
      </c>
      <c r="V6" s="1">
        <v>208</v>
      </c>
      <c r="AA6" s="1">
        <v>0.36975762248039246</v>
      </c>
      <c r="AB6" s="1">
        <v>12.493322372436523</v>
      </c>
      <c r="AC6" s="1">
        <v>70.885513305664063</v>
      </c>
      <c r="AD6" s="1">
        <v>110.74224853515625</v>
      </c>
      <c r="AE6" s="1">
        <v>128.21530151367188</v>
      </c>
      <c r="AF6" s="1">
        <v>149.13774108886719</v>
      </c>
      <c r="AG6" s="1">
        <v>184.61895751953125</v>
      </c>
      <c r="AH6" s="1">
        <v>238.284912109375</v>
      </c>
      <c r="AI6" s="1">
        <v>315.550537109375</v>
      </c>
      <c r="AJ6" s="1">
        <v>399.7359619140625</v>
      </c>
      <c r="AK6" s="1">
        <v>481.87026977539063</v>
      </c>
      <c r="AL6" s="2">
        <f t="shared" si="0"/>
        <v>0</v>
      </c>
      <c r="BA6" s="1">
        <v>0.28240826725959778</v>
      </c>
      <c r="BB6" s="1">
        <v>6.327481746673584</v>
      </c>
      <c r="BC6" s="1">
        <v>14.953505516052246</v>
      </c>
      <c r="BD6" s="1">
        <v>5.8744611740112305</v>
      </c>
      <c r="BE6" s="1">
        <v>3.6374835968017578</v>
      </c>
      <c r="BF6" s="1">
        <v>5.8004350662231445</v>
      </c>
      <c r="BG6" s="1">
        <v>9.5381603240966797</v>
      </c>
      <c r="BH6" s="1">
        <v>14.704194068908691</v>
      </c>
      <c r="BI6" s="1">
        <v>18.813249588012695</v>
      </c>
      <c r="BJ6" s="1">
        <v>19.734687805175781</v>
      </c>
      <c r="BK6" s="1">
        <v>17.413829803466797</v>
      </c>
      <c r="CA6" s="1">
        <v>10.29024600982666</v>
      </c>
      <c r="CB6" s="1">
        <v>18.773899078369141</v>
      </c>
      <c r="CC6" s="1">
        <v>15.829828262329102</v>
      </c>
      <c r="CD6" s="1">
        <v>10.268036842346191</v>
      </c>
      <c r="CE6" s="1">
        <v>9.4234733581542969</v>
      </c>
      <c r="CF6" s="1">
        <v>10.553008079528809</v>
      </c>
      <c r="CG6" s="1">
        <v>12.629046440124512</v>
      </c>
      <c r="CH6" s="1">
        <v>13.097500801086426</v>
      </c>
      <c r="CI6" s="1">
        <v>10.193927764892578</v>
      </c>
      <c r="CJ6" s="1">
        <v>6.2822952270507813</v>
      </c>
      <c r="DA6" s="1">
        <v>0.98061001300811768</v>
      </c>
      <c r="DB6" s="1">
        <v>0.90479886531829834</v>
      </c>
      <c r="DC6" s="1">
        <v>0.90479886531829834</v>
      </c>
      <c r="DD6" s="1">
        <v>0.90479886531829834</v>
      </c>
      <c r="DE6" s="1">
        <v>0.94222486019134521</v>
      </c>
      <c r="DF6" s="1">
        <v>0.94222486019134521</v>
      </c>
      <c r="DG6" s="1">
        <v>0.94222486019134521</v>
      </c>
      <c r="DH6" s="1">
        <v>0.94961827993392944</v>
      </c>
      <c r="DI6" s="1">
        <v>0.94961827993392944</v>
      </c>
      <c r="DJ6" s="1">
        <v>0.94961827993392944</v>
      </c>
      <c r="DK6" s="1">
        <f>AVERAGE(DE6:DJ6)</f>
        <v>0.94592157006263733</v>
      </c>
      <c r="DM6" s="9"/>
      <c r="DN6" s="9"/>
      <c r="DO6" s="9"/>
      <c r="DP6" s="9"/>
      <c r="DQ6" s="9"/>
      <c r="DR6" s="9"/>
    </row>
    <row r="7" spans="1:122" s="10" customFormat="1">
      <c r="A7" s="10" t="s">
        <v>56</v>
      </c>
      <c r="B7" s="10">
        <v>1</v>
      </c>
      <c r="C7" s="10">
        <v>1</v>
      </c>
      <c r="D7" s="10">
        <v>10</v>
      </c>
      <c r="E7" s="10">
        <v>109</v>
      </c>
      <c r="F7" s="10">
        <v>500</v>
      </c>
      <c r="G7" s="10">
        <v>88</v>
      </c>
      <c r="H7" s="10">
        <v>88</v>
      </c>
      <c r="I7" s="10">
        <v>88</v>
      </c>
      <c r="J7" s="10">
        <v>109</v>
      </c>
      <c r="K7" s="10">
        <v>132</v>
      </c>
      <c r="L7" s="10">
        <v>500</v>
      </c>
      <c r="M7" s="10">
        <v>109</v>
      </c>
      <c r="N7" s="10">
        <v>109</v>
      </c>
      <c r="O7" s="10">
        <v>109</v>
      </c>
      <c r="P7" s="10">
        <v>132</v>
      </c>
      <c r="Q7" s="10">
        <v>132</v>
      </c>
      <c r="R7" s="10">
        <v>500</v>
      </c>
      <c r="S7" s="10">
        <v>132</v>
      </c>
      <c r="T7" s="10">
        <v>132</v>
      </c>
      <c r="U7" s="10">
        <v>132</v>
      </c>
      <c r="V7" s="10">
        <v>208</v>
      </c>
      <c r="AA7" s="10">
        <v>0.36975762248039246</v>
      </c>
      <c r="AB7" s="10">
        <v>12.493322372436523</v>
      </c>
      <c r="AC7" s="10">
        <v>70.885513305664063</v>
      </c>
      <c r="AD7" s="10">
        <v>110.74224853515625</v>
      </c>
      <c r="AE7" s="10">
        <v>128.21530151367188</v>
      </c>
      <c r="AF7" s="10">
        <v>148.74131774902344</v>
      </c>
      <c r="AG7" s="10">
        <v>178.81047058105469</v>
      </c>
      <c r="AH7" s="10">
        <v>218.36518859863281</v>
      </c>
      <c r="AI7" s="10">
        <v>271.00616455078125</v>
      </c>
      <c r="AJ7" s="10">
        <v>327.24725341796875</v>
      </c>
      <c r="AK7" s="10">
        <v>383.73782348632813</v>
      </c>
      <c r="AL7" s="10">
        <f t="shared" si="0"/>
        <v>98.1324462890625</v>
      </c>
      <c r="BA7" s="10">
        <v>0.28240826725959778</v>
      </c>
      <c r="BB7" s="10">
        <v>6.327481746673584</v>
      </c>
      <c r="BC7" s="10">
        <v>14.953505516052246</v>
      </c>
      <c r="BD7" s="10">
        <v>5.8744611740112305</v>
      </c>
      <c r="BE7" s="10">
        <v>3.6374835968017578</v>
      </c>
      <c r="BF7" s="10">
        <v>5.4960188865661621</v>
      </c>
      <c r="BG7" s="10">
        <v>7.62841796875</v>
      </c>
      <c r="BH7" s="10">
        <v>10.436612129211426</v>
      </c>
      <c r="BI7" s="10">
        <v>12.60980224609375</v>
      </c>
      <c r="BJ7" s="10">
        <v>13.240312576293945</v>
      </c>
      <c r="BK7" s="10">
        <v>12.243534088134766</v>
      </c>
      <c r="CA7" s="10">
        <v>10.29024600982666</v>
      </c>
      <c r="CB7" s="10">
        <v>18.773899078369141</v>
      </c>
      <c r="CC7" s="10">
        <v>15.829828262329102</v>
      </c>
      <c r="CD7" s="10">
        <v>10.268036842346191</v>
      </c>
      <c r="CE7" s="10">
        <v>9.2124176025390625</v>
      </c>
      <c r="CF7" s="10">
        <v>8.9199762344360352</v>
      </c>
      <c r="CG7" s="10">
        <v>9.3311738967895508</v>
      </c>
      <c r="CH7" s="10">
        <v>9.1773920059204102</v>
      </c>
      <c r="CI7" s="10">
        <v>7.6264781951904297</v>
      </c>
      <c r="CJ7" s="10">
        <v>5.8540358543395996</v>
      </c>
      <c r="DA7" s="10">
        <v>0.98061001300811768</v>
      </c>
      <c r="DB7" s="10">
        <v>0.90479886531829834</v>
      </c>
      <c r="DC7" s="10">
        <v>0.90479886531829834</v>
      </c>
      <c r="DD7" s="10">
        <v>0.90479886531829834</v>
      </c>
      <c r="DE7" s="10">
        <v>0.95537549257278442</v>
      </c>
      <c r="DF7" s="10">
        <v>0.95537549257278442</v>
      </c>
      <c r="DG7" s="10">
        <v>0.95537549257278442</v>
      </c>
      <c r="DH7" s="10">
        <v>0.96736264228820801</v>
      </c>
      <c r="DI7" s="10">
        <v>0.96736264228820801</v>
      </c>
      <c r="DJ7" s="10">
        <v>0.96736264228820801</v>
      </c>
      <c r="DM7" s="9"/>
      <c r="DN7" s="9"/>
      <c r="DO7" s="9"/>
      <c r="DP7" s="9"/>
      <c r="DQ7" s="9"/>
      <c r="DR7" s="9"/>
    </row>
    <row r="8" spans="1:122" s="10" customFormat="1">
      <c r="A8" s="10" t="s">
        <v>57</v>
      </c>
      <c r="B8" s="10">
        <v>1</v>
      </c>
      <c r="C8" s="10">
        <v>1</v>
      </c>
      <c r="D8" s="10">
        <v>15</v>
      </c>
      <c r="E8" s="10">
        <v>109</v>
      </c>
      <c r="F8" s="10">
        <v>500</v>
      </c>
      <c r="G8" s="10">
        <v>88</v>
      </c>
      <c r="H8" s="10">
        <v>88</v>
      </c>
      <c r="I8" s="10">
        <v>88</v>
      </c>
      <c r="J8" s="10">
        <v>109</v>
      </c>
      <c r="K8" s="10">
        <v>132</v>
      </c>
      <c r="L8" s="10">
        <v>500</v>
      </c>
      <c r="M8" s="10">
        <v>109</v>
      </c>
      <c r="N8" s="10">
        <v>109</v>
      </c>
      <c r="O8" s="10">
        <v>109</v>
      </c>
      <c r="P8" s="10">
        <v>132</v>
      </c>
      <c r="Q8" s="10">
        <v>132</v>
      </c>
      <c r="R8" s="10">
        <v>500</v>
      </c>
      <c r="S8" s="10">
        <v>132</v>
      </c>
      <c r="T8" s="10">
        <v>132</v>
      </c>
      <c r="U8" s="10">
        <v>132</v>
      </c>
      <c r="V8" s="10">
        <v>208</v>
      </c>
      <c r="AA8" s="10">
        <v>0.36975762248039246</v>
      </c>
      <c r="AB8" s="10">
        <v>12.493322372436523</v>
      </c>
      <c r="AC8" s="10">
        <v>70.885513305664063</v>
      </c>
      <c r="AD8" s="10">
        <v>110.74224853515625</v>
      </c>
      <c r="AE8" s="10">
        <v>128.21530151367188</v>
      </c>
      <c r="AF8" s="10">
        <v>148.74131774902344</v>
      </c>
      <c r="AG8" s="10">
        <v>178.81045532226563</v>
      </c>
      <c r="AH8" s="10">
        <v>215.60211181640625</v>
      </c>
      <c r="AI8" s="10">
        <v>257.02593994140625</v>
      </c>
      <c r="AJ8" s="10">
        <v>295.76608276367188</v>
      </c>
      <c r="AK8" s="10">
        <v>331.0267333984375</v>
      </c>
      <c r="AL8" s="10">
        <f t="shared" si="0"/>
        <v>150.84353637695313</v>
      </c>
      <c r="BA8" s="10">
        <v>0.28240826725959778</v>
      </c>
      <c r="BB8" s="10">
        <v>6.327481746673584</v>
      </c>
      <c r="BC8" s="10">
        <v>14.953505516052246</v>
      </c>
      <c r="BD8" s="10">
        <v>5.8744611740112305</v>
      </c>
      <c r="BE8" s="10">
        <v>3.6374835968017578</v>
      </c>
      <c r="BF8" s="10">
        <v>5.4960188865661621</v>
      </c>
      <c r="BG8" s="10">
        <v>7.6284003257751465</v>
      </c>
      <c r="BH8" s="10">
        <v>9.1052951812744141</v>
      </c>
      <c r="BI8" s="10">
        <v>9.3630867004394531</v>
      </c>
      <c r="BJ8" s="10">
        <v>8.7401599884033203</v>
      </c>
      <c r="BK8" s="10">
        <v>7.3996872901916504</v>
      </c>
      <c r="CA8" s="10">
        <v>10.29024600982666</v>
      </c>
      <c r="CB8" s="10">
        <v>18.773899078369141</v>
      </c>
      <c r="CC8" s="10">
        <v>15.829828262329102</v>
      </c>
      <c r="CD8" s="10">
        <v>10.268036842346191</v>
      </c>
      <c r="CE8" s="10">
        <v>9.2124176025390625</v>
      </c>
      <c r="CF8" s="10">
        <v>8.9199762344360352</v>
      </c>
      <c r="CG8" s="10">
        <v>8.2436017990112305</v>
      </c>
      <c r="CH8" s="10">
        <v>6.7667655944824219</v>
      </c>
      <c r="CI8" s="10">
        <v>5.6488027572631836</v>
      </c>
      <c r="CJ8" s="10">
        <v>5.4703192710876465</v>
      </c>
      <c r="DA8" s="10">
        <v>0.98061001300811768</v>
      </c>
      <c r="DB8" s="10">
        <v>0.90479886531829834</v>
      </c>
      <c r="DC8" s="10">
        <v>0.90479886531829834</v>
      </c>
      <c r="DD8" s="10">
        <v>0.90479886531829834</v>
      </c>
      <c r="DE8" s="10">
        <v>0.9580693244934082</v>
      </c>
      <c r="DF8" s="10">
        <v>0.9580693244934082</v>
      </c>
      <c r="DG8" s="10">
        <v>0.9580693244934082</v>
      </c>
      <c r="DH8" s="10">
        <v>0.97915220260620117</v>
      </c>
      <c r="DI8" s="10">
        <v>0.97915220260620117</v>
      </c>
      <c r="DJ8" s="10">
        <v>0.97915220260620117</v>
      </c>
      <c r="DM8" s="9"/>
      <c r="DN8" s="9"/>
      <c r="DO8" s="9"/>
      <c r="DP8" s="9"/>
      <c r="DQ8" s="9"/>
      <c r="DR8" s="9"/>
    </row>
    <row r="9" spans="1:122">
      <c r="A9" t="s">
        <v>58</v>
      </c>
      <c r="B9">
        <v>1</v>
      </c>
      <c r="C9">
        <v>0</v>
      </c>
      <c r="D9">
        <v>5</v>
      </c>
      <c r="E9">
        <v>109</v>
      </c>
      <c r="F9">
        <v>500</v>
      </c>
      <c r="G9">
        <v>88</v>
      </c>
      <c r="H9">
        <v>88</v>
      </c>
      <c r="I9">
        <v>88</v>
      </c>
      <c r="J9">
        <v>109</v>
      </c>
      <c r="K9">
        <v>132</v>
      </c>
      <c r="L9">
        <v>500</v>
      </c>
      <c r="M9">
        <v>109</v>
      </c>
      <c r="N9">
        <v>109</v>
      </c>
      <c r="O9">
        <v>109</v>
      </c>
      <c r="P9">
        <v>132</v>
      </c>
      <c r="Q9">
        <v>132</v>
      </c>
      <c r="R9">
        <v>500</v>
      </c>
      <c r="S9">
        <v>132</v>
      </c>
      <c r="T9">
        <v>132</v>
      </c>
      <c r="U9">
        <v>132</v>
      </c>
      <c r="V9">
        <v>208</v>
      </c>
      <c r="AA9">
        <v>0.36975762248039246</v>
      </c>
      <c r="AB9">
        <v>12.493322372436523</v>
      </c>
      <c r="AC9">
        <v>70.885513305664063</v>
      </c>
      <c r="AD9">
        <v>110.74224853515625</v>
      </c>
      <c r="AE9">
        <v>128.19601440429688</v>
      </c>
      <c r="AF9">
        <v>148.43287658691406</v>
      </c>
      <c r="AG9">
        <v>179.29786682128906</v>
      </c>
      <c r="AH9">
        <v>220.15753173828125</v>
      </c>
      <c r="AI9">
        <v>272.78497314453125</v>
      </c>
      <c r="AJ9">
        <v>326.78457641601563</v>
      </c>
      <c r="AK9">
        <v>378.497314453125</v>
      </c>
      <c r="AL9" s="2">
        <f t="shared" si="0"/>
        <v>103.37295532226563</v>
      </c>
      <c r="BA9">
        <v>0.28240826725959778</v>
      </c>
      <c r="BB9">
        <v>6.327481746673584</v>
      </c>
      <c r="BC9">
        <v>14.953505516052246</v>
      </c>
      <c r="BD9">
        <v>5.8744611740112305</v>
      </c>
      <c r="BE9">
        <v>3.6274137496948242</v>
      </c>
      <c r="BF9">
        <v>5.4541597366333008</v>
      </c>
      <c r="BG9">
        <v>7.9431419372558594</v>
      </c>
      <c r="BH9">
        <v>10.670843124389648</v>
      </c>
      <c r="BI9">
        <v>12.425753593444824</v>
      </c>
      <c r="BJ9">
        <v>12.496576309204102</v>
      </c>
      <c r="BK9">
        <v>10.985095977783203</v>
      </c>
      <c r="CA9">
        <v>10.29024600982666</v>
      </c>
      <c r="CB9">
        <v>18.773899078369141</v>
      </c>
      <c r="CC9">
        <v>15.829828262329102</v>
      </c>
      <c r="CD9">
        <v>10.96739673614502</v>
      </c>
      <c r="CE9">
        <v>15.347151756286621</v>
      </c>
      <c r="CF9">
        <v>19.786291122436523</v>
      </c>
      <c r="CG9">
        <v>20.934051513671875</v>
      </c>
      <c r="CH9">
        <v>20.934055328369141</v>
      </c>
      <c r="CI9">
        <v>20.934055328369141</v>
      </c>
      <c r="CJ9">
        <v>20.934055328369141</v>
      </c>
      <c r="DA9">
        <v>0.98061001300811768</v>
      </c>
      <c r="DB9">
        <v>0.90301263332366943</v>
      </c>
      <c r="DC9">
        <v>0.90301263332366943</v>
      </c>
      <c r="DD9">
        <v>0.90301263332366943</v>
      </c>
      <c r="DE9">
        <v>0.87492775917053223</v>
      </c>
      <c r="DF9">
        <v>0.87492775917053223</v>
      </c>
      <c r="DG9">
        <v>0.87492775917053223</v>
      </c>
      <c r="DH9">
        <v>0.85268181562423706</v>
      </c>
      <c r="DI9">
        <v>0.85268181562423706</v>
      </c>
      <c r="DJ9">
        <v>0.85268181562423706</v>
      </c>
      <c r="DM9" s="14">
        <f>AK3-AK9</f>
        <v>77.036102294921875</v>
      </c>
      <c r="DO9" s="13">
        <f>AVERAGE(DE3:DJ3)-AVERAGE(DE9:DJ9)</f>
        <v>6.93378746509552E-2</v>
      </c>
      <c r="DP9" s="14">
        <f>DO9*$DP$1*2</f>
        <v>753.32133914530277</v>
      </c>
      <c r="DR9" s="14">
        <f>DP9/DM9</f>
        <v>9.778809112918486</v>
      </c>
    </row>
    <row r="10" spans="1:122">
      <c r="A10" t="s">
        <v>59</v>
      </c>
      <c r="B10">
        <v>1</v>
      </c>
      <c r="C10">
        <v>0</v>
      </c>
      <c r="D10">
        <v>10</v>
      </c>
      <c r="E10">
        <v>109</v>
      </c>
      <c r="F10">
        <v>500</v>
      </c>
      <c r="G10">
        <v>88</v>
      </c>
      <c r="H10">
        <v>88</v>
      </c>
      <c r="I10">
        <v>88</v>
      </c>
      <c r="J10">
        <v>109</v>
      </c>
      <c r="K10">
        <v>132</v>
      </c>
      <c r="L10">
        <v>500</v>
      </c>
      <c r="M10">
        <v>109</v>
      </c>
      <c r="N10">
        <v>109</v>
      </c>
      <c r="O10">
        <v>109</v>
      </c>
      <c r="P10">
        <v>132</v>
      </c>
      <c r="Q10">
        <v>132</v>
      </c>
      <c r="R10">
        <v>500</v>
      </c>
      <c r="S10">
        <v>132</v>
      </c>
      <c r="T10">
        <v>132</v>
      </c>
      <c r="U10">
        <v>132</v>
      </c>
      <c r="V10">
        <v>208</v>
      </c>
      <c r="AA10">
        <v>0.36975762248039246</v>
      </c>
      <c r="AB10">
        <v>12.493322372436523</v>
      </c>
      <c r="AC10">
        <v>70.885513305664063</v>
      </c>
      <c r="AD10">
        <v>110.74224853515625</v>
      </c>
      <c r="AE10">
        <v>128.19601440429688</v>
      </c>
      <c r="AF10">
        <v>148.06246948242188</v>
      </c>
      <c r="AG10">
        <v>174.22750854492188</v>
      </c>
      <c r="AH10">
        <v>203.54428100585938</v>
      </c>
      <c r="AI10">
        <v>236.39909362792969</v>
      </c>
      <c r="AJ10">
        <v>267.12557983398438</v>
      </c>
      <c r="AK10">
        <v>295.643310546875</v>
      </c>
      <c r="AL10" s="2">
        <f t="shared" si="0"/>
        <v>186.22695922851563</v>
      </c>
      <c r="BA10">
        <v>0.28240826725959778</v>
      </c>
      <c r="BB10">
        <v>6.327481746673584</v>
      </c>
      <c r="BC10">
        <v>14.953505516052246</v>
      </c>
      <c r="BD10">
        <v>5.8744611740112305</v>
      </c>
      <c r="BE10">
        <v>3.6274137496948242</v>
      </c>
      <c r="BF10">
        <v>5.1710729598999023</v>
      </c>
      <c r="BG10">
        <v>6.3159198760986328</v>
      </c>
      <c r="BH10">
        <v>7.2352046966552734</v>
      </c>
      <c r="BI10">
        <v>7.416327953338623</v>
      </c>
      <c r="BJ10">
        <v>6.9522733688354492</v>
      </c>
      <c r="BK10">
        <v>6.0864839553833008</v>
      </c>
      <c r="CA10">
        <v>10.29024600982666</v>
      </c>
      <c r="CB10">
        <v>18.773899078369141</v>
      </c>
      <c r="CC10">
        <v>15.829828262329102</v>
      </c>
      <c r="CD10">
        <v>10.96739673614502</v>
      </c>
      <c r="CE10">
        <v>15.095058441162109</v>
      </c>
      <c r="CF10">
        <v>19.033382415771484</v>
      </c>
      <c r="CG10">
        <v>20.751255035400391</v>
      </c>
      <c r="CH10">
        <v>20.908039093017578</v>
      </c>
      <c r="CI10">
        <v>20.793586730957031</v>
      </c>
      <c r="CJ10">
        <v>19.669342041015625</v>
      </c>
      <c r="DA10">
        <v>0.98061001300811768</v>
      </c>
      <c r="DB10">
        <v>0.90301263332366943</v>
      </c>
      <c r="DC10">
        <v>0.90301263332366943</v>
      </c>
      <c r="DD10">
        <v>0.90301263332366943</v>
      </c>
      <c r="DE10">
        <v>0.87885403633117676</v>
      </c>
      <c r="DF10">
        <v>0.87885403633117676</v>
      </c>
      <c r="DG10">
        <v>0.87885403633117676</v>
      </c>
      <c r="DH10">
        <v>0.85698723793029785</v>
      </c>
      <c r="DI10">
        <v>0.85698723793029785</v>
      </c>
      <c r="DJ10">
        <v>0.85698723793029785</v>
      </c>
      <c r="DM10" s="14">
        <f t="shared" ref="DM10:DM14" si="1">AK4-AK10</f>
        <v>62.27978515625</v>
      </c>
      <c r="DO10" s="13">
        <f t="shared" ref="DO10:DO14" si="2">AVERAGE(DE4:DJ4)-AVERAGE(DE10:DJ10)</f>
        <v>7.1675598621368408E-2</v>
      </c>
      <c r="DP10" s="14">
        <f t="shared" ref="DP10:DP14" si="3">DO10*$DP$1*2</f>
        <v>778.71954122185707</v>
      </c>
      <c r="DR10" s="14">
        <f t="shared" ref="DR10:DR14" si="4">DP10/DM10</f>
        <v>12.503568200631626</v>
      </c>
    </row>
    <row r="11" spans="1:122">
      <c r="A11" t="s">
        <v>60</v>
      </c>
      <c r="B11">
        <v>1</v>
      </c>
      <c r="C11">
        <v>0</v>
      </c>
      <c r="D11">
        <v>15</v>
      </c>
      <c r="E11">
        <v>109</v>
      </c>
      <c r="F11">
        <v>500</v>
      </c>
      <c r="G11">
        <v>88</v>
      </c>
      <c r="H11">
        <v>88</v>
      </c>
      <c r="I11">
        <v>88</v>
      </c>
      <c r="J11">
        <v>109</v>
      </c>
      <c r="K11">
        <v>132</v>
      </c>
      <c r="L11">
        <v>500</v>
      </c>
      <c r="M11">
        <v>109</v>
      </c>
      <c r="N11">
        <v>109</v>
      </c>
      <c r="O11">
        <v>109</v>
      </c>
      <c r="P11">
        <v>132</v>
      </c>
      <c r="Q11">
        <v>132</v>
      </c>
      <c r="R11">
        <v>500</v>
      </c>
      <c r="S11">
        <v>132</v>
      </c>
      <c r="T11">
        <v>132</v>
      </c>
      <c r="U11">
        <v>132</v>
      </c>
      <c r="V11">
        <v>208</v>
      </c>
      <c r="AA11">
        <v>0.36975762248039246</v>
      </c>
      <c r="AB11">
        <v>12.493322372436523</v>
      </c>
      <c r="AC11">
        <v>70.885513305664063</v>
      </c>
      <c r="AD11">
        <v>110.74224853515625</v>
      </c>
      <c r="AE11">
        <v>128.19601440429688</v>
      </c>
      <c r="AF11">
        <v>148.06246948242188</v>
      </c>
      <c r="AG11">
        <v>174.22750854492188</v>
      </c>
      <c r="AH11">
        <v>201.53433227539063</v>
      </c>
      <c r="AI11">
        <v>227.1201171875</v>
      </c>
      <c r="AJ11">
        <v>248.04312133789063</v>
      </c>
      <c r="AK11">
        <v>266.13345336914063</v>
      </c>
      <c r="AL11" s="2">
        <f t="shared" si="0"/>
        <v>215.73681640625</v>
      </c>
      <c r="BA11">
        <v>0.28240826725959778</v>
      </c>
      <c r="BB11">
        <v>6.327481746673584</v>
      </c>
      <c r="BC11">
        <v>14.953505516052246</v>
      </c>
      <c r="BD11">
        <v>5.8744611740112305</v>
      </c>
      <c r="BE11">
        <v>3.6274137496948242</v>
      </c>
      <c r="BF11">
        <v>5.1710729598999023</v>
      </c>
      <c r="BG11">
        <v>6.3159055709838867</v>
      </c>
      <c r="BH11">
        <v>6.2874355316162109</v>
      </c>
      <c r="BI11">
        <v>5.4166364669799805</v>
      </c>
      <c r="BJ11">
        <v>4.5634427070617676</v>
      </c>
      <c r="BK11">
        <v>3.7972092628479004</v>
      </c>
      <c r="CA11">
        <v>10.29024600982666</v>
      </c>
      <c r="CB11">
        <v>18.773899078369141</v>
      </c>
      <c r="CC11">
        <v>15.829828262329102</v>
      </c>
      <c r="CD11">
        <v>10.96739673614502</v>
      </c>
      <c r="CE11">
        <v>15.095058441162109</v>
      </c>
      <c r="CF11">
        <v>19.033382415771484</v>
      </c>
      <c r="CG11">
        <v>20.287130355834961</v>
      </c>
      <c r="CH11">
        <v>18.346715927124023</v>
      </c>
      <c r="CI11">
        <v>15.102483749389648</v>
      </c>
      <c r="CJ11">
        <v>12.288520812988281</v>
      </c>
      <c r="DA11">
        <v>0.98061001300811768</v>
      </c>
      <c r="DB11">
        <v>0.90301263332366943</v>
      </c>
      <c r="DC11">
        <v>0.90301263332366943</v>
      </c>
      <c r="DD11">
        <v>0.90301263332366943</v>
      </c>
      <c r="DE11">
        <v>0.88017928600311279</v>
      </c>
      <c r="DF11">
        <v>0.88017928600311279</v>
      </c>
      <c r="DG11">
        <v>0.88017928600311279</v>
      </c>
      <c r="DH11">
        <v>0.89723330736160278</v>
      </c>
      <c r="DI11">
        <v>0.89723330736160278</v>
      </c>
      <c r="DJ11">
        <v>0.89723330736160278</v>
      </c>
      <c r="DM11" s="14">
        <f t="shared" si="1"/>
        <v>42.134002685546875</v>
      </c>
      <c r="DO11" s="13">
        <f t="shared" si="2"/>
        <v>5.0889939069747925E-2</v>
      </c>
      <c r="DP11" s="14">
        <f t="shared" si="3"/>
        <v>552.89374302327633</v>
      </c>
      <c r="DR11" s="14">
        <f t="shared" si="4"/>
        <v>13.122269610832253</v>
      </c>
    </row>
    <row r="12" spans="1:122" s="2" customFormat="1">
      <c r="A12" s="2" t="s">
        <v>61</v>
      </c>
      <c r="B12" s="2">
        <v>1</v>
      </c>
      <c r="C12" s="2">
        <v>1</v>
      </c>
      <c r="D12" s="2">
        <v>5</v>
      </c>
      <c r="E12" s="2">
        <v>109</v>
      </c>
      <c r="F12" s="2">
        <v>500</v>
      </c>
      <c r="G12" s="2">
        <v>88</v>
      </c>
      <c r="H12" s="2">
        <v>88</v>
      </c>
      <c r="I12" s="2">
        <v>88</v>
      </c>
      <c r="J12" s="2">
        <v>109</v>
      </c>
      <c r="K12" s="2">
        <v>132</v>
      </c>
      <c r="L12" s="2">
        <v>500</v>
      </c>
      <c r="M12" s="2">
        <v>109</v>
      </c>
      <c r="N12" s="2">
        <v>109</v>
      </c>
      <c r="O12" s="2">
        <v>109</v>
      </c>
      <c r="P12" s="2">
        <v>132</v>
      </c>
      <c r="Q12" s="2">
        <v>132</v>
      </c>
      <c r="R12" s="2">
        <v>500</v>
      </c>
      <c r="S12" s="2">
        <v>132</v>
      </c>
      <c r="T12" s="2">
        <v>132</v>
      </c>
      <c r="U12" s="2">
        <v>132</v>
      </c>
      <c r="V12" s="2">
        <v>208</v>
      </c>
      <c r="AA12" s="2">
        <v>0.36975762248039246</v>
      </c>
      <c r="AB12" s="2">
        <v>12.493322372436523</v>
      </c>
      <c r="AC12" s="2">
        <v>70.885513305664063</v>
      </c>
      <c r="AD12" s="2">
        <v>110.74224853515625</v>
      </c>
      <c r="AE12" s="2">
        <v>128.19601440429688</v>
      </c>
      <c r="AF12" s="2">
        <v>148.43287658691406</v>
      </c>
      <c r="AG12" s="2">
        <v>179.31268310546875</v>
      </c>
      <c r="AH12" s="2">
        <v>221.64434814453125</v>
      </c>
      <c r="AI12" s="2">
        <v>280.5450439453125</v>
      </c>
      <c r="AJ12" s="2">
        <v>345.2003173828125</v>
      </c>
      <c r="AK12" s="2">
        <v>409.58575439453125</v>
      </c>
      <c r="AL12" s="2">
        <f>AK$6-AK12</f>
        <v>72.284515380859375</v>
      </c>
      <c r="BA12" s="2">
        <v>0.28240826725959778</v>
      </c>
      <c r="BB12" s="2">
        <v>6.327481746673584</v>
      </c>
      <c r="BC12" s="2">
        <v>14.953505516052246</v>
      </c>
      <c r="BD12" s="2">
        <v>5.8744611740112305</v>
      </c>
      <c r="BE12" s="2">
        <v>3.6274137496948242</v>
      </c>
      <c r="BF12" s="2">
        <v>5.4541597366333008</v>
      </c>
      <c r="BG12" s="2">
        <v>7.9577932357788086</v>
      </c>
      <c r="BH12" s="2">
        <v>11.34420108795166</v>
      </c>
      <c r="BI12" s="2">
        <v>14.322637557983398</v>
      </c>
      <c r="BJ12" s="2">
        <v>15.263446807861328</v>
      </c>
      <c r="BK12" s="2">
        <v>13.786901473999023</v>
      </c>
      <c r="CA12" s="2">
        <v>10.29024600982666</v>
      </c>
      <c r="CB12" s="2">
        <v>18.773899078369141</v>
      </c>
      <c r="CC12" s="2">
        <v>15.829828262329102</v>
      </c>
      <c r="CD12" s="2">
        <v>10.96739673614502</v>
      </c>
      <c r="CE12" s="2">
        <v>15.347151756286621</v>
      </c>
      <c r="CF12" s="2">
        <v>19.449228286743164</v>
      </c>
      <c r="CG12" s="2">
        <v>19.657819747924805</v>
      </c>
      <c r="CH12" s="2">
        <v>19.66010856628418</v>
      </c>
      <c r="CI12" s="2">
        <v>19.660106658935547</v>
      </c>
      <c r="CJ12" s="2">
        <v>19.660104751586914</v>
      </c>
      <c r="CK12" s="2">
        <f>CJ12-CJ6</f>
        <v>13.377809524536133</v>
      </c>
      <c r="DA12" s="2">
        <v>0.98061001300811768</v>
      </c>
      <c r="DB12" s="2">
        <v>0.90301263332366943</v>
      </c>
      <c r="DC12" s="2">
        <v>0.90301263332366943</v>
      </c>
      <c r="DD12" s="2">
        <v>0.90301263332366943</v>
      </c>
      <c r="DE12" s="2">
        <v>0.880179762840271</v>
      </c>
      <c r="DF12" s="2">
        <v>0.880179762840271</v>
      </c>
      <c r="DG12" s="2">
        <v>0.880179762840271</v>
      </c>
      <c r="DH12" s="2">
        <v>0.86510193347930908</v>
      </c>
      <c r="DI12" s="2">
        <v>0.86510193347930908</v>
      </c>
      <c r="DJ12" s="2">
        <v>0.86510193347930908</v>
      </c>
      <c r="DM12" s="14">
        <f t="shared" si="1"/>
        <v>72.284515380859375</v>
      </c>
      <c r="DN12"/>
      <c r="DO12" s="13">
        <f t="shared" si="2"/>
        <v>7.328072190284729E-2</v>
      </c>
      <c r="DP12" s="14">
        <f t="shared" si="3"/>
        <v>796.15840311348438</v>
      </c>
      <c r="DQ12"/>
      <c r="DR12" s="14">
        <f t="shared" si="4"/>
        <v>11.014231733015169</v>
      </c>
    </row>
    <row r="13" spans="1:122">
      <c r="A13" t="s">
        <v>62</v>
      </c>
      <c r="B13">
        <v>1</v>
      </c>
      <c r="C13">
        <v>1</v>
      </c>
      <c r="D13">
        <v>10</v>
      </c>
      <c r="E13">
        <v>109</v>
      </c>
      <c r="F13">
        <v>500</v>
      </c>
      <c r="G13">
        <v>88</v>
      </c>
      <c r="H13">
        <v>88</v>
      </c>
      <c r="I13">
        <v>88</v>
      </c>
      <c r="J13">
        <v>109</v>
      </c>
      <c r="K13">
        <v>132</v>
      </c>
      <c r="L13">
        <v>500</v>
      </c>
      <c r="M13">
        <v>109</v>
      </c>
      <c r="N13">
        <v>109</v>
      </c>
      <c r="O13">
        <v>109</v>
      </c>
      <c r="P13">
        <v>132</v>
      </c>
      <c r="Q13">
        <v>132</v>
      </c>
      <c r="R13">
        <v>500</v>
      </c>
      <c r="S13">
        <v>132</v>
      </c>
      <c r="T13">
        <v>132</v>
      </c>
      <c r="U13">
        <v>132</v>
      </c>
      <c r="V13">
        <v>208</v>
      </c>
      <c r="AA13">
        <v>0.36975762248039246</v>
      </c>
      <c r="AB13">
        <v>12.493322372436523</v>
      </c>
      <c r="AC13">
        <v>70.885513305664063</v>
      </c>
      <c r="AD13">
        <v>110.74224853515625</v>
      </c>
      <c r="AE13">
        <v>128.19601440429688</v>
      </c>
      <c r="AF13">
        <v>148.06246948242188</v>
      </c>
      <c r="AG13">
        <v>174.23979187011719</v>
      </c>
      <c r="AH13">
        <v>204.58448791503906</v>
      </c>
      <c r="AI13">
        <v>241.39605712890625</v>
      </c>
      <c r="AJ13">
        <v>278.5804443359375</v>
      </c>
      <c r="AK13">
        <v>315.07379150390625</v>
      </c>
      <c r="AL13" s="2">
        <f t="shared" ref="AL13:AL76" si="5">AK$6-AK13</f>
        <v>166.79647827148438</v>
      </c>
      <c r="BA13">
        <v>0.28240826725959778</v>
      </c>
      <c r="BB13">
        <v>6.327481746673584</v>
      </c>
      <c r="BC13">
        <v>14.953505516052246</v>
      </c>
      <c r="BD13">
        <v>5.8744611740112305</v>
      </c>
      <c r="BE13">
        <v>3.6274137496948242</v>
      </c>
      <c r="BF13">
        <v>5.1710729598999023</v>
      </c>
      <c r="BG13">
        <v>6.3280525207519531</v>
      </c>
      <c r="BH13">
        <v>7.6908469200134277</v>
      </c>
      <c r="BI13">
        <v>8.5826206207275391</v>
      </c>
      <c r="BJ13">
        <v>8.6331024169921875</v>
      </c>
      <c r="BK13">
        <v>7.9010448455810547</v>
      </c>
      <c r="CA13">
        <v>10.29024600982666</v>
      </c>
      <c r="CB13">
        <v>18.773899078369141</v>
      </c>
      <c r="CC13">
        <v>15.829828262329102</v>
      </c>
      <c r="CD13">
        <v>10.96739673614502</v>
      </c>
      <c r="CE13">
        <v>15.095058441162109</v>
      </c>
      <c r="CF13">
        <v>18.674089431762695</v>
      </c>
      <c r="CG13">
        <v>19.493051528930664</v>
      </c>
      <c r="CH13">
        <v>19.637683868408203</v>
      </c>
      <c r="CI13">
        <v>19.646331787109375</v>
      </c>
      <c r="CJ13">
        <v>19.616540908813477</v>
      </c>
      <c r="DA13">
        <v>0.98061001300811768</v>
      </c>
      <c r="DB13">
        <v>0.90301263332366943</v>
      </c>
      <c r="DC13">
        <v>0.90301263332366943</v>
      </c>
      <c r="DD13">
        <v>0.90301263332366943</v>
      </c>
      <c r="DE13">
        <v>0.88495171070098877</v>
      </c>
      <c r="DF13">
        <v>0.88495171070098877</v>
      </c>
      <c r="DG13">
        <v>0.88495171070098877</v>
      </c>
      <c r="DH13">
        <v>0.8660011887550354</v>
      </c>
      <c r="DI13">
        <v>0.8660011887550354</v>
      </c>
      <c r="DJ13">
        <v>0.8660011887550354</v>
      </c>
      <c r="DM13" s="14">
        <f t="shared" si="1"/>
        <v>68.664031982421875</v>
      </c>
      <c r="DO13" s="13">
        <f t="shared" si="2"/>
        <v>8.5892617702484131E-2</v>
      </c>
      <c r="DP13" s="14">
        <f t="shared" si="3"/>
        <v>933.18034502863884</v>
      </c>
      <c r="DR13" s="14">
        <f t="shared" si="4"/>
        <v>13.590526482154948</v>
      </c>
    </row>
    <row r="14" spans="1:122">
      <c r="A14" t="s">
        <v>63</v>
      </c>
      <c r="B14">
        <v>1</v>
      </c>
      <c r="C14">
        <v>1</v>
      </c>
      <c r="D14">
        <v>15</v>
      </c>
      <c r="E14">
        <v>109</v>
      </c>
      <c r="F14">
        <v>500</v>
      </c>
      <c r="G14">
        <v>88</v>
      </c>
      <c r="H14">
        <v>88</v>
      </c>
      <c r="I14">
        <v>88</v>
      </c>
      <c r="J14">
        <v>109</v>
      </c>
      <c r="K14">
        <v>132</v>
      </c>
      <c r="L14">
        <v>500</v>
      </c>
      <c r="M14">
        <v>109</v>
      </c>
      <c r="N14">
        <v>109</v>
      </c>
      <c r="O14">
        <v>109</v>
      </c>
      <c r="P14">
        <v>132</v>
      </c>
      <c r="Q14">
        <v>132</v>
      </c>
      <c r="R14">
        <v>500</v>
      </c>
      <c r="S14">
        <v>132</v>
      </c>
      <c r="T14">
        <v>132</v>
      </c>
      <c r="U14">
        <v>132</v>
      </c>
      <c r="V14">
        <v>208</v>
      </c>
      <c r="AA14">
        <v>0.36975762248039246</v>
      </c>
      <c r="AB14">
        <v>12.493322372436523</v>
      </c>
      <c r="AC14">
        <v>70.885513305664063</v>
      </c>
      <c r="AD14">
        <v>110.74224853515625</v>
      </c>
      <c r="AE14">
        <v>128.19601440429688</v>
      </c>
      <c r="AF14">
        <v>148.06246948242188</v>
      </c>
      <c r="AG14">
        <v>174.23977661132813</v>
      </c>
      <c r="AH14">
        <v>202.450439453125</v>
      </c>
      <c r="AI14">
        <v>230.79737854003906</v>
      </c>
      <c r="AJ14">
        <v>255.1751708984375</v>
      </c>
      <c r="AK14">
        <v>276.84677124023438</v>
      </c>
      <c r="AL14" s="2">
        <f t="shared" si="5"/>
        <v>205.02349853515625</v>
      </c>
      <c r="BA14">
        <v>0.28240826725959778</v>
      </c>
      <c r="BB14">
        <v>6.327481746673584</v>
      </c>
      <c r="BC14">
        <v>14.953505516052246</v>
      </c>
      <c r="BD14">
        <v>5.8744611740112305</v>
      </c>
      <c r="BE14">
        <v>3.6274137496948242</v>
      </c>
      <c r="BF14">
        <v>5.1710729598999023</v>
      </c>
      <c r="BG14">
        <v>6.328038215637207</v>
      </c>
      <c r="BH14">
        <v>6.6681118011474609</v>
      </c>
      <c r="BI14">
        <v>6.1547422409057617</v>
      </c>
      <c r="BJ14">
        <v>5.3876409530639648</v>
      </c>
      <c r="BK14">
        <v>4.588219165802002</v>
      </c>
      <c r="CA14">
        <v>10.29024600982666</v>
      </c>
      <c r="CB14">
        <v>18.773899078369141</v>
      </c>
      <c r="CC14">
        <v>15.829828262329102</v>
      </c>
      <c r="CD14">
        <v>10.96739673614502</v>
      </c>
      <c r="CE14">
        <v>15.095058441162109</v>
      </c>
      <c r="CF14">
        <v>18.674089431762695</v>
      </c>
      <c r="CG14">
        <v>19.321468353271484</v>
      </c>
      <c r="CH14">
        <v>18.90496826171875</v>
      </c>
      <c r="CI14">
        <v>16.944608688354492</v>
      </c>
      <c r="CJ14">
        <v>14.017148017883301</v>
      </c>
      <c r="DA14">
        <v>0.98061001300811768</v>
      </c>
      <c r="DB14">
        <v>0.90301263332366943</v>
      </c>
      <c r="DC14">
        <v>0.90301263332366943</v>
      </c>
      <c r="DD14">
        <v>0.90301263332366943</v>
      </c>
      <c r="DE14">
        <v>0.88570892810821533</v>
      </c>
      <c r="DF14">
        <v>0.88570892810821533</v>
      </c>
      <c r="DG14">
        <v>0.88570892810821533</v>
      </c>
      <c r="DH14">
        <v>0.89514529705047607</v>
      </c>
      <c r="DI14">
        <v>0.89514529705047607</v>
      </c>
      <c r="DJ14">
        <v>0.89514529705047607</v>
      </c>
      <c r="DM14" s="14">
        <f t="shared" si="1"/>
        <v>54.179962158203125</v>
      </c>
      <c r="DO14" s="13">
        <f t="shared" si="2"/>
        <v>7.8183650970458984E-2</v>
      </c>
      <c r="DP14" s="14">
        <f t="shared" si="3"/>
        <v>849.42627596855164</v>
      </c>
      <c r="DR14" s="14">
        <f t="shared" si="4"/>
        <v>15.67786764945062</v>
      </c>
    </row>
    <row r="15" spans="1:122">
      <c r="A15" t="s">
        <v>64</v>
      </c>
      <c r="B15">
        <v>1</v>
      </c>
      <c r="C15">
        <v>0</v>
      </c>
      <c r="D15">
        <v>5</v>
      </c>
      <c r="E15">
        <v>500</v>
      </c>
      <c r="F15">
        <v>500</v>
      </c>
      <c r="G15">
        <v>88</v>
      </c>
      <c r="H15">
        <v>88</v>
      </c>
      <c r="I15">
        <v>88</v>
      </c>
      <c r="J15">
        <v>109</v>
      </c>
      <c r="K15">
        <v>500</v>
      </c>
      <c r="L15">
        <v>500</v>
      </c>
      <c r="M15">
        <v>109</v>
      </c>
      <c r="N15">
        <v>109</v>
      </c>
      <c r="O15">
        <v>109</v>
      </c>
      <c r="P15">
        <v>132</v>
      </c>
      <c r="Q15">
        <v>500</v>
      </c>
      <c r="R15">
        <v>500</v>
      </c>
      <c r="S15">
        <v>132</v>
      </c>
      <c r="T15">
        <v>132</v>
      </c>
      <c r="U15">
        <v>132</v>
      </c>
      <c r="V15">
        <v>208</v>
      </c>
      <c r="AA15">
        <v>0.36975762248039246</v>
      </c>
      <c r="AB15">
        <v>12.493322372436523</v>
      </c>
      <c r="AC15">
        <v>70.885513305664063</v>
      </c>
      <c r="AD15">
        <v>110.74224853515625</v>
      </c>
      <c r="AE15">
        <v>128.05032348632813</v>
      </c>
      <c r="AF15">
        <v>146.79679870605469</v>
      </c>
      <c r="AG15">
        <v>174.10122680664063</v>
      </c>
      <c r="AH15">
        <v>210.01251220703125</v>
      </c>
      <c r="AI15">
        <v>256.86749267578125</v>
      </c>
      <c r="AJ15">
        <v>306.2655029296875</v>
      </c>
      <c r="AK15">
        <v>355.454833984375</v>
      </c>
      <c r="AL15" s="2">
        <f t="shared" si="5"/>
        <v>126.41543579101563</v>
      </c>
      <c r="BA15">
        <v>0.28240826725959778</v>
      </c>
      <c r="BB15">
        <v>6.327481746673584</v>
      </c>
      <c r="BC15">
        <v>14.953505516052246</v>
      </c>
      <c r="BD15">
        <v>5.8744611740112305</v>
      </c>
      <c r="BE15">
        <v>3.5415711402893066</v>
      </c>
      <c r="BF15">
        <v>4.9161496162414551</v>
      </c>
      <c r="BG15">
        <v>6.9865856170654297</v>
      </c>
      <c r="BH15">
        <v>9.4007768630981445</v>
      </c>
      <c r="BI15">
        <v>11.154537200927734</v>
      </c>
      <c r="BJ15">
        <v>11.584627151489258</v>
      </c>
      <c r="BK15">
        <v>10.638462066650391</v>
      </c>
      <c r="CA15">
        <v>10.29024600982666</v>
      </c>
      <c r="CB15">
        <v>18.773899078369141</v>
      </c>
      <c r="CC15">
        <v>15.829828262329102</v>
      </c>
      <c r="CD15">
        <v>10.19547176361084</v>
      </c>
      <c r="CE15">
        <v>8.7077407836914063</v>
      </c>
      <c r="CF15">
        <v>9.0389671325683594</v>
      </c>
      <c r="CG15">
        <v>10.199999809265137</v>
      </c>
      <c r="CH15">
        <v>10.199999809265137</v>
      </c>
      <c r="CI15">
        <v>10.199999809265137</v>
      </c>
      <c r="CJ15">
        <v>10.199999809265137</v>
      </c>
      <c r="DA15">
        <v>0.98061001300811768</v>
      </c>
      <c r="DB15">
        <v>0.90498173236846924</v>
      </c>
      <c r="DC15">
        <v>0.90498173236846924</v>
      </c>
      <c r="DD15">
        <v>0.90498173236846924</v>
      </c>
      <c r="DE15">
        <v>0.94829320907592773</v>
      </c>
      <c r="DF15">
        <v>0.94829320907592773</v>
      </c>
      <c r="DG15">
        <v>0.94829320907592773</v>
      </c>
      <c r="DH15">
        <v>0.93300002813339233</v>
      </c>
      <c r="DI15">
        <v>0.93300002813339233</v>
      </c>
      <c r="DJ15">
        <v>0.93300002813339233</v>
      </c>
      <c r="DM15" s="9"/>
      <c r="DN15" s="9"/>
      <c r="DO15" s="9"/>
      <c r="DP15" s="9"/>
      <c r="DQ15" s="9"/>
      <c r="DR15" s="9"/>
    </row>
    <row r="16" spans="1:122">
      <c r="A16" t="s">
        <v>65</v>
      </c>
      <c r="B16">
        <v>1</v>
      </c>
      <c r="C16">
        <v>0</v>
      </c>
      <c r="D16">
        <v>10</v>
      </c>
      <c r="E16">
        <v>500</v>
      </c>
      <c r="F16">
        <v>500</v>
      </c>
      <c r="G16">
        <v>88</v>
      </c>
      <c r="H16">
        <v>88</v>
      </c>
      <c r="I16">
        <v>88</v>
      </c>
      <c r="J16">
        <v>109</v>
      </c>
      <c r="K16">
        <v>500</v>
      </c>
      <c r="L16">
        <v>500</v>
      </c>
      <c r="M16">
        <v>109</v>
      </c>
      <c r="N16">
        <v>109</v>
      </c>
      <c r="O16">
        <v>109</v>
      </c>
      <c r="P16">
        <v>132</v>
      </c>
      <c r="Q16">
        <v>500</v>
      </c>
      <c r="R16">
        <v>500</v>
      </c>
      <c r="S16">
        <v>132</v>
      </c>
      <c r="T16">
        <v>132</v>
      </c>
      <c r="U16">
        <v>132</v>
      </c>
      <c r="V16">
        <v>208</v>
      </c>
      <c r="AA16">
        <v>0.36975762248039246</v>
      </c>
      <c r="AB16">
        <v>12.493322372436523</v>
      </c>
      <c r="AC16">
        <v>70.885513305664063</v>
      </c>
      <c r="AD16">
        <v>110.74224853515625</v>
      </c>
      <c r="AE16">
        <v>128.05032348632813</v>
      </c>
      <c r="AF16">
        <v>146.46189880371094</v>
      </c>
      <c r="AG16">
        <v>169.56607055664063</v>
      </c>
      <c r="AH16">
        <v>195.21530151367188</v>
      </c>
      <c r="AI16">
        <v>224.13005065917969</v>
      </c>
      <c r="AJ16">
        <v>251.61314392089844</v>
      </c>
      <c r="AK16">
        <v>277.64578247070313</v>
      </c>
      <c r="AL16" s="2">
        <f t="shared" si="5"/>
        <v>204.2244873046875</v>
      </c>
      <c r="BA16">
        <v>0.28240826725959778</v>
      </c>
      <c r="BB16">
        <v>6.327481746673584</v>
      </c>
      <c r="BC16">
        <v>14.953505516052246</v>
      </c>
      <c r="BD16">
        <v>5.8744611740112305</v>
      </c>
      <c r="BE16">
        <v>3.5415711402893066</v>
      </c>
      <c r="BF16">
        <v>4.6603603363037109</v>
      </c>
      <c r="BG16">
        <v>5.5441365242004395</v>
      </c>
      <c r="BH16">
        <v>6.3314342498779297</v>
      </c>
      <c r="BI16">
        <v>6.5594701766967773</v>
      </c>
      <c r="BJ16">
        <v>6.2683391571044922</v>
      </c>
      <c r="BK16">
        <v>5.5920047760009766</v>
      </c>
      <c r="CA16">
        <v>10.29024600982666</v>
      </c>
      <c r="CB16">
        <v>18.773899078369141</v>
      </c>
      <c r="CC16">
        <v>15.829828262329102</v>
      </c>
      <c r="CD16">
        <v>10.19547176361084</v>
      </c>
      <c r="CE16">
        <v>8.5408592224121094</v>
      </c>
      <c r="CF16">
        <v>8.2139644622802734</v>
      </c>
      <c r="CG16">
        <v>10.199999809265137</v>
      </c>
      <c r="CH16">
        <v>10.199999809265137</v>
      </c>
      <c r="CI16">
        <v>10.199999809265137</v>
      </c>
      <c r="CJ16">
        <v>10.199999809265137</v>
      </c>
      <c r="DA16">
        <v>0.98061001300811768</v>
      </c>
      <c r="DB16">
        <v>0.90498173236846924</v>
      </c>
      <c r="DC16">
        <v>0.90498173236846924</v>
      </c>
      <c r="DD16">
        <v>0.90498173236846924</v>
      </c>
      <c r="DE16">
        <v>0.9507828950881958</v>
      </c>
      <c r="DF16">
        <v>0.9507828950881958</v>
      </c>
      <c r="DG16">
        <v>0.9507828950881958</v>
      </c>
      <c r="DH16">
        <v>0.93300002813339233</v>
      </c>
      <c r="DI16">
        <v>0.93300002813339233</v>
      </c>
      <c r="DJ16">
        <v>0.93300002813339233</v>
      </c>
      <c r="DM16" s="9"/>
      <c r="DN16" s="9"/>
      <c r="DO16" s="9"/>
      <c r="DP16" s="9"/>
      <c r="DQ16" s="9"/>
      <c r="DR16" s="9"/>
    </row>
    <row r="17" spans="1:122">
      <c r="A17" t="s">
        <v>66</v>
      </c>
      <c r="B17">
        <v>1</v>
      </c>
      <c r="C17">
        <v>0</v>
      </c>
      <c r="D17">
        <v>15</v>
      </c>
      <c r="E17">
        <v>500</v>
      </c>
      <c r="F17">
        <v>500</v>
      </c>
      <c r="G17">
        <v>88</v>
      </c>
      <c r="H17">
        <v>88</v>
      </c>
      <c r="I17">
        <v>88</v>
      </c>
      <c r="J17">
        <v>109</v>
      </c>
      <c r="K17">
        <v>500</v>
      </c>
      <c r="L17">
        <v>500</v>
      </c>
      <c r="M17">
        <v>109</v>
      </c>
      <c r="N17">
        <v>109</v>
      </c>
      <c r="O17">
        <v>109</v>
      </c>
      <c r="P17">
        <v>132</v>
      </c>
      <c r="Q17">
        <v>500</v>
      </c>
      <c r="R17">
        <v>500</v>
      </c>
      <c r="S17">
        <v>132</v>
      </c>
      <c r="T17">
        <v>132</v>
      </c>
      <c r="U17">
        <v>132</v>
      </c>
      <c r="V17">
        <v>208</v>
      </c>
      <c r="AA17">
        <v>0.36975762248039246</v>
      </c>
      <c r="AB17">
        <v>12.493322372436523</v>
      </c>
      <c r="AC17">
        <v>70.885513305664063</v>
      </c>
      <c r="AD17">
        <v>110.74224853515625</v>
      </c>
      <c r="AE17">
        <v>128.05032348632813</v>
      </c>
      <c r="AF17">
        <v>146.46189880371094</v>
      </c>
      <c r="AG17">
        <v>169.56607055664063</v>
      </c>
      <c r="AH17">
        <v>193.4296875</v>
      </c>
      <c r="AI17">
        <v>215.59896850585938</v>
      </c>
      <c r="AJ17">
        <v>233.12954711914063</v>
      </c>
      <c r="AK17">
        <v>247.28961181640625</v>
      </c>
      <c r="AL17" s="2">
        <f t="shared" si="5"/>
        <v>234.58065795898438</v>
      </c>
      <c r="BA17">
        <v>0.28240826725959778</v>
      </c>
      <c r="BB17">
        <v>6.327481746673584</v>
      </c>
      <c r="BC17">
        <v>14.953505516052246</v>
      </c>
      <c r="BD17">
        <v>5.8744611740112305</v>
      </c>
      <c r="BE17">
        <v>3.5415711402893066</v>
      </c>
      <c r="BF17">
        <v>4.6603603363037109</v>
      </c>
      <c r="BG17">
        <v>5.5441241264343262</v>
      </c>
      <c r="BH17">
        <v>5.4838199615478516</v>
      </c>
      <c r="BI17">
        <v>4.6556997299194336</v>
      </c>
      <c r="BJ17">
        <v>3.7416481971740723</v>
      </c>
      <c r="BK17">
        <v>2.8685050010681152</v>
      </c>
      <c r="CA17">
        <v>10.29024600982666</v>
      </c>
      <c r="CB17">
        <v>18.773899078369141</v>
      </c>
      <c r="CC17">
        <v>15.829828262329102</v>
      </c>
      <c r="CD17">
        <v>10.19547176361084</v>
      </c>
      <c r="CE17">
        <v>8.5408592224121094</v>
      </c>
      <c r="CF17">
        <v>8.2139644622802734</v>
      </c>
      <c r="CG17">
        <v>10.199999809265137</v>
      </c>
      <c r="CH17">
        <v>10.199999809265137</v>
      </c>
      <c r="CI17">
        <v>10.199999809265137</v>
      </c>
      <c r="CJ17">
        <v>10.199999809265137</v>
      </c>
      <c r="DA17">
        <v>0.98061001300811768</v>
      </c>
      <c r="DB17">
        <v>0.90498173236846924</v>
      </c>
      <c r="DC17">
        <v>0.90498173236846924</v>
      </c>
      <c r="DD17">
        <v>0.90498173236846924</v>
      </c>
      <c r="DE17">
        <v>0.9507828950881958</v>
      </c>
      <c r="DF17">
        <v>0.9507828950881958</v>
      </c>
      <c r="DG17">
        <v>0.9507828950881958</v>
      </c>
      <c r="DH17">
        <v>0.93300002813339233</v>
      </c>
      <c r="DI17">
        <v>0.93300002813339233</v>
      </c>
      <c r="DJ17">
        <v>0.93300002813339233</v>
      </c>
      <c r="DM17" s="9"/>
      <c r="DN17" s="9"/>
      <c r="DO17" s="9"/>
      <c r="DP17" s="9"/>
      <c r="DQ17" s="9"/>
      <c r="DR17" s="9"/>
    </row>
    <row r="18" spans="1:122" s="5" customFormat="1">
      <c r="A18" s="5" t="s">
        <v>67</v>
      </c>
      <c r="B18" s="5">
        <v>1</v>
      </c>
      <c r="C18" s="5">
        <v>1</v>
      </c>
      <c r="D18" s="5">
        <v>5</v>
      </c>
      <c r="E18" s="5">
        <v>500</v>
      </c>
      <c r="F18" s="5">
        <v>500</v>
      </c>
      <c r="G18" s="5">
        <v>88</v>
      </c>
      <c r="H18" s="5">
        <v>88</v>
      </c>
      <c r="I18" s="5">
        <v>88</v>
      </c>
      <c r="J18" s="5">
        <v>109</v>
      </c>
      <c r="K18" s="5">
        <v>500</v>
      </c>
      <c r="L18" s="5">
        <v>500</v>
      </c>
      <c r="M18" s="5">
        <v>109</v>
      </c>
      <c r="N18" s="5">
        <v>109</v>
      </c>
      <c r="O18" s="5">
        <v>109</v>
      </c>
      <c r="P18" s="5">
        <v>132</v>
      </c>
      <c r="Q18" s="5">
        <v>500</v>
      </c>
      <c r="R18" s="5">
        <v>500</v>
      </c>
      <c r="S18" s="5">
        <v>132</v>
      </c>
      <c r="T18" s="5">
        <v>132</v>
      </c>
      <c r="U18" s="5">
        <v>132</v>
      </c>
      <c r="V18" s="5">
        <v>208</v>
      </c>
      <c r="AA18" s="5">
        <v>0.36975762248039246</v>
      </c>
      <c r="AB18" s="5">
        <v>12.493322372436523</v>
      </c>
      <c r="AC18" s="5">
        <v>70.885513305664063</v>
      </c>
      <c r="AD18" s="5">
        <v>110.74224853515625</v>
      </c>
      <c r="AE18" s="5">
        <v>128.05032348632813</v>
      </c>
      <c r="AF18" s="5">
        <v>146.79679870605469</v>
      </c>
      <c r="AG18" s="5">
        <v>174.11970520019531</v>
      </c>
      <c r="AH18" s="5">
        <v>211.3240966796875</v>
      </c>
      <c r="AI18" s="5">
        <v>263.19357299804688</v>
      </c>
      <c r="AJ18" s="5">
        <v>321.40216064453125</v>
      </c>
      <c r="AK18" s="5">
        <v>382.7001953125</v>
      </c>
      <c r="AL18" s="5">
        <f t="shared" si="5"/>
        <v>99.170074462890625</v>
      </c>
      <c r="BA18" s="5">
        <v>0.28240826725959778</v>
      </c>
      <c r="BB18" s="5">
        <v>6.327481746673584</v>
      </c>
      <c r="BC18" s="5">
        <v>14.953505516052246</v>
      </c>
      <c r="BD18" s="5">
        <v>5.8744611740112305</v>
      </c>
      <c r="BE18" s="5">
        <v>3.5415711402893066</v>
      </c>
      <c r="BF18" s="5">
        <v>4.9161496162414551</v>
      </c>
      <c r="BG18" s="5">
        <v>7.0047903060913086</v>
      </c>
      <c r="BH18" s="5">
        <v>9.9682292938232422</v>
      </c>
      <c r="BI18" s="5">
        <v>12.66131591796875</v>
      </c>
      <c r="BJ18" s="5">
        <v>13.954902648925781</v>
      </c>
      <c r="BK18" s="5">
        <v>13.537405967712402</v>
      </c>
      <c r="CA18" s="5">
        <v>10.29024600982666</v>
      </c>
      <c r="CB18" s="5">
        <v>18.773899078369141</v>
      </c>
      <c r="CC18" s="5">
        <v>15.829828262329102</v>
      </c>
      <c r="CD18" s="5">
        <v>10.19547176361084</v>
      </c>
      <c r="CE18" s="5">
        <v>8.7077407836914063</v>
      </c>
      <c r="CF18" s="5">
        <v>8.5513973236083984</v>
      </c>
      <c r="CG18" s="5">
        <v>9.2493267059326172</v>
      </c>
      <c r="CH18" s="5">
        <v>9.6068239212036133</v>
      </c>
      <c r="CI18" s="5">
        <v>8.4797706604003906</v>
      </c>
      <c r="CJ18" s="5">
        <v>6.4763674736022949</v>
      </c>
      <c r="DA18" s="5">
        <v>0.98061001300811768</v>
      </c>
      <c r="DB18" s="5">
        <v>0.90498173236846924</v>
      </c>
      <c r="DC18" s="5">
        <v>0.90498173236846924</v>
      </c>
      <c r="DD18" s="5">
        <v>0.90498173236846924</v>
      </c>
      <c r="DE18" s="5">
        <v>0.95781469345092773</v>
      </c>
      <c r="DF18" s="5">
        <v>0.95781469345092773</v>
      </c>
      <c r="DG18" s="5">
        <v>0.95781469345092773</v>
      </c>
      <c r="DH18" s="5">
        <v>0.96262937784194946</v>
      </c>
      <c r="DI18" s="5">
        <v>0.96262937784194946</v>
      </c>
      <c r="DJ18" s="5">
        <v>0.96262937784194946</v>
      </c>
      <c r="DM18" s="9"/>
      <c r="DN18" s="9"/>
      <c r="DO18" s="9"/>
      <c r="DP18" s="9"/>
      <c r="DQ18" s="9"/>
      <c r="DR18" s="9"/>
    </row>
    <row r="19" spans="1:122">
      <c r="A19" t="s">
        <v>68</v>
      </c>
      <c r="B19">
        <v>1</v>
      </c>
      <c r="C19">
        <v>1</v>
      </c>
      <c r="D19">
        <v>10</v>
      </c>
      <c r="E19">
        <v>500</v>
      </c>
      <c r="F19">
        <v>500</v>
      </c>
      <c r="G19">
        <v>88</v>
      </c>
      <c r="H19">
        <v>88</v>
      </c>
      <c r="I19">
        <v>88</v>
      </c>
      <c r="J19">
        <v>109</v>
      </c>
      <c r="K19">
        <v>500</v>
      </c>
      <c r="L19">
        <v>500</v>
      </c>
      <c r="M19">
        <v>109</v>
      </c>
      <c r="N19">
        <v>109</v>
      </c>
      <c r="O19">
        <v>109</v>
      </c>
      <c r="P19">
        <v>132</v>
      </c>
      <c r="Q19">
        <v>500</v>
      </c>
      <c r="R19">
        <v>500</v>
      </c>
      <c r="S19">
        <v>132</v>
      </c>
      <c r="T19">
        <v>132</v>
      </c>
      <c r="U19">
        <v>132</v>
      </c>
      <c r="V19">
        <v>208</v>
      </c>
      <c r="AA19">
        <v>0.36975762248039246</v>
      </c>
      <c r="AB19">
        <v>12.493322372436523</v>
      </c>
      <c r="AC19">
        <v>70.885513305664063</v>
      </c>
      <c r="AD19">
        <v>110.74224853515625</v>
      </c>
      <c r="AE19">
        <v>128.05032348632813</v>
      </c>
      <c r="AF19">
        <v>146.46189880371094</v>
      </c>
      <c r="AG19">
        <v>169.58503723144531</v>
      </c>
      <c r="AH19">
        <v>196.46192932128906</v>
      </c>
      <c r="AI19">
        <v>229.87503051757813</v>
      </c>
      <c r="AJ19">
        <v>264.955322265625</v>
      </c>
      <c r="AK19">
        <v>301.19403076171875</v>
      </c>
      <c r="AL19" s="2">
        <f t="shared" si="5"/>
        <v>180.67623901367188</v>
      </c>
      <c r="BA19">
        <v>0.28240826725959778</v>
      </c>
      <c r="BB19">
        <v>6.327481746673584</v>
      </c>
      <c r="BC19">
        <v>14.953505516052246</v>
      </c>
      <c r="BD19">
        <v>5.8744611740112305</v>
      </c>
      <c r="BE19">
        <v>3.5415711402893066</v>
      </c>
      <c r="BF19">
        <v>4.6603603363037109</v>
      </c>
      <c r="BG19">
        <v>5.5628361701965332</v>
      </c>
      <c r="BH19">
        <v>6.8607196807861328</v>
      </c>
      <c r="BI19">
        <v>7.8888444900512695</v>
      </c>
      <c r="BJ19">
        <v>8.291050910949707</v>
      </c>
      <c r="BK19">
        <v>8.0231685638427734</v>
      </c>
      <c r="CA19">
        <v>10.29024600982666</v>
      </c>
      <c r="CB19">
        <v>18.773899078369141</v>
      </c>
      <c r="CC19">
        <v>15.829828262329102</v>
      </c>
      <c r="CD19">
        <v>10.19547176361084</v>
      </c>
      <c r="CE19">
        <v>8.5408592224121094</v>
      </c>
      <c r="CF19">
        <v>7.3918418884277344</v>
      </c>
      <c r="CG19">
        <v>6.9826374053955078</v>
      </c>
      <c r="CH19">
        <v>6.6877007484436035</v>
      </c>
      <c r="CI19">
        <v>6.0382266044616699</v>
      </c>
      <c r="CJ19">
        <v>5.5452384948730469</v>
      </c>
      <c r="DA19">
        <v>0.98061001300811768</v>
      </c>
      <c r="DB19">
        <v>0.90498173236846924</v>
      </c>
      <c r="DC19">
        <v>0.90498173236846924</v>
      </c>
      <c r="DD19">
        <v>0.90498173236846924</v>
      </c>
      <c r="DE19">
        <v>0.96674710512161255</v>
      </c>
      <c r="DF19">
        <v>0.96674710512161255</v>
      </c>
      <c r="DG19">
        <v>0.96674710512161255</v>
      </c>
      <c r="DH19">
        <v>0.97825497388839722</v>
      </c>
      <c r="DI19">
        <v>0.97825497388839722</v>
      </c>
      <c r="DJ19">
        <v>0.97825497388839722</v>
      </c>
      <c r="DM19" s="9"/>
      <c r="DN19" s="9"/>
      <c r="DO19" s="9"/>
      <c r="DP19" s="9"/>
      <c r="DQ19" s="9"/>
      <c r="DR19" s="9"/>
    </row>
    <row r="20" spans="1:122">
      <c r="A20" t="s">
        <v>69</v>
      </c>
      <c r="B20">
        <v>1</v>
      </c>
      <c r="C20">
        <v>1</v>
      </c>
      <c r="D20">
        <v>15</v>
      </c>
      <c r="E20">
        <v>500</v>
      </c>
      <c r="F20">
        <v>500</v>
      </c>
      <c r="G20">
        <v>88</v>
      </c>
      <c r="H20">
        <v>88</v>
      </c>
      <c r="I20">
        <v>88</v>
      </c>
      <c r="J20">
        <v>109</v>
      </c>
      <c r="K20">
        <v>500</v>
      </c>
      <c r="L20">
        <v>500</v>
      </c>
      <c r="M20">
        <v>109</v>
      </c>
      <c r="N20">
        <v>109</v>
      </c>
      <c r="O20">
        <v>109</v>
      </c>
      <c r="P20">
        <v>132</v>
      </c>
      <c r="Q20">
        <v>500</v>
      </c>
      <c r="R20">
        <v>500</v>
      </c>
      <c r="S20">
        <v>132</v>
      </c>
      <c r="T20">
        <v>132</v>
      </c>
      <c r="U20">
        <v>132</v>
      </c>
      <c r="V20">
        <v>208</v>
      </c>
      <c r="AA20">
        <v>0.36975762248039246</v>
      </c>
      <c r="AB20">
        <v>12.493322372436523</v>
      </c>
      <c r="AC20">
        <v>70.885513305664063</v>
      </c>
      <c r="AD20">
        <v>110.74224853515625</v>
      </c>
      <c r="AE20">
        <v>128.05032348632813</v>
      </c>
      <c r="AF20">
        <v>146.46189880371094</v>
      </c>
      <c r="AG20">
        <v>169.58502197265625</v>
      </c>
      <c r="AH20">
        <v>194.58265686035156</v>
      </c>
      <c r="AI20">
        <v>220.44525146484375</v>
      </c>
      <c r="AJ20">
        <v>243.38206481933594</v>
      </c>
      <c r="AK20">
        <v>263.89797973632813</v>
      </c>
      <c r="AL20" s="2">
        <f t="shared" si="5"/>
        <v>217.9722900390625</v>
      </c>
      <c r="BA20">
        <v>0.28240826725959778</v>
      </c>
      <c r="BB20">
        <v>6.327481746673584</v>
      </c>
      <c r="BC20">
        <v>14.953505516052246</v>
      </c>
      <c r="BD20">
        <v>5.8744611740112305</v>
      </c>
      <c r="BE20">
        <v>3.5415711402893066</v>
      </c>
      <c r="BF20">
        <v>4.6603603363037109</v>
      </c>
      <c r="BG20">
        <v>5.5628242492675781</v>
      </c>
      <c r="BH20">
        <v>5.9602394104003906</v>
      </c>
      <c r="BI20">
        <v>5.6955080032348633</v>
      </c>
      <c r="BJ20">
        <v>5.1079063415527344</v>
      </c>
      <c r="BK20">
        <v>4.3174881935119629</v>
      </c>
      <c r="CA20">
        <v>10.29024600982666</v>
      </c>
      <c r="CB20">
        <v>18.773899078369141</v>
      </c>
      <c r="CC20">
        <v>15.829828262329102</v>
      </c>
      <c r="CD20">
        <v>10.19547176361084</v>
      </c>
      <c r="CE20">
        <v>8.5408592224121094</v>
      </c>
      <c r="CF20">
        <v>7.3918418884277344</v>
      </c>
      <c r="CG20">
        <v>6.3944253921508789</v>
      </c>
      <c r="CH20">
        <v>5.6339964866638184</v>
      </c>
      <c r="CI20">
        <v>5.4715337753295898</v>
      </c>
      <c r="CJ20">
        <v>5.4699745178222656</v>
      </c>
      <c r="DA20">
        <v>0.98061001300811768</v>
      </c>
      <c r="DB20">
        <v>0.90498173236846924</v>
      </c>
      <c r="DC20">
        <v>0.90498173236846924</v>
      </c>
      <c r="DD20">
        <v>0.90498173236846924</v>
      </c>
      <c r="DE20">
        <v>0.96816200017929077</v>
      </c>
      <c r="DF20">
        <v>0.96816200017929077</v>
      </c>
      <c r="DG20">
        <v>0.96816200017929077</v>
      </c>
      <c r="DH20">
        <v>0.98235762119293213</v>
      </c>
      <c r="DI20">
        <v>0.98235762119293213</v>
      </c>
      <c r="DJ20">
        <v>0.98235762119293213</v>
      </c>
      <c r="DM20" s="9"/>
      <c r="DN20" s="9"/>
      <c r="DO20" s="9"/>
      <c r="DP20" s="9"/>
      <c r="DQ20" s="9"/>
      <c r="DR20" s="9"/>
    </row>
    <row r="21" spans="1:122">
      <c r="A21" t="s">
        <v>70</v>
      </c>
      <c r="B21">
        <v>1</v>
      </c>
      <c r="C21">
        <v>0</v>
      </c>
      <c r="D21">
        <v>5</v>
      </c>
      <c r="E21">
        <v>500</v>
      </c>
      <c r="F21">
        <v>500</v>
      </c>
      <c r="G21">
        <v>88</v>
      </c>
      <c r="H21">
        <v>88</v>
      </c>
      <c r="I21">
        <v>88</v>
      </c>
      <c r="J21">
        <v>109</v>
      </c>
      <c r="K21">
        <v>500</v>
      </c>
      <c r="L21">
        <v>500</v>
      </c>
      <c r="M21">
        <v>109</v>
      </c>
      <c r="N21">
        <v>109</v>
      </c>
      <c r="O21">
        <v>109</v>
      </c>
      <c r="P21">
        <v>132</v>
      </c>
      <c r="Q21">
        <v>500</v>
      </c>
      <c r="R21">
        <v>500</v>
      </c>
      <c r="S21">
        <v>132</v>
      </c>
      <c r="T21">
        <v>132</v>
      </c>
      <c r="U21">
        <v>132</v>
      </c>
      <c r="V21">
        <v>208</v>
      </c>
      <c r="AA21">
        <v>0.36975762248039246</v>
      </c>
      <c r="AB21">
        <v>12.493322372436523</v>
      </c>
      <c r="AC21">
        <v>70.885513305664063</v>
      </c>
      <c r="AD21">
        <v>110.74224853515625</v>
      </c>
      <c r="AE21">
        <v>128.033447265625</v>
      </c>
      <c r="AF21">
        <v>146.33058166503906</v>
      </c>
      <c r="AG21">
        <v>170.77767944335938</v>
      </c>
      <c r="AH21">
        <v>199.44161987304688</v>
      </c>
      <c r="AI21">
        <v>233.11318969726563</v>
      </c>
      <c r="AJ21">
        <v>266.14898681640625</v>
      </c>
      <c r="AK21">
        <v>298.14697265625</v>
      </c>
      <c r="AL21" s="2">
        <f t="shared" si="5"/>
        <v>183.72329711914063</v>
      </c>
      <c r="BA21">
        <v>0.28240826725959778</v>
      </c>
      <c r="BB21">
        <v>6.327481746673584</v>
      </c>
      <c r="BC21">
        <v>14.953505516052246</v>
      </c>
      <c r="BD21">
        <v>5.8744611740112305</v>
      </c>
      <c r="BE21">
        <v>3.5337400436401367</v>
      </c>
      <c r="BF21">
        <v>4.6958112716674805</v>
      </c>
      <c r="BG21">
        <v>6.0021252632141113</v>
      </c>
      <c r="BH21">
        <v>7.197209358215332</v>
      </c>
      <c r="BI21">
        <v>7.7454500198364258</v>
      </c>
      <c r="BJ21">
        <v>7.6106586456298828</v>
      </c>
      <c r="BK21">
        <v>6.9212312698364258</v>
      </c>
      <c r="CA21">
        <v>10.29024600982666</v>
      </c>
      <c r="CB21">
        <v>18.773899078369141</v>
      </c>
      <c r="CC21">
        <v>15.829828262329102</v>
      </c>
      <c r="CD21">
        <v>10.770359039306641</v>
      </c>
      <c r="CE21">
        <v>13.654769897460938</v>
      </c>
      <c r="CF21">
        <v>18.343118667602539</v>
      </c>
      <c r="CG21">
        <v>20.649280548095703</v>
      </c>
      <c r="CH21">
        <v>20.924230575561523</v>
      </c>
      <c r="CI21">
        <v>20.921232223510742</v>
      </c>
      <c r="CJ21">
        <v>20.76106071472168</v>
      </c>
      <c r="DA21">
        <v>0.98061001300811768</v>
      </c>
      <c r="DB21">
        <v>0.90351599454879761</v>
      </c>
      <c r="DC21">
        <v>0.90351599454879761</v>
      </c>
      <c r="DD21">
        <v>0.90351599454879761</v>
      </c>
      <c r="DE21">
        <v>0.88522928953170776</v>
      </c>
      <c r="DF21">
        <v>0.88522928953170776</v>
      </c>
      <c r="DG21">
        <v>0.88522928953170776</v>
      </c>
      <c r="DH21">
        <v>0.85337066650390625</v>
      </c>
      <c r="DI21">
        <v>0.85337066650390625</v>
      </c>
      <c r="DJ21">
        <v>0.85337066650390625</v>
      </c>
      <c r="DM21" s="14">
        <f>AK15-AK21</f>
        <v>57.307861328125</v>
      </c>
      <c r="DO21" s="13">
        <f>AVERAGE(DE15:DJ15)-AVERAGE(DE21:DJ21)</f>
        <v>7.1346640586853027E-2</v>
      </c>
      <c r="DP21" s="14">
        <f>DO21*$DP$1*2</f>
        <v>775.14557665586472</v>
      </c>
      <c r="DR21" s="14">
        <f>DP21/DM21</f>
        <v>13.525990303802285</v>
      </c>
    </row>
    <row r="22" spans="1:122">
      <c r="A22" t="s">
        <v>71</v>
      </c>
      <c r="B22">
        <v>1</v>
      </c>
      <c r="C22">
        <v>0</v>
      </c>
      <c r="D22">
        <v>10</v>
      </c>
      <c r="E22">
        <v>500</v>
      </c>
      <c r="F22">
        <v>500</v>
      </c>
      <c r="G22">
        <v>88</v>
      </c>
      <c r="H22">
        <v>88</v>
      </c>
      <c r="I22">
        <v>88</v>
      </c>
      <c r="J22">
        <v>109</v>
      </c>
      <c r="K22">
        <v>500</v>
      </c>
      <c r="L22">
        <v>500</v>
      </c>
      <c r="M22">
        <v>109</v>
      </c>
      <c r="N22">
        <v>109</v>
      </c>
      <c r="O22">
        <v>109</v>
      </c>
      <c r="P22">
        <v>132</v>
      </c>
      <c r="Q22">
        <v>500</v>
      </c>
      <c r="R22">
        <v>500</v>
      </c>
      <c r="S22">
        <v>132</v>
      </c>
      <c r="T22">
        <v>132</v>
      </c>
      <c r="U22">
        <v>132</v>
      </c>
      <c r="V22">
        <v>208</v>
      </c>
      <c r="AA22">
        <v>0.36975762248039246</v>
      </c>
      <c r="AB22">
        <v>12.493322372436523</v>
      </c>
      <c r="AC22">
        <v>70.885513305664063</v>
      </c>
      <c r="AD22">
        <v>110.74224853515625</v>
      </c>
      <c r="AE22">
        <v>128.033447265625</v>
      </c>
      <c r="AF22">
        <v>146.01438903808594</v>
      </c>
      <c r="AG22">
        <v>166.920166015625</v>
      </c>
      <c r="AH22">
        <v>188.25347900390625</v>
      </c>
      <c r="AI22">
        <v>210.68513488769531</v>
      </c>
      <c r="AJ22">
        <v>231.07969665527344</v>
      </c>
      <c r="AK22">
        <v>250.27696228027344</v>
      </c>
      <c r="AL22" s="2">
        <f t="shared" si="5"/>
        <v>231.59330749511719</v>
      </c>
      <c r="BA22">
        <v>0.28240826725959778</v>
      </c>
      <c r="BB22">
        <v>6.327481746673584</v>
      </c>
      <c r="BC22">
        <v>14.953505516052246</v>
      </c>
      <c r="BD22">
        <v>5.8744611740112305</v>
      </c>
      <c r="BE22">
        <v>3.5337400436401367</v>
      </c>
      <c r="BF22">
        <v>4.4555444717407227</v>
      </c>
      <c r="BG22">
        <v>4.8412456512451172</v>
      </c>
      <c r="BH22">
        <v>5.1230239868164063</v>
      </c>
      <c r="BI22">
        <v>4.9724225997924805</v>
      </c>
      <c r="BJ22">
        <v>4.6112804412841797</v>
      </c>
      <c r="BK22">
        <v>4.153223991394043</v>
      </c>
      <c r="CA22">
        <v>10.29024600982666</v>
      </c>
      <c r="CB22">
        <v>18.773899078369141</v>
      </c>
      <c r="CC22">
        <v>15.829828262329102</v>
      </c>
      <c r="CD22">
        <v>10.770359039306641</v>
      </c>
      <c r="CE22">
        <v>13.305439949035645</v>
      </c>
      <c r="CF22">
        <v>15.620894432067871</v>
      </c>
      <c r="CG22">
        <v>16.781147003173828</v>
      </c>
      <c r="CH22">
        <v>16.648893356323242</v>
      </c>
      <c r="CI22">
        <v>15.206756591796875</v>
      </c>
      <c r="CJ22">
        <v>13.475208282470703</v>
      </c>
      <c r="DA22">
        <v>0.98061001300811768</v>
      </c>
      <c r="DB22">
        <v>0.90351599454879761</v>
      </c>
      <c r="DC22">
        <v>0.90351599454879761</v>
      </c>
      <c r="DD22">
        <v>0.90351599454879761</v>
      </c>
      <c r="DE22">
        <v>0.90382343530654907</v>
      </c>
      <c r="DF22">
        <v>0.90382343530654907</v>
      </c>
      <c r="DG22">
        <v>0.90382343530654907</v>
      </c>
      <c r="DH22">
        <v>0.89847445487976074</v>
      </c>
      <c r="DI22">
        <v>0.89847445487976074</v>
      </c>
      <c r="DJ22">
        <v>0.89847445487976074</v>
      </c>
      <c r="DM22" s="14">
        <f t="shared" ref="DM22:DM26" si="6">AK16-AK22</f>
        <v>27.368820190429688</v>
      </c>
      <c r="DO22" s="13">
        <f t="shared" ref="DO22:DO26" si="7">AVERAGE(DE16:DJ16)-AVERAGE(DE22:DJ22)</f>
        <v>4.074251651763916E-2</v>
      </c>
      <c r="DP22" s="14">
        <f t="shared" ref="DP22:DP26" si="8">DO22*$DP$1*2</f>
        <v>442.64707070589066</v>
      </c>
      <c r="DR22" s="14">
        <f t="shared" ref="DR22:DR26" si="9">DP22/DM22</f>
        <v>16.173407097054014</v>
      </c>
    </row>
    <row r="23" spans="1:122">
      <c r="A23" t="s">
        <v>72</v>
      </c>
      <c r="B23">
        <v>1</v>
      </c>
      <c r="C23">
        <v>0</v>
      </c>
      <c r="D23">
        <v>15</v>
      </c>
      <c r="E23">
        <v>500</v>
      </c>
      <c r="F23">
        <v>500</v>
      </c>
      <c r="G23">
        <v>88</v>
      </c>
      <c r="H23">
        <v>88</v>
      </c>
      <c r="I23">
        <v>88</v>
      </c>
      <c r="J23">
        <v>109</v>
      </c>
      <c r="K23">
        <v>500</v>
      </c>
      <c r="L23">
        <v>500</v>
      </c>
      <c r="M23">
        <v>109</v>
      </c>
      <c r="N23">
        <v>109</v>
      </c>
      <c r="O23">
        <v>109</v>
      </c>
      <c r="P23">
        <v>132</v>
      </c>
      <c r="Q23">
        <v>500</v>
      </c>
      <c r="R23">
        <v>500</v>
      </c>
      <c r="S23">
        <v>132</v>
      </c>
      <c r="T23">
        <v>132</v>
      </c>
      <c r="U23">
        <v>132</v>
      </c>
      <c r="V23">
        <v>208</v>
      </c>
      <c r="AA23">
        <v>0.36975762248039246</v>
      </c>
      <c r="AB23">
        <v>12.493322372436523</v>
      </c>
      <c r="AC23">
        <v>70.885513305664063</v>
      </c>
      <c r="AD23">
        <v>110.74224853515625</v>
      </c>
      <c r="AE23">
        <v>128.033447265625</v>
      </c>
      <c r="AF23">
        <v>146.01438903808594</v>
      </c>
      <c r="AG23">
        <v>166.920166015625</v>
      </c>
      <c r="AH23">
        <v>186.85823059082031</v>
      </c>
      <c r="AI23">
        <v>204.63226318359375</v>
      </c>
      <c r="AJ23">
        <v>218.7227783203125</v>
      </c>
      <c r="AK23">
        <v>230.4796142578125</v>
      </c>
      <c r="AL23" s="2">
        <f t="shared" si="5"/>
        <v>251.39065551757813</v>
      </c>
      <c r="BA23">
        <v>0.28240826725959778</v>
      </c>
      <c r="BB23">
        <v>6.327481746673584</v>
      </c>
      <c r="BC23">
        <v>14.953505516052246</v>
      </c>
      <c r="BD23">
        <v>5.8744611740112305</v>
      </c>
      <c r="BE23">
        <v>3.5337400436401367</v>
      </c>
      <c r="BF23">
        <v>4.4555444717407227</v>
      </c>
      <c r="BG23">
        <v>4.8412351608276367</v>
      </c>
      <c r="BH23">
        <v>4.4791603088378906</v>
      </c>
      <c r="BI23">
        <v>3.7117445468902588</v>
      </c>
      <c r="BJ23">
        <v>3.0363044738769531</v>
      </c>
      <c r="BK23">
        <v>2.4234414100646973</v>
      </c>
      <c r="CA23">
        <v>10.29024600982666</v>
      </c>
      <c r="CB23">
        <v>18.773899078369141</v>
      </c>
      <c r="CC23">
        <v>15.829828262329102</v>
      </c>
      <c r="CD23">
        <v>10.770359039306641</v>
      </c>
      <c r="CE23">
        <v>13.305439949035645</v>
      </c>
      <c r="CF23">
        <v>15.620894432067871</v>
      </c>
      <c r="CG23">
        <v>15.250687599182129</v>
      </c>
      <c r="CH23">
        <v>12.577506065368652</v>
      </c>
      <c r="CI23">
        <v>10.704216003417969</v>
      </c>
      <c r="CJ23">
        <v>10.205442428588867</v>
      </c>
      <c r="DA23">
        <v>0.98061001300811768</v>
      </c>
      <c r="DB23">
        <v>0.90351599454879761</v>
      </c>
      <c r="DC23">
        <v>0.90351599454879761</v>
      </c>
      <c r="DD23">
        <v>0.90351599454879761</v>
      </c>
      <c r="DE23">
        <v>0.90753030776977539</v>
      </c>
      <c r="DF23">
        <v>0.90753030776977539</v>
      </c>
      <c r="DG23">
        <v>0.90753030776977539</v>
      </c>
      <c r="DH23">
        <v>0.92656445503234863</v>
      </c>
      <c r="DI23">
        <v>0.92656445503234863</v>
      </c>
      <c r="DJ23">
        <v>0.92656445503234863</v>
      </c>
      <c r="DM23" s="14">
        <f t="shared" si="6"/>
        <v>16.80999755859375</v>
      </c>
      <c r="DO23" s="13">
        <f t="shared" si="7"/>
        <v>2.4844080209732056E-2</v>
      </c>
      <c r="DP23" s="14">
        <f t="shared" si="8"/>
        <v>269.91850943863392</v>
      </c>
      <c r="DR23" s="14">
        <f t="shared" si="9"/>
        <v>16.057022524708451</v>
      </c>
    </row>
    <row r="24" spans="1:122">
      <c r="A24" t="s">
        <v>73</v>
      </c>
      <c r="B24">
        <v>1</v>
      </c>
      <c r="C24">
        <v>1</v>
      </c>
      <c r="D24">
        <v>5</v>
      </c>
      <c r="E24">
        <v>500</v>
      </c>
      <c r="F24">
        <v>500</v>
      </c>
      <c r="G24">
        <v>88</v>
      </c>
      <c r="H24">
        <v>88</v>
      </c>
      <c r="I24">
        <v>88</v>
      </c>
      <c r="J24">
        <v>109</v>
      </c>
      <c r="K24">
        <v>500</v>
      </c>
      <c r="L24">
        <v>500</v>
      </c>
      <c r="M24">
        <v>109</v>
      </c>
      <c r="N24">
        <v>109</v>
      </c>
      <c r="O24">
        <v>109</v>
      </c>
      <c r="P24">
        <v>132</v>
      </c>
      <c r="Q24">
        <v>500</v>
      </c>
      <c r="R24">
        <v>500</v>
      </c>
      <c r="S24">
        <v>132</v>
      </c>
      <c r="T24">
        <v>132</v>
      </c>
      <c r="U24">
        <v>132</v>
      </c>
      <c r="V24">
        <v>208</v>
      </c>
      <c r="AA24">
        <v>0.36975762248039246</v>
      </c>
      <c r="AB24">
        <v>12.493322372436523</v>
      </c>
      <c r="AC24">
        <v>70.885513305664063</v>
      </c>
      <c r="AD24">
        <v>110.74224853515625</v>
      </c>
      <c r="AE24">
        <v>128.033447265625</v>
      </c>
      <c r="AF24">
        <v>146.33058166503906</v>
      </c>
      <c r="AG24">
        <v>170.78927612304688</v>
      </c>
      <c r="AH24">
        <v>200.4810791015625</v>
      </c>
      <c r="AI24">
        <v>238.38575744628906</v>
      </c>
      <c r="AJ24">
        <v>278.7645263671875</v>
      </c>
      <c r="AK24">
        <v>320.4322509765625</v>
      </c>
      <c r="AL24" s="2">
        <f t="shared" si="5"/>
        <v>161.43801879882813</v>
      </c>
      <c r="BA24">
        <v>0.28240826725959778</v>
      </c>
      <c r="BB24">
        <v>6.327481746673584</v>
      </c>
      <c r="BC24">
        <v>14.953505516052246</v>
      </c>
      <c r="BD24">
        <v>5.8744611740112305</v>
      </c>
      <c r="BE24">
        <v>3.5337400436401367</v>
      </c>
      <c r="BF24">
        <v>4.6958112716674805</v>
      </c>
      <c r="BG24">
        <v>6.0135698318481445</v>
      </c>
      <c r="BH24">
        <v>7.6609005928039551</v>
      </c>
      <c r="BI24">
        <v>9.0208969116210938</v>
      </c>
      <c r="BJ24">
        <v>9.5625019073486328</v>
      </c>
      <c r="BK24">
        <v>9.1907491683959961</v>
      </c>
      <c r="CA24">
        <v>10.29024600982666</v>
      </c>
      <c r="CB24">
        <v>18.773899078369141</v>
      </c>
      <c r="CC24">
        <v>15.829828262329102</v>
      </c>
      <c r="CD24">
        <v>10.770359039306641</v>
      </c>
      <c r="CE24">
        <v>13.654769897460938</v>
      </c>
      <c r="CF24">
        <v>17.982967376708984</v>
      </c>
      <c r="CG24">
        <v>19.42938232421875</v>
      </c>
      <c r="CH24">
        <v>19.646366119384766</v>
      </c>
      <c r="CI24">
        <v>19.658720016479492</v>
      </c>
      <c r="CJ24">
        <v>19.657470703125</v>
      </c>
      <c r="DA24">
        <v>0.98061001300811768</v>
      </c>
      <c r="DB24">
        <v>0.90351599454879761</v>
      </c>
      <c r="DC24">
        <v>0.90351599454879761</v>
      </c>
      <c r="DD24">
        <v>0.90351599454879761</v>
      </c>
      <c r="DE24">
        <v>0.89131277799606323</v>
      </c>
      <c r="DF24">
        <v>0.89131277799606323</v>
      </c>
      <c r="DG24">
        <v>0.89131277799606323</v>
      </c>
      <c r="DH24">
        <v>0.86531233787536621</v>
      </c>
      <c r="DI24">
        <v>0.86531233787536621</v>
      </c>
      <c r="DJ24">
        <v>0.86531233787536621</v>
      </c>
      <c r="DM24" s="14">
        <f t="shared" si="6"/>
        <v>62.2679443359375</v>
      </c>
      <c r="DO24" s="13">
        <f t="shared" si="7"/>
        <v>8.1909477710723877E-2</v>
      </c>
      <c r="DP24" s="14">
        <f t="shared" si="8"/>
        <v>889.90552058815956</v>
      </c>
      <c r="DR24" s="14">
        <f t="shared" si="9"/>
        <v>14.291551296235051</v>
      </c>
    </row>
    <row r="25" spans="1:122">
      <c r="A25" t="s">
        <v>74</v>
      </c>
      <c r="B25">
        <v>1</v>
      </c>
      <c r="C25">
        <v>1</v>
      </c>
      <c r="D25">
        <v>10</v>
      </c>
      <c r="E25">
        <v>500</v>
      </c>
      <c r="F25">
        <v>500</v>
      </c>
      <c r="G25">
        <v>88</v>
      </c>
      <c r="H25">
        <v>88</v>
      </c>
      <c r="I25">
        <v>88</v>
      </c>
      <c r="J25">
        <v>109</v>
      </c>
      <c r="K25">
        <v>500</v>
      </c>
      <c r="L25">
        <v>500</v>
      </c>
      <c r="M25">
        <v>109</v>
      </c>
      <c r="N25">
        <v>109</v>
      </c>
      <c r="O25">
        <v>109</v>
      </c>
      <c r="P25">
        <v>132</v>
      </c>
      <c r="Q25">
        <v>500</v>
      </c>
      <c r="R25">
        <v>500</v>
      </c>
      <c r="S25">
        <v>132</v>
      </c>
      <c r="T25">
        <v>132</v>
      </c>
      <c r="U25">
        <v>132</v>
      </c>
      <c r="V25">
        <v>208</v>
      </c>
      <c r="AA25">
        <v>0.36975762248039246</v>
      </c>
      <c r="AB25">
        <v>12.493322372436523</v>
      </c>
      <c r="AC25">
        <v>70.885513305664063</v>
      </c>
      <c r="AD25">
        <v>110.74224853515625</v>
      </c>
      <c r="AE25">
        <v>128.033447265625</v>
      </c>
      <c r="AF25">
        <v>146.01438903808594</v>
      </c>
      <c r="AG25">
        <v>166.93014526367188</v>
      </c>
      <c r="AH25">
        <v>188.93533325195313</v>
      </c>
      <c r="AI25">
        <v>213.66493225097656</v>
      </c>
      <c r="AJ25">
        <v>237.46983337402344</v>
      </c>
      <c r="AK25">
        <v>260.75222778320313</v>
      </c>
      <c r="AL25" s="2">
        <f t="shared" si="5"/>
        <v>221.1180419921875</v>
      </c>
      <c r="BA25">
        <v>0.28240826725959778</v>
      </c>
      <c r="BB25">
        <v>6.327481746673584</v>
      </c>
      <c r="BC25">
        <v>14.953505516052246</v>
      </c>
      <c r="BD25">
        <v>5.8744611740112305</v>
      </c>
      <c r="BE25">
        <v>3.5337400436401367</v>
      </c>
      <c r="BF25">
        <v>4.4555444717407227</v>
      </c>
      <c r="BG25">
        <v>4.8510851860046387</v>
      </c>
      <c r="BH25">
        <v>5.4112892150878906</v>
      </c>
      <c r="BI25">
        <v>5.6237063407897949</v>
      </c>
      <c r="BJ25">
        <v>5.477198600769043</v>
      </c>
      <c r="BK25">
        <v>5.0951519012451172</v>
      </c>
      <c r="CA25">
        <v>10.29024600982666</v>
      </c>
      <c r="CB25">
        <v>18.773899078369141</v>
      </c>
      <c r="CC25">
        <v>15.829828262329102</v>
      </c>
      <c r="CD25">
        <v>10.770359039306641</v>
      </c>
      <c r="CE25">
        <v>13.305439949035645</v>
      </c>
      <c r="CF25">
        <v>15.248730659484863</v>
      </c>
      <c r="CG25">
        <v>16.474983215332031</v>
      </c>
      <c r="CH25">
        <v>17.530628204345703</v>
      </c>
      <c r="CI25">
        <v>17.061059951782227</v>
      </c>
      <c r="CJ25">
        <v>15.772330284118652</v>
      </c>
      <c r="DA25">
        <v>0.98061001300811768</v>
      </c>
      <c r="DB25">
        <v>0.90351599454879761</v>
      </c>
      <c r="DC25">
        <v>0.90351599454879761</v>
      </c>
      <c r="DD25">
        <v>0.90351599454879761</v>
      </c>
      <c r="DE25">
        <v>0.90909206867218018</v>
      </c>
      <c r="DF25">
        <v>0.90909206867218018</v>
      </c>
      <c r="DG25">
        <v>0.90909206867218018</v>
      </c>
      <c r="DH25">
        <v>0.89424365758895874</v>
      </c>
      <c r="DI25">
        <v>0.89424365758895874</v>
      </c>
      <c r="DJ25">
        <v>0.89424365758895874</v>
      </c>
      <c r="DM25" s="14">
        <f t="shared" si="6"/>
        <v>40.441802978515625</v>
      </c>
      <c r="DO25" s="13">
        <f t="shared" si="7"/>
        <v>7.0833176374435425E-2</v>
      </c>
      <c r="DP25" s="14">
        <f t="shared" si="8"/>
        <v>769.56704472005367</v>
      </c>
      <c r="DR25" s="14">
        <f t="shared" si="9"/>
        <v>19.028999402644828</v>
      </c>
    </row>
    <row r="26" spans="1:122">
      <c r="A26" t="s">
        <v>75</v>
      </c>
      <c r="B26">
        <v>1</v>
      </c>
      <c r="C26">
        <v>1</v>
      </c>
      <c r="D26">
        <v>15</v>
      </c>
      <c r="E26">
        <v>500</v>
      </c>
      <c r="F26">
        <v>500</v>
      </c>
      <c r="G26">
        <v>88</v>
      </c>
      <c r="H26">
        <v>88</v>
      </c>
      <c r="I26">
        <v>88</v>
      </c>
      <c r="J26">
        <v>109</v>
      </c>
      <c r="K26">
        <v>500</v>
      </c>
      <c r="L26">
        <v>500</v>
      </c>
      <c r="M26">
        <v>109</v>
      </c>
      <c r="N26">
        <v>109</v>
      </c>
      <c r="O26">
        <v>109</v>
      </c>
      <c r="P26">
        <v>132</v>
      </c>
      <c r="Q26">
        <v>500</v>
      </c>
      <c r="R26">
        <v>500</v>
      </c>
      <c r="S26">
        <v>132</v>
      </c>
      <c r="T26">
        <v>132</v>
      </c>
      <c r="U26">
        <v>132</v>
      </c>
      <c r="V26">
        <v>208</v>
      </c>
      <c r="AA26">
        <v>0.36975762248039246</v>
      </c>
      <c r="AB26">
        <v>12.493322372436523</v>
      </c>
      <c r="AC26">
        <v>70.885513305664063</v>
      </c>
      <c r="AD26">
        <v>110.74224853515625</v>
      </c>
      <c r="AE26">
        <v>128.033447265625</v>
      </c>
      <c r="AF26">
        <v>146.01438903808594</v>
      </c>
      <c r="AG26">
        <v>166.93013000488281</v>
      </c>
      <c r="AH26">
        <v>187.47369384765625</v>
      </c>
      <c r="AI26">
        <v>207.04336547851563</v>
      </c>
      <c r="AJ26">
        <v>223.58926391601563</v>
      </c>
      <c r="AK26">
        <v>238.30857849121094</v>
      </c>
      <c r="AL26" s="2">
        <f t="shared" si="5"/>
        <v>243.56169128417969</v>
      </c>
      <c r="BA26">
        <v>0.28240826725959778</v>
      </c>
      <c r="BB26">
        <v>6.327481746673584</v>
      </c>
      <c r="BC26">
        <v>14.953505516052246</v>
      </c>
      <c r="BD26">
        <v>5.8744611740112305</v>
      </c>
      <c r="BE26">
        <v>3.5337400436401367</v>
      </c>
      <c r="BF26">
        <v>4.4555444717407227</v>
      </c>
      <c r="BG26">
        <v>4.8510746955871582</v>
      </c>
      <c r="BH26">
        <v>4.7288241386413574</v>
      </c>
      <c r="BI26">
        <v>4.1993885040283203</v>
      </c>
      <c r="BJ26">
        <v>3.6530799865722656</v>
      </c>
      <c r="BK26">
        <v>3.120783805847168</v>
      </c>
      <c r="CA26">
        <v>10.29024600982666</v>
      </c>
      <c r="CB26">
        <v>18.773899078369141</v>
      </c>
      <c r="CC26">
        <v>15.829828262329102</v>
      </c>
      <c r="CD26">
        <v>10.770359039306641</v>
      </c>
      <c r="CE26">
        <v>13.305439949035645</v>
      </c>
      <c r="CF26">
        <v>15.248730659484863</v>
      </c>
      <c r="CG26">
        <v>14.974813461303711</v>
      </c>
      <c r="CH26">
        <v>13.09859561920166</v>
      </c>
      <c r="CI26">
        <v>10.861386299133301</v>
      </c>
      <c r="CJ26">
        <v>8.925715446472168</v>
      </c>
      <c r="DA26">
        <v>0.98061001300811768</v>
      </c>
      <c r="DB26">
        <v>0.90351599454879761</v>
      </c>
      <c r="DC26">
        <v>0.90351599454879761</v>
      </c>
      <c r="DD26">
        <v>0.90351599454879761</v>
      </c>
      <c r="DE26">
        <v>0.91317969560623169</v>
      </c>
      <c r="DF26">
        <v>0.91317969560623169</v>
      </c>
      <c r="DG26">
        <v>0.91317969560623169</v>
      </c>
      <c r="DH26">
        <v>0.94128960371017456</v>
      </c>
      <c r="DI26">
        <v>0.94128960371017456</v>
      </c>
      <c r="DJ26">
        <v>0.94128960371017456</v>
      </c>
      <c r="DM26" s="14">
        <f t="shared" si="6"/>
        <v>25.589401245117188</v>
      </c>
      <c r="DO26" s="13">
        <f t="shared" si="7"/>
        <v>4.8025161027908325E-2</v>
      </c>
      <c r="DP26" s="14">
        <f t="shared" si="8"/>
        <v>521.76936198771</v>
      </c>
      <c r="DR26" s="14">
        <f t="shared" si="9"/>
        <v>20.39005746909654</v>
      </c>
    </row>
    <row r="27" spans="1:122">
      <c r="A27" t="s">
        <v>76</v>
      </c>
      <c r="B27">
        <v>1</v>
      </c>
      <c r="C27">
        <v>0</v>
      </c>
      <c r="D27">
        <v>5</v>
      </c>
      <c r="E27">
        <v>109</v>
      </c>
      <c r="F27">
        <v>500</v>
      </c>
      <c r="G27">
        <v>88</v>
      </c>
      <c r="H27">
        <v>88</v>
      </c>
      <c r="I27">
        <v>88</v>
      </c>
      <c r="J27">
        <v>109</v>
      </c>
      <c r="K27">
        <v>132</v>
      </c>
      <c r="L27">
        <v>500</v>
      </c>
      <c r="M27">
        <v>109</v>
      </c>
      <c r="N27">
        <v>109</v>
      </c>
      <c r="O27">
        <v>109</v>
      </c>
      <c r="P27">
        <v>132</v>
      </c>
      <c r="Q27">
        <v>132</v>
      </c>
      <c r="R27">
        <v>500</v>
      </c>
      <c r="S27">
        <v>132</v>
      </c>
      <c r="T27">
        <v>132</v>
      </c>
      <c r="U27">
        <v>132</v>
      </c>
      <c r="V27">
        <v>208</v>
      </c>
      <c r="AA27">
        <v>0.36975762248039246</v>
      </c>
      <c r="AB27">
        <v>12.493322372436523</v>
      </c>
      <c r="AC27">
        <v>70.885513305664063</v>
      </c>
      <c r="AD27">
        <v>110.74215698242188</v>
      </c>
      <c r="AE27">
        <v>127.80712890625</v>
      </c>
      <c r="AF27">
        <v>147.76148986816406</v>
      </c>
      <c r="AG27">
        <v>181.40750122070313</v>
      </c>
      <c r="AH27">
        <v>231.05105590820313</v>
      </c>
      <c r="AI27">
        <v>299.48736572265625</v>
      </c>
      <c r="AJ27">
        <v>371.66888427734375</v>
      </c>
      <c r="AK27">
        <v>439.62619018554688</v>
      </c>
      <c r="AL27" s="2">
        <f t="shared" si="5"/>
        <v>42.24407958984375</v>
      </c>
      <c r="BA27">
        <v>0.28240826725959778</v>
      </c>
      <c r="BB27">
        <v>6.327481746673584</v>
      </c>
      <c r="BC27">
        <v>14.953505516052246</v>
      </c>
      <c r="BD27">
        <v>5.8743715286254883</v>
      </c>
      <c r="BE27">
        <v>3.4977493286132813</v>
      </c>
      <c r="BF27">
        <v>5.5167746543884277</v>
      </c>
      <c r="BG27">
        <v>9.0270366668701172</v>
      </c>
      <c r="BH27">
        <v>13.394380569458008</v>
      </c>
      <c r="BI27">
        <v>16.42210578918457</v>
      </c>
      <c r="BJ27">
        <v>16.733663558959961</v>
      </c>
      <c r="BK27">
        <v>14.150745391845703</v>
      </c>
      <c r="CA27">
        <v>10.29024600982666</v>
      </c>
      <c r="CB27">
        <v>18.773899078369141</v>
      </c>
      <c r="CC27">
        <v>15.829828262329102</v>
      </c>
      <c r="CD27">
        <v>10.416608810424805</v>
      </c>
      <c r="CE27">
        <v>9.3430252075195313</v>
      </c>
      <c r="CF27">
        <v>10.428220748901367</v>
      </c>
      <c r="CG27">
        <v>11.819805145263672</v>
      </c>
      <c r="CH27">
        <v>11.631537437438965</v>
      </c>
      <c r="CI27">
        <v>10.339728355407715</v>
      </c>
      <c r="CJ27">
        <v>10.257674217224121</v>
      </c>
      <c r="DA27">
        <v>0.98061001300811768</v>
      </c>
      <c r="DB27">
        <v>0.90358364582061768</v>
      </c>
      <c r="DC27">
        <v>0.90358364582061768</v>
      </c>
      <c r="DD27">
        <v>0.90358364582061768</v>
      </c>
      <c r="DE27">
        <v>0.93797874450683594</v>
      </c>
      <c r="DF27">
        <v>0.93797874450683594</v>
      </c>
      <c r="DG27">
        <v>0.93797874450683594</v>
      </c>
      <c r="DH27">
        <v>0.92936873435974121</v>
      </c>
      <c r="DI27">
        <v>0.92936873435974121</v>
      </c>
      <c r="DJ27">
        <v>0.92936873435974121</v>
      </c>
      <c r="DM27" s="9"/>
      <c r="DN27" s="9"/>
      <c r="DO27" s="9"/>
      <c r="DP27" s="9"/>
      <c r="DQ27" s="9"/>
      <c r="DR27" s="9"/>
    </row>
    <row r="28" spans="1:122">
      <c r="A28" t="s">
        <v>77</v>
      </c>
      <c r="B28">
        <v>1</v>
      </c>
      <c r="C28">
        <v>0</v>
      </c>
      <c r="D28">
        <v>10</v>
      </c>
      <c r="E28">
        <v>109</v>
      </c>
      <c r="F28">
        <v>500</v>
      </c>
      <c r="G28">
        <v>88</v>
      </c>
      <c r="H28">
        <v>88</v>
      </c>
      <c r="I28">
        <v>88</v>
      </c>
      <c r="J28">
        <v>109</v>
      </c>
      <c r="K28">
        <v>132</v>
      </c>
      <c r="L28">
        <v>500</v>
      </c>
      <c r="M28">
        <v>109</v>
      </c>
      <c r="N28">
        <v>109</v>
      </c>
      <c r="O28">
        <v>109</v>
      </c>
      <c r="P28">
        <v>132</v>
      </c>
      <c r="Q28">
        <v>132</v>
      </c>
      <c r="R28">
        <v>500</v>
      </c>
      <c r="S28">
        <v>132</v>
      </c>
      <c r="T28">
        <v>132</v>
      </c>
      <c r="U28">
        <v>132</v>
      </c>
      <c r="V28">
        <v>208</v>
      </c>
      <c r="AA28">
        <v>0.36975762248039246</v>
      </c>
      <c r="AB28">
        <v>12.493322372436523</v>
      </c>
      <c r="AC28">
        <v>70.885513305664063</v>
      </c>
      <c r="AD28">
        <v>110.74215698242188</v>
      </c>
      <c r="AE28">
        <v>127.80712890625</v>
      </c>
      <c r="AF28">
        <v>147.38287353515625</v>
      </c>
      <c r="AG28">
        <v>175.84152221679688</v>
      </c>
      <c r="AH28">
        <v>211.8892822265625</v>
      </c>
      <c r="AI28">
        <v>256.71929931640625</v>
      </c>
      <c r="AJ28">
        <v>301.5418701171875</v>
      </c>
      <c r="AK28">
        <v>343.9197998046875</v>
      </c>
      <c r="AL28" s="2">
        <f t="shared" si="5"/>
        <v>137.95046997070313</v>
      </c>
      <c r="BA28">
        <v>0.28240826725959778</v>
      </c>
      <c r="BB28">
        <v>6.327481746673584</v>
      </c>
      <c r="BC28">
        <v>14.953505516052246</v>
      </c>
      <c r="BD28">
        <v>5.8743715286254883</v>
      </c>
      <c r="BE28">
        <v>3.4977493286132813</v>
      </c>
      <c r="BF28">
        <v>5.2258720397949219</v>
      </c>
      <c r="BG28">
        <v>7.1939220428466797</v>
      </c>
      <c r="BH28">
        <v>9.2870121002197266</v>
      </c>
      <c r="BI28">
        <v>10.459288597106934</v>
      </c>
      <c r="BJ28">
        <v>10.299654960632324</v>
      </c>
      <c r="BK28">
        <v>8.9853630065917969</v>
      </c>
      <c r="CA28">
        <v>10.29024600982666</v>
      </c>
      <c r="CB28">
        <v>18.773899078369141</v>
      </c>
      <c r="CC28">
        <v>15.829828262329102</v>
      </c>
      <c r="CD28">
        <v>10.416608810424805</v>
      </c>
      <c r="CE28">
        <v>9.1723299026489258</v>
      </c>
      <c r="CF28">
        <v>9.2272567749023438</v>
      </c>
      <c r="CG28">
        <v>10.257970809936523</v>
      </c>
      <c r="CH28">
        <v>10.257678031921387</v>
      </c>
      <c r="CI28">
        <v>10.257674217224121</v>
      </c>
      <c r="CJ28">
        <v>10.257674217224121</v>
      </c>
      <c r="DA28">
        <v>0.98061001300811768</v>
      </c>
      <c r="DB28">
        <v>0.90358364582061768</v>
      </c>
      <c r="DC28">
        <v>0.90358364582061768</v>
      </c>
      <c r="DD28">
        <v>0.90358364582061768</v>
      </c>
      <c r="DE28">
        <v>0.94489449262619019</v>
      </c>
      <c r="DF28">
        <v>0.94489449262619019</v>
      </c>
      <c r="DG28">
        <v>0.94489449262619019</v>
      </c>
      <c r="DH28">
        <v>0.93271946907043457</v>
      </c>
      <c r="DI28">
        <v>0.93271946907043457</v>
      </c>
      <c r="DJ28">
        <v>0.93271946907043457</v>
      </c>
      <c r="DM28" s="9"/>
      <c r="DN28" s="9"/>
      <c r="DO28" s="9"/>
      <c r="DP28" s="9"/>
      <c r="DQ28" s="9"/>
      <c r="DR28" s="9"/>
    </row>
    <row r="29" spans="1:122">
      <c r="A29" t="s">
        <v>78</v>
      </c>
      <c r="B29">
        <v>1</v>
      </c>
      <c r="C29">
        <v>0</v>
      </c>
      <c r="D29">
        <v>15</v>
      </c>
      <c r="E29">
        <v>109</v>
      </c>
      <c r="F29">
        <v>500</v>
      </c>
      <c r="G29">
        <v>88</v>
      </c>
      <c r="H29">
        <v>88</v>
      </c>
      <c r="I29">
        <v>88</v>
      </c>
      <c r="J29">
        <v>109</v>
      </c>
      <c r="K29">
        <v>132</v>
      </c>
      <c r="L29">
        <v>500</v>
      </c>
      <c r="M29">
        <v>109</v>
      </c>
      <c r="N29">
        <v>109</v>
      </c>
      <c r="O29">
        <v>109</v>
      </c>
      <c r="P29">
        <v>132</v>
      </c>
      <c r="Q29">
        <v>132</v>
      </c>
      <c r="R29">
        <v>500</v>
      </c>
      <c r="S29">
        <v>132</v>
      </c>
      <c r="T29">
        <v>132</v>
      </c>
      <c r="U29">
        <v>132</v>
      </c>
      <c r="V29">
        <v>208</v>
      </c>
      <c r="AA29">
        <v>0.36975762248039246</v>
      </c>
      <c r="AB29">
        <v>12.493322372436523</v>
      </c>
      <c r="AC29">
        <v>70.885513305664063</v>
      </c>
      <c r="AD29">
        <v>110.74215698242188</v>
      </c>
      <c r="AE29">
        <v>127.80712890625</v>
      </c>
      <c r="AF29">
        <v>147.38287353515625</v>
      </c>
      <c r="AG29">
        <v>175.84152221679688</v>
      </c>
      <c r="AH29">
        <v>209.31011962890625</v>
      </c>
      <c r="AI29">
        <v>243.75874328613281</v>
      </c>
      <c r="AJ29">
        <v>272.88494873046875</v>
      </c>
      <c r="AK29">
        <v>297.1690673828125</v>
      </c>
      <c r="AL29" s="2">
        <f t="shared" si="5"/>
        <v>184.70120239257813</v>
      </c>
      <c r="BA29">
        <v>0.28240826725959778</v>
      </c>
      <c r="BB29">
        <v>6.327481746673584</v>
      </c>
      <c r="BC29">
        <v>14.953505516052246</v>
      </c>
      <c r="BD29">
        <v>5.8743715286254883</v>
      </c>
      <c r="BE29">
        <v>3.4977493286132813</v>
      </c>
      <c r="BF29">
        <v>5.2258720397949219</v>
      </c>
      <c r="BG29">
        <v>7.1939053535461426</v>
      </c>
      <c r="BH29">
        <v>8.0427074432373047</v>
      </c>
      <c r="BI29">
        <v>7.4779071807861328</v>
      </c>
      <c r="BJ29">
        <v>6.3279695510864258</v>
      </c>
      <c r="BK29">
        <v>4.9453620910644531</v>
      </c>
      <c r="CA29">
        <v>10.29024600982666</v>
      </c>
      <c r="CB29">
        <v>18.773899078369141</v>
      </c>
      <c r="CC29">
        <v>15.829828262329102</v>
      </c>
      <c r="CD29">
        <v>10.416608810424805</v>
      </c>
      <c r="CE29">
        <v>9.1723299026489258</v>
      </c>
      <c r="CF29">
        <v>9.2272567749023438</v>
      </c>
      <c r="CG29">
        <v>10.257926940917969</v>
      </c>
      <c r="CH29">
        <v>10.257674217224121</v>
      </c>
      <c r="CI29">
        <v>10.257674217224121</v>
      </c>
      <c r="CJ29">
        <v>10.257674217224121</v>
      </c>
      <c r="DA29">
        <v>0.98061001300811768</v>
      </c>
      <c r="DB29">
        <v>0.90358364582061768</v>
      </c>
      <c r="DC29">
        <v>0.90358364582061768</v>
      </c>
      <c r="DD29">
        <v>0.90358364582061768</v>
      </c>
      <c r="DE29">
        <v>0.94489455223083496</v>
      </c>
      <c r="DF29">
        <v>0.94489455223083496</v>
      </c>
      <c r="DG29">
        <v>0.94489455223083496</v>
      </c>
      <c r="DH29">
        <v>0.93271946907043457</v>
      </c>
      <c r="DI29">
        <v>0.93271946907043457</v>
      </c>
      <c r="DJ29">
        <v>0.93271946907043457</v>
      </c>
      <c r="DM29" s="9"/>
      <c r="DN29" s="9"/>
      <c r="DO29" s="9"/>
      <c r="DP29" s="9"/>
      <c r="DQ29" s="9"/>
      <c r="DR29" s="9"/>
    </row>
    <row r="30" spans="1:122" s="6" customFormat="1">
      <c r="A30" s="6" t="s">
        <v>79</v>
      </c>
      <c r="B30" s="6">
        <v>1</v>
      </c>
      <c r="C30" s="6">
        <v>1</v>
      </c>
      <c r="D30" s="6">
        <v>5</v>
      </c>
      <c r="E30" s="6">
        <v>109</v>
      </c>
      <c r="F30" s="6">
        <v>500</v>
      </c>
      <c r="G30" s="6">
        <v>88</v>
      </c>
      <c r="H30" s="6">
        <v>88</v>
      </c>
      <c r="I30" s="6">
        <v>88</v>
      </c>
      <c r="J30" s="6">
        <v>109</v>
      </c>
      <c r="K30" s="6">
        <v>132</v>
      </c>
      <c r="L30" s="6">
        <v>500</v>
      </c>
      <c r="M30" s="6">
        <v>109</v>
      </c>
      <c r="N30" s="6">
        <v>109</v>
      </c>
      <c r="O30" s="6">
        <v>109</v>
      </c>
      <c r="P30" s="6">
        <v>132</v>
      </c>
      <c r="Q30" s="6">
        <v>132</v>
      </c>
      <c r="R30" s="6">
        <v>500</v>
      </c>
      <c r="S30" s="6">
        <v>132</v>
      </c>
      <c r="T30" s="6">
        <v>132</v>
      </c>
      <c r="U30" s="6">
        <v>132</v>
      </c>
      <c r="V30" s="6">
        <v>208</v>
      </c>
      <c r="AA30" s="6">
        <v>0.36975762248039246</v>
      </c>
      <c r="AB30" s="6">
        <v>12.493322372436523</v>
      </c>
      <c r="AC30" s="6">
        <v>70.885513305664063</v>
      </c>
      <c r="AD30" s="6">
        <v>110.74215698242188</v>
      </c>
      <c r="AE30" s="6">
        <v>127.80712890625</v>
      </c>
      <c r="AF30" s="6">
        <v>147.76148986816406</v>
      </c>
      <c r="AG30" s="6">
        <v>181.42369079589844</v>
      </c>
      <c r="AH30" s="6">
        <v>232.39212036132813</v>
      </c>
      <c r="AI30" s="6">
        <v>306.15667724609375</v>
      </c>
      <c r="AJ30" s="6">
        <v>386.8814697265625</v>
      </c>
      <c r="AK30" s="6">
        <v>465.66497802734375</v>
      </c>
      <c r="AL30" s="6">
        <f t="shared" si="5"/>
        <v>16.205291748046875</v>
      </c>
      <c r="BA30" s="6">
        <v>0.28240826725959778</v>
      </c>
      <c r="BB30" s="6">
        <v>6.327481746673584</v>
      </c>
      <c r="BC30" s="6">
        <v>14.953505516052246</v>
      </c>
      <c r="BD30" s="6">
        <v>5.8743715286254883</v>
      </c>
      <c r="BE30" s="6">
        <v>3.4977493286132813</v>
      </c>
      <c r="BF30" s="6">
        <v>5.5167746543884277</v>
      </c>
      <c r="BG30" s="6">
        <v>9.0430059432983398</v>
      </c>
      <c r="BH30" s="6">
        <v>13.991878509521484</v>
      </c>
      <c r="BI30" s="6">
        <v>17.994159698486328</v>
      </c>
      <c r="BJ30" s="6">
        <v>18.947666168212891</v>
      </c>
      <c r="BK30" s="6">
        <v>16.658378601074219</v>
      </c>
      <c r="CA30" s="6">
        <v>10.29024600982666</v>
      </c>
      <c r="CB30" s="6">
        <v>18.773899078369141</v>
      </c>
      <c r="CC30" s="6">
        <v>15.829828262329102</v>
      </c>
      <c r="CD30" s="6">
        <v>10.416608810424805</v>
      </c>
      <c r="CE30" s="6">
        <v>9.3430252075195313</v>
      </c>
      <c r="CF30" s="6">
        <v>10.247101783752441</v>
      </c>
      <c r="CG30" s="6">
        <v>12.174572944641113</v>
      </c>
      <c r="CH30" s="6">
        <v>12.719724655151367</v>
      </c>
      <c r="CI30" s="6">
        <v>10.145671844482422</v>
      </c>
      <c r="CJ30" s="6">
        <v>7.4589395523071289</v>
      </c>
      <c r="CL30" s="6">
        <f>CJ6-CJ30</f>
        <v>-1.1766443252563477</v>
      </c>
      <c r="DA30" s="6">
        <v>0.98061001300811768</v>
      </c>
      <c r="DB30" s="6">
        <v>0.90358364582061768</v>
      </c>
      <c r="DC30" s="6">
        <v>0.90358364582061768</v>
      </c>
      <c r="DD30" s="6">
        <v>0.90358364582061768</v>
      </c>
      <c r="DE30" s="6">
        <v>0.94191086292266846</v>
      </c>
      <c r="DF30" s="6">
        <v>0.94191086292266846</v>
      </c>
      <c r="DG30" s="6">
        <v>0.94191086292266846</v>
      </c>
      <c r="DH30" s="6">
        <v>0.94520729780197144</v>
      </c>
      <c r="DI30" s="6">
        <v>0.94520729780197144</v>
      </c>
      <c r="DJ30" s="6">
        <v>0.94520729780197144</v>
      </c>
      <c r="DM30" s="9"/>
      <c r="DN30" s="9"/>
      <c r="DO30" s="9"/>
      <c r="DP30" s="9"/>
      <c r="DQ30" s="9"/>
      <c r="DR30" s="9"/>
    </row>
    <row r="31" spans="1:122">
      <c r="A31" t="s">
        <v>80</v>
      </c>
      <c r="B31">
        <v>1</v>
      </c>
      <c r="C31">
        <v>1</v>
      </c>
      <c r="D31">
        <v>10</v>
      </c>
      <c r="E31">
        <v>109</v>
      </c>
      <c r="F31">
        <v>500</v>
      </c>
      <c r="G31">
        <v>88</v>
      </c>
      <c r="H31">
        <v>88</v>
      </c>
      <c r="I31">
        <v>88</v>
      </c>
      <c r="J31">
        <v>109</v>
      </c>
      <c r="K31">
        <v>132</v>
      </c>
      <c r="L31">
        <v>500</v>
      </c>
      <c r="M31">
        <v>109</v>
      </c>
      <c r="N31">
        <v>109</v>
      </c>
      <c r="O31">
        <v>109</v>
      </c>
      <c r="P31">
        <v>132</v>
      </c>
      <c r="Q31">
        <v>132</v>
      </c>
      <c r="R31">
        <v>500</v>
      </c>
      <c r="S31">
        <v>132</v>
      </c>
      <c r="T31">
        <v>132</v>
      </c>
      <c r="U31">
        <v>132</v>
      </c>
      <c r="V31">
        <v>208</v>
      </c>
      <c r="AA31">
        <v>0.36975762248039246</v>
      </c>
      <c r="AB31">
        <v>12.493322372436523</v>
      </c>
      <c r="AC31">
        <v>70.885513305664063</v>
      </c>
      <c r="AD31">
        <v>110.74215698242188</v>
      </c>
      <c r="AE31">
        <v>127.80712890625</v>
      </c>
      <c r="AF31">
        <v>147.38287353515625</v>
      </c>
      <c r="AG31">
        <v>175.85835266113281</v>
      </c>
      <c r="AH31">
        <v>213.21987915039063</v>
      </c>
      <c r="AI31">
        <v>263.046875</v>
      </c>
      <c r="AJ31">
        <v>316.3807373046875</v>
      </c>
      <c r="AK31">
        <v>369.76898193359375</v>
      </c>
      <c r="AL31" s="2">
        <f t="shared" si="5"/>
        <v>112.10128784179688</v>
      </c>
      <c r="BA31">
        <v>0.28240826725959778</v>
      </c>
      <c r="BB31">
        <v>6.327481746673584</v>
      </c>
      <c r="BC31">
        <v>14.953505516052246</v>
      </c>
      <c r="BD31">
        <v>5.8743715286254883</v>
      </c>
      <c r="BE31">
        <v>3.4977493286132813</v>
      </c>
      <c r="BF31">
        <v>5.2258720397949219</v>
      </c>
      <c r="BG31">
        <v>7.2105393409729004</v>
      </c>
      <c r="BH31">
        <v>9.8649015426635742</v>
      </c>
      <c r="BI31">
        <v>11.945834159851074</v>
      </c>
      <c r="BJ31">
        <v>12.558486938476563</v>
      </c>
      <c r="BK31">
        <v>11.523826599121094</v>
      </c>
      <c r="CA31">
        <v>10.29024600982666</v>
      </c>
      <c r="CB31">
        <v>18.773899078369141</v>
      </c>
      <c r="CC31">
        <v>15.829828262329102</v>
      </c>
      <c r="CD31">
        <v>10.416608810424805</v>
      </c>
      <c r="CE31">
        <v>9.1723299026489258</v>
      </c>
      <c r="CF31">
        <v>8.7944173812866211</v>
      </c>
      <c r="CG31">
        <v>9.0589351654052734</v>
      </c>
      <c r="CH31">
        <v>8.9634885787963867</v>
      </c>
      <c r="CI31">
        <v>7.8458623886108398</v>
      </c>
      <c r="CJ31">
        <v>7.2661948204040527</v>
      </c>
      <c r="DA31">
        <v>0.98061001300811768</v>
      </c>
      <c r="DB31">
        <v>0.90358364582061768</v>
      </c>
      <c r="DC31">
        <v>0.90358364582061768</v>
      </c>
      <c r="DD31">
        <v>0.90358364582061768</v>
      </c>
      <c r="DE31">
        <v>0.9537011981010437</v>
      </c>
      <c r="DF31">
        <v>0.9537011981010437</v>
      </c>
      <c r="DG31">
        <v>0.9537011981010437</v>
      </c>
      <c r="DH31">
        <v>0.96084868907928467</v>
      </c>
      <c r="DI31">
        <v>0.96084868907928467</v>
      </c>
      <c r="DJ31">
        <v>0.96084868907928467</v>
      </c>
      <c r="DM31" s="9"/>
      <c r="DN31" s="9"/>
      <c r="DO31" s="9"/>
      <c r="DP31" s="9"/>
      <c r="DQ31" s="9"/>
      <c r="DR31" s="9"/>
    </row>
    <row r="32" spans="1:122">
      <c r="A32" t="s">
        <v>81</v>
      </c>
      <c r="B32">
        <v>1</v>
      </c>
      <c r="C32">
        <v>1</v>
      </c>
      <c r="D32">
        <v>15</v>
      </c>
      <c r="E32">
        <v>109</v>
      </c>
      <c r="F32">
        <v>500</v>
      </c>
      <c r="G32">
        <v>88</v>
      </c>
      <c r="H32">
        <v>88</v>
      </c>
      <c r="I32">
        <v>88</v>
      </c>
      <c r="J32">
        <v>109</v>
      </c>
      <c r="K32">
        <v>132</v>
      </c>
      <c r="L32">
        <v>500</v>
      </c>
      <c r="M32">
        <v>109</v>
      </c>
      <c r="N32">
        <v>109</v>
      </c>
      <c r="O32">
        <v>109</v>
      </c>
      <c r="P32">
        <v>132</v>
      </c>
      <c r="Q32">
        <v>132</v>
      </c>
      <c r="R32">
        <v>500</v>
      </c>
      <c r="S32">
        <v>132</v>
      </c>
      <c r="T32">
        <v>132</v>
      </c>
      <c r="U32">
        <v>132</v>
      </c>
      <c r="V32">
        <v>208</v>
      </c>
      <c r="AA32">
        <v>0.36975762248039246</v>
      </c>
      <c r="AB32">
        <v>12.493322372436523</v>
      </c>
      <c r="AC32">
        <v>70.885513305664063</v>
      </c>
      <c r="AD32">
        <v>110.74215698242188</v>
      </c>
      <c r="AE32">
        <v>127.80712890625</v>
      </c>
      <c r="AF32">
        <v>147.38287353515625</v>
      </c>
      <c r="AG32">
        <v>175.85833740234375</v>
      </c>
      <c r="AH32">
        <v>210.5738525390625</v>
      </c>
      <c r="AI32">
        <v>249.51515197753906</v>
      </c>
      <c r="AJ32">
        <v>285.49591064453125</v>
      </c>
      <c r="AK32">
        <v>317.69290161132813</v>
      </c>
      <c r="AL32" s="2">
        <f t="shared" si="5"/>
        <v>164.1773681640625</v>
      </c>
      <c r="BA32">
        <v>0.28240826725959778</v>
      </c>
      <c r="BB32">
        <v>6.327481746673584</v>
      </c>
      <c r="BC32">
        <v>14.953505516052246</v>
      </c>
      <c r="BD32">
        <v>5.8743715286254883</v>
      </c>
      <c r="BE32">
        <v>3.4977493286132813</v>
      </c>
      <c r="BF32">
        <v>5.2258720397949219</v>
      </c>
      <c r="BG32">
        <v>7.2105221748352051</v>
      </c>
      <c r="BH32">
        <v>8.5864267349243164</v>
      </c>
      <c r="BI32">
        <v>8.7742595672607422</v>
      </c>
      <c r="BJ32">
        <v>8.0635519027709961</v>
      </c>
      <c r="BK32">
        <v>6.7147331237792969</v>
      </c>
      <c r="CA32">
        <v>10.29024600982666</v>
      </c>
      <c r="CB32">
        <v>18.773899078369141</v>
      </c>
      <c r="CC32">
        <v>15.829828262329102</v>
      </c>
      <c r="CD32">
        <v>10.416608810424805</v>
      </c>
      <c r="CE32">
        <v>9.1723299026489258</v>
      </c>
      <c r="CF32">
        <v>8.7944173812866211</v>
      </c>
      <c r="CG32">
        <v>8.1932811737060547</v>
      </c>
      <c r="CH32">
        <v>7.4026799201965332</v>
      </c>
      <c r="CI32">
        <v>7.2565979957580566</v>
      </c>
      <c r="CJ32">
        <v>7.2564663887023926</v>
      </c>
      <c r="DA32">
        <v>0.98061001300811768</v>
      </c>
      <c r="DB32">
        <v>0.90358364582061768</v>
      </c>
      <c r="DC32">
        <v>0.90358364582061768</v>
      </c>
      <c r="DD32">
        <v>0.90358364582061768</v>
      </c>
      <c r="DE32">
        <v>0.95577782392501831</v>
      </c>
      <c r="DF32">
        <v>0.95577782392501831</v>
      </c>
      <c r="DG32">
        <v>0.95577782392501831</v>
      </c>
      <c r="DH32">
        <v>0.9660724401473999</v>
      </c>
      <c r="DI32">
        <v>0.9660724401473999</v>
      </c>
      <c r="DJ32">
        <v>0.9660724401473999</v>
      </c>
      <c r="DM32" s="9"/>
      <c r="DN32" s="9"/>
      <c r="DO32" s="9"/>
      <c r="DP32" s="9"/>
      <c r="DQ32" s="9"/>
      <c r="DR32" s="9"/>
    </row>
    <row r="33" spans="1:122">
      <c r="A33" t="s">
        <v>82</v>
      </c>
      <c r="B33">
        <v>1</v>
      </c>
      <c r="C33">
        <v>0</v>
      </c>
      <c r="D33">
        <v>5</v>
      </c>
      <c r="E33">
        <v>109</v>
      </c>
      <c r="F33">
        <v>500</v>
      </c>
      <c r="G33">
        <v>88</v>
      </c>
      <c r="H33">
        <v>88</v>
      </c>
      <c r="I33">
        <v>88</v>
      </c>
      <c r="J33">
        <v>109</v>
      </c>
      <c r="K33">
        <v>132</v>
      </c>
      <c r="L33">
        <v>500</v>
      </c>
      <c r="M33">
        <v>109</v>
      </c>
      <c r="N33">
        <v>109</v>
      </c>
      <c r="O33">
        <v>109</v>
      </c>
      <c r="P33">
        <v>132</v>
      </c>
      <c r="Q33">
        <v>132</v>
      </c>
      <c r="R33">
        <v>500</v>
      </c>
      <c r="S33">
        <v>132</v>
      </c>
      <c r="T33">
        <v>132</v>
      </c>
      <c r="U33">
        <v>132</v>
      </c>
      <c r="V33">
        <v>208</v>
      </c>
      <c r="AA33">
        <v>0.36975762248039246</v>
      </c>
      <c r="AB33">
        <v>12.493322372436523</v>
      </c>
      <c r="AC33">
        <v>70.885513305664063</v>
      </c>
      <c r="AD33">
        <v>110.74215698242188</v>
      </c>
      <c r="AE33">
        <v>127.77233123779297</v>
      </c>
      <c r="AF33">
        <v>147.09030151367188</v>
      </c>
      <c r="AG33">
        <v>176.46707153320313</v>
      </c>
      <c r="AH33">
        <v>215.12223815917969</v>
      </c>
      <c r="AI33">
        <v>264.72589111328125</v>
      </c>
      <c r="AJ33">
        <v>315.61236572265625</v>
      </c>
      <c r="AK33">
        <v>364.55007934570313</v>
      </c>
      <c r="AL33" s="2">
        <f t="shared" si="5"/>
        <v>117.3201904296875</v>
      </c>
      <c r="BA33">
        <v>0.28240826725959778</v>
      </c>
      <c r="BB33">
        <v>6.327481746673584</v>
      </c>
      <c r="BC33">
        <v>14.953505516052246</v>
      </c>
      <c r="BD33">
        <v>5.8743715286254883</v>
      </c>
      <c r="BE33">
        <v>3.4824986457824707</v>
      </c>
      <c r="BF33">
        <v>5.2034134864807129</v>
      </c>
      <c r="BG33">
        <v>7.5434665679931641</v>
      </c>
      <c r="BH33">
        <v>10.078512191772461</v>
      </c>
      <c r="BI33">
        <v>11.70257568359375</v>
      </c>
      <c r="BJ33">
        <v>11.787248611450195</v>
      </c>
      <c r="BK33">
        <v>10.423774719238281</v>
      </c>
      <c r="CA33">
        <v>10.29024600982666</v>
      </c>
      <c r="CB33">
        <v>18.773899078369141</v>
      </c>
      <c r="CC33">
        <v>15.829828262329102</v>
      </c>
      <c r="CD33">
        <v>11.246410369873047</v>
      </c>
      <c r="CE33">
        <v>15.015915870666504</v>
      </c>
      <c r="CF33">
        <v>19.709489822387695</v>
      </c>
      <c r="CG33">
        <v>20.933988571166992</v>
      </c>
      <c r="CH33">
        <v>20.934055328369141</v>
      </c>
      <c r="CI33">
        <v>20.934055328369141</v>
      </c>
      <c r="CJ33">
        <v>20.934055328369141</v>
      </c>
      <c r="DA33">
        <v>0.98061001300811768</v>
      </c>
      <c r="DB33">
        <v>0.90150439739227295</v>
      </c>
      <c r="DC33">
        <v>0.90150439739227295</v>
      </c>
      <c r="DD33">
        <v>0.90150439739227295</v>
      </c>
      <c r="DE33">
        <v>0.87531590461730957</v>
      </c>
      <c r="DF33">
        <v>0.87531590461730957</v>
      </c>
      <c r="DG33">
        <v>0.87531590461730957</v>
      </c>
      <c r="DH33">
        <v>0.85268181562423706</v>
      </c>
      <c r="DI33">
        <v>0.85268181562423706</v>
      </c>
      <c r="DJ33">
        <v>0.85268181562423706</v>
      </c>
      <c r="DM33" s="14">
        <f>AK27-AK33</f>
        <v>75.07611083984375</v>
      </c>
      <c r="DO33" s="13">
        <f>AVERAGE(DE27:DJ27)-AVERAGE(DE33:DJ33)</f>
        <v>6.9674879312515259E-2</v>
      </c>
      <c r="DP33" s="14">
        <f>DO33*$DP$1*2</f>
        <v>756.98272629082203</v>
      </c>
      <c r="DR33" s="14">
        <f>DP33/DM33</f>
        <v>10.082870807008861</v>
      </c>
    </row>
    <row r="34" spans="1:122">
      <c r="A34" t="s">
        <v>83</v>
      </c>
      <c r="B34">
        <v>1</v>
      </c>
      <c r="C34">
        <v>0</v>
      </c>
      <c r="D34">
        <v>10</v>
      </c>
      <c r="E34">
        <v>109</v>
      </c>
      <c r="F34">
        <v>500</v>
      </c>
      <c r="G34">
        <v>88</v>
      </c>
      <c r="H34">
        <v>88</v>
      </c>
      <c r="I34">
        <v>88</v>
      </c>
      <c r="J34">
        <v>109</v>
      </c>
      <c r="K34">
        <v>132</v>
      </c>
      <c r="L34">
        <v>500</v>
      </c>
      <c r="M34">
        <v>109</v>
      </c>
      <c r="N34">
        <v>109</v>
      </c>
      <c r="O34">
        <v>109</v>
      </c>
      <c r="P34">
        <v>132</v>
      </c>
      <c r="Q34">
        <v>132</v>
      </c>
      <c r="R34">
        <v>500</v>
      </c>
      <c r="S34">
        <v>132</v>
      </c>
      <c r="T34">
        <v>132</v>
      </c>
      <c r="U34">
        <v>132</v>
      </c>
      <c r="V34">
        <v>208</v>
      </c>
      <c r="AA34">
        <v>0.36975762248039246</v>
      </c>
      <c r="AB34">
        <v>12.493322372436523</v>
      </c>
      <c r="AC34">
        <v>70.885513305664063</v>
      </c>
      <c r="AD34">
        <v>110.74215698242188</v>
      </c>
      <c r="AE34">
        <v>127.77233123779297</v>
      </c>
      <c r="AF34">
        <v>146.73649597167969</v>
      </c>
      <c r="AG34">
        <v>171.67434692382813</v>
      </c>
      <c r="AH34">
        <v>199.55618286132813</v>
      </c>
      <c r="AI34">
        <v>230.69358825683594</v>
      </c>
      <c r="AJ34">
        <v>259.72677612304688</v>
      </c>
      <c r="AK34">
        <v>286.74603271484375</v>
      </c>
      <c r="AL34" s="2">
        <f t="shared" si="5"/>
        <v>195.12423706054688</v>
      </c>
      <c r="BA34">
        <v>0.28240826725959778</v>
      </c>
      <c r="BB34">
        <v>6.327481746673584</v>
      </c>
      <c r="BC34">
        <v>14.953505516052246</v>
      </c>
      <c r="BD34">
        <v>5.8743715286254883</v>
      </c>
      <c r="BE34">
        <v>3.4824986457824707</v>
      </c>
      <c r="BF34">
        <v>4.9329757690429688</v>
      </c>
      <c r="BG34">
        <v>6.0150012969970703</v>
      </c>
      <c r="BH34">
        <v>6.8758201599121094</v>
      </c>
      <c r="BI34">
        <v>7.0166711807250977</v>
      </c>
      <c r="BJ34">
        <v>6.5681314468383789</v>
      </c>
      <c r="BK34">
        <v>5.7831544876098633</v>
      </c>
      <c r="CA34">
        <v>10.29024600982666</v>
      </c>
      <c r="CB34">
        <v>18.773899078369141</v>
      </c>
      <c r="CC34">
        <v>15.829828262329102</v>
      </c>
      <c r="CD34">
        <v>11.246410369873047</v>
      </c>
      <c r="CE34">
        <v>14.746274948120117</v>
      </c>
      <c r="CF34">
        <v>18.662338256835938</v>
      </c>
      <c r="CG34">
        <v>20.517532348632813</v>
      </c>
      <c r="CH34">
        <v>20.82707405090332</v>
      </c>
      <c r="CI34">
        <v>20.523824691772461</v>
      </c>
      <c r="CJ34">
        <v>18.964311599731445</v>
      </c>
      <c r="DA34">
        <v>0.98061001300811768</v>
      </c>
      <c r="DB34">
        <v>0.90150439739227295</v>
      </c>
      <c r="DC34">
        <v>0.90150439739227295</v>
      </c>
      <c r="DD34">
        <v>0.90150439739227295</v>
      </c>
      <c r="DE34">
        <v>0.88065886497497559</v>
      </c>
      <c r="DF34">
        <v>0.88065886497497559</v>
      </c>
      <c r="DG34">
        <v>0.88065886497497559</v>
      </c>
      <c r="DH34">
        <v>0.85991019010543823</v>
      </c>
      <c r="DI34">
        <v>0.85991019010543823</v>
      </c>
      <c r="DJ34">
        <v>0.85991019010543823</v>
      </c>
      <c r="DM34" s="14">
        <f t="shared" ref="DM34:DM38" si="10">AK28-AK34</f>
        <v>57.17376708984375</v>
      </c>
      <c r="DO34" s="13">
        <f t="shared" ref="DO34:DO38" si="11">AVERAGE(DE28:DJ28)-AVERAGE(DE34:DJ34)</f>
        <v>6.8522453308105469E-2</v>
      </c>
      <c r="DP34" s="14">
        <f t="shared" ref="DP34:DP38" si="12">DO34*$DP$1*2</f>
        <v>744.46219396591187</v>
      </c>
      <c r="DR34" s="14">
        <f t="shared" ref="DR34:DR38" si="13">DP34/DM34</f>
        <v>13.021044997718137</v>
      </c>
    </row>
    <row r="35" spans="1:122">
      <c r="A35" t="s">
        <v>84</v>
      </c>
      <c r="B35">
        <v>1</v>
      </c>
      <c r="C35">
        <v>0</v>
      </c>
      <c r="D35">
        <v>15</v>
      </c>
      <c r="E35">
        <v>109</v>
      </c>
      <c r="F35">
        <v>500</v>
      </c>
      <c r="G35">
        <v>88</v>
      </c>
      <c r="H35">
        <v>88</v>
      </c>
      <c r="I35">
        <v>88</v>
      </c>
      <c r="J35">
        <v>109</v>
      </c>
      <c r="K35">
        <v>132</v>
      </c>
      <c r="L35">
        <v>500</v>
      </c>
      <c r="M35">
        <v>109</v>
      </c>
      <c r="N35">
        <v>109</v>
      </c>
      <c r="O35">
        <v>109</v>
      </c>
      <c r="P35">
        <v>132</v>
      </c>
      <c r="Q35">
        <v>132</v>
      </c>
      <c r="R35">
        <v>500</v>
      </c>
      <c r="S35">
        <v>132</v>
      </c>
      <c r="T35">
        <v>132</v>
      </c>
      <c r="U35">
        <v>132</v>
      </c>
      <c r="V35">
        <v>208</v>
      </c>
      <c r="AA35">
        <v>0.36975762248039246</v>
      </c>
      <c r="AB35">
        <v>12.493322372436523</v>
      </c>
      <c r="AC35">
        <v>70.885513305664063</v>
      </c>
      <c r="AD35">
        <v>110.74215698242188</v>
      </c>
      <c r="AE35">
        <v>127.77233123779297</v>
      </c>
      <c r="AF35">
        <v>146.73649597167969</v>
      </c>
      <c r="AG35">
        <v>171.67434692382813</v>
      </c>
      <c r="AH35">
        <v>197.65890502929688</v>
      </c>
      <c r="AI35">
        <v>222.03524780273438</v>
      </c>
      <c r="AJ35">
        <v>242.00965881347656</v>
      </c>
      <c r="AK35">
        <v>259.2799072265625</v>
      </c>
      <c r="AL35" s="2">
        <f t="shared" si="5"/>
        <v>222.59036254882813</v>
      </c>
      <c r="BA35">
        <v>0.28240826725959778</v>
      </c>
      <c r="BB35">
        <v>6.327481746673584</v>
      </c>
      <c r="BC35">
        <v>14.953505516052246</v>
      </c>
      <c r="BD35">
        <v>5.8743715286254883</v>
      </c>
      <c r="BE35">
        <v>3.4824986457824707</v>
      </c>
      <c r="BF35">
        <v>4.9329757690429688</v>
      </c>
      <c r="BG35">
        <v>6.0149879455566406</v>
      </c>
      <c r="BH35">
        <v>5.9841079711914063</v>
      </c>
      <c r="BI35">
        <v>5.1652522087097168</v>
      </c>
      <c r="BJ35">
        <v>4.3585777282714844</v>
      </c>
      <c r="BK35">
        <v>3.6221485137939453</v>
      </c>
      <c r="CA35">
        <v>10.29024600982666</v>
      </c>
      <c r="CB35">
        <v>18.773899078369141</v>
      </c>
      <c r="CC35">
        <v>15.829828262329102</v>
      </c>
      <c r="CD35">
        <v>11.246410369873047</v>
      </c>
      <c r="CE35">
        <v>14.746274948120117</v>
      </c>
      <c r="CF35">
        <v>18.662338256835938</v>
      </c>
      <c r="CG35">
        <v>19.779750823974609</v>
      </c>
      <c r="CH35">
        <v>17.646917343139648</v>
      </c>
      <c r="CI35">
        <v>14.561545372009277</v>
      </c>
      <c r="CJ35">
        <v>12.053051948547363</v>
      </c>
      <c r="DA35">
        <v>0.98061001300811768</v>
      </c>
      <c r="DB35">
        <v>0.90150439739227295</v>
      </c>
      <c r="DC35">
        <v>0.90150439739227295</v>
      </c>
      <c r="DD35">
        <v>0.90150439739227295</v>
      </c>
      <c r="DE35">
        <v>0.8826790452003479</v>
      </c>
      <c r="DF35">
        <v>0.8826790452003479</v>
      </c>
      <c r="DG35">
        <v>0.8826790452003479</v>
      </c>
      <c r="DH35">
        <v>0.9005541205406189</v>
      </c>
      <c r="DI35">
        <v>0.9005541205406189</v>
      </c>
      <c r="DJ35">
        <v>0.9005541205406189</v>
      </c>
      <c r="DM35" s="14">
        <f t="shared" si="10"/>
        <v>37.88916015625</v>
      </c>
      <c r="DO35" s="13">
        <f t="shared" si="11"/>
        <v>4.7190427780151367E-2</v>
      </c>
      <c r="DP35" s="14">
        <f t="shared" si="12"/>
        <v>512.70040261745453</v>
      </c>
      <c r="DR35" s="14">
        <f t="shared" si="13"/>
        <v>13.531585300469695</v>
      </c>
    </row>
    <row r="36" spans="1:122">
      <c r="A36" t="s">
        <v>85</v>
      </c>
      <c r="B36">
        <v>1</v>
      </c>
      <c r="C36">
        <v>1</v>
      </c>
      <c r="D36">
        <v>5</v>
      </c>
      <c r="E36">
        <v>109</v>
      </c>
      <c r="F36">
        <v>500</v>
      </c>
      <c r="G36">
        <v>88</v>
      </c>
      <c r="H36">
        <v>88</v>
      </c>
      <c r="I36">
        <v>88</v>
      </c>
      <c r="J36">
        <v>109</v>
      </c>
      <c r="K36">
        <v>132</v>
      </c>
      <c r="L36">
        <v>500</v>
      </c>
      <c r="M36">
        <v>109</v>
      </c>
      <c r="N36">
        <v>109</v>
      </c>
      <c r="O36">
        <v>109</v>
      </c>
      <c r="P36">
        <v>132</v>
      </c>
      <c r="Q36">
        <v>132</v>
      </c>
      <c r="R36">
        <v>500</v>
      </c>
      <c r="S36">
        <v>132</v>
      </c>
      <c r="T36">
        <v>132</v>
      </c>
      <c r="U36">
        <v>132</v>
      </c>
      <c r="V36">
        <v>208</v>
      </c>
      <c r="AA36">
        <v>0.36975762248039246</v>
      </c>
      <c r="AB36">
        <v>12.493322372436523</v>
      </c>
      <c r="AC36">
        <v>70.885513305664063</v>
      </c>
      <c r="AD36">
        <v>110.74215698242188</v>
      </c>
      <c r="AE36">
        <v>127.77233123779297</v>
      </c>
      <c r="AF36">
        <v>147.09030151367188</v>
      </c>
      <c r="AG36">
        <v>176.48065185546875</v>
      </c>
      <c r="AH36">
        <v>216.53353881835938</v>
      </c>
      <c r="AI36">
        <v>272.09939575195313</v>
      </c>
      <c r="AJ36">
        <v>333.1612548828125</v>
      </c>
      <c r="AK36">
        <v>394.34613037109375</v>
      </c>
      <c r="AL36" s="2">
        <f t="shared" si="5"/>
        <v>87.524139404296875</v>
      </c>
      <c r="BA36">
        <v>0.28240826725959778</v>
      </c>
      <c r="BB36">
        <v>6.327481746673584</v>
      </c>
      <c r="BC36">
        <v>14.953505516052246</v>
      </c>
      <c r="BD36">
        <v>5.8743715286254883</v>
      </c>
      <c r="BE36">
        <v>3.4824986457824707</v>
      </c>
      <c r="BF36">
        <v>5.2034134864807129</v>
      </c>
      <c r="BG36">
        <v>7.5569028854370117</v>
      </c>
      <c r="BH36">
        <v>10.718465805053711</v>
      </c>
      <c r="BI36">
        <v>13.506437301635742</v>
      </c>
      <c r="BJ36">
        <v>14.437896728515625</v>
      </c>
      <c r="BK36">
        <v>13.149199485778809</v>
      </c>
      <c r="CA36">
        <v>10.29024600982666</v>
      </c>
      <c r="CB36">
        <v>18.773899078369141</v>
      </c>
      <c r="CC36">
        <v>15.829828262329102</v>
      </c>
      <c r="CD36">
        <v>11.246410369873047</v>
      </c>
      <c r="CE36">
        <v>15.015915870666504</v>
      </c>
      <c r="CF36">
        <v>19.371316909790039</v>
      </c>
      <c r="CG36">
        <v>19.655744552612305</v>
      </c>
      <c r="CH36">
        <v>19.660106658935547</v>
      </c>
      <c r="CI36">
        <v>19.660106658935547</v>
      </c>
      <c r="CJ36">
        <v>19.660104751586914</v>
      </c>
      <c r="DA36">
        <v>0.98061001300811768</v>
      </c>
      <c r="DB36">
        <v>0.90150439739227295</v>
      </c>
      <c r="DC36">
        <v>0.90150439739227295</v>
      </c>
      <c r="DD36">
        <v>0.90150439739227295</v>
      </c>
      <c r="DE36">
        <v>0.88058567047119141</v>
      </c>
      <c r="DF36">
        <v>0.88058567047119141</v>
      </c>
      <c r="DG36">
        <v>0.88058567047119141</v>
      </c>
      <c r="DH36">
        <v>0.86510193347930908</v>
      </c>
      <c r="DI36">
        <v>0.86510193347930908</v>
      </c>
      <c r="DJ36">
        <v>0.86510193347930908</v>
      </c>
      <c r="DM36" s="14">
        <f t="shared" si="10"/>
        <v>71.31884765625</v>
      </c>
      <c r="DO36" s="13">
        <f t="shared" si="11"/>
        <v>7.0715278387069702E-2</v>
      </c>
      <c r="DP36" s="14">
        <f t="shared" si="12"/>
        <v>768.28614203631878</v>
      </c>
      <c r="DR36" s="14">
        <f t="shared" si="13"/>
        <v>10.772554062277958</v>
      </c>
    </row>
    <row r="37" spans="1:122">
      <c r="A37" t="s">
        <v>86</v>
      </c>
      <c r="B37">
        <v>1</v>
      </c>
      <c r="C37">
        <v>1</v>
      </c>
      <c r="D37">
        <v>10</v>
      </c>
      <c r="E37">
        <v>109</v>
      </c>
      <c r="F37">
        <v>500</v>
      </c>
      <c r="G37">
        <v>88</v>
      </c>
      <c r="H37">
        <v>88</v>
      </c>
      <c r="I37">
        <v>88</v>
      </c>
      <c r="J37">
        <v>109</v>
      </c>
      <c r="K37">
        <v>132</v>
      </c>
      <c r="L37">
        <v>500</v>
      </c>
      <c r="M37">
        <v>109</v>
      </c>
      <c r="N37">
        <v>109</v>
      </c>
      <c r="O37">
        <v>109</v>
      </c>
      <c r="P37">
        <v>132</v>
      </c>
      <c r="Q37">
        <v>132</v>
      </c>
      <c r="R37">
        <v>500</v>
      </c>
      <c r="S37">
        <v>132</v>
      </c>
      <c r="T37">
        <v>132</v>
      </c>
      <c r="U37">
        <v>132</v>
      </c>
      <c r="V37">
        <v>208</v>
      </c>
      <c r="AA37">
        <v>0.36975762248039246</v>
      </c>
      <c r="AB37">
        <v>12.493322372436523</v>
      </c>
      <c r="AC37">
        <v>70.885513305664063</v>
      </c>
      <c r="AD37">
        <v>110.74215698242188</v>
      </c>
      <c r="AE37">
        <v>127.77233123779297</v>
      </c>
      <c r="AF37">
        <v>146.73649597167969</v>
      </c>
      <c r="AG37">
        <v>171.68504333496094</v>
      </c>
      <c r="AH37">
        <v>200.51242065429688</v>
      </c>
      <c r="AI37">
        <v>235.33126831054688</v>
      </c>
      <c r="AJ37">
        <v>270.39208984375</v>
      </c>
      <c r="AK37">
        <v>304.79583740234375</v>
      </c>
      <c r="AL37" s="2">
        <f t="shared" si="5"/>
        <v>177.07443237304688</v>
      </c>
      <c r="BA37">
        <v>0.28240826725959778</v>
      </c>
      <c r="BB37">
        <v>6.327481746673584</v>
      </c>
      <c r="BC37">
        <v>14.953505516052246</v>
      </c>
      <c r="BD37">
        <v>5.8743715286254883</v>
      </c>
      <c r="BE37">
        <v>3.4824986457824707</v>
      </c>
      <c r="BF37">
        <v>4.9329757690429688</v>
      </c>
      <c r="BG37">
        <v>6.0255794525146484</v>
      </c>
      <c r="BH37">
        <v>7.2963848114013672</v>
      </c>
      <c r="BI37">
        <v>8.1045083999633789</v>
      </c>
      <c r="BJ37">
        <v>8.1356897354125977</v>
      </c>
      <c r="BK37">
        <v>7.4534721374511719</v>
      </c>
      <c r="CA37">
        <v>10.29024600982666</v>
      </c>
      <c r="CB37">
        <v>18.773899078369141</v>
      </c>
      <c r="CC37">
        <v>15.829828262329102</v>
      </c>
      <c r="CD37">
        <v>11.246410369873047</v>
      </c>
      <c r="CE37">
        <v>14.746274948120117</v>
      </c>
      <c r="CF37">
        <v>18.334075927734375</v>
      </c>
      <c r="CG37">
        <v>19.415473937988281</v>
      </c>
      <c r="CH37">
        <v>19.628976821899414</v>
      </c>
      <c r="CI37">
        <v>19.636884689331055</v>
      </c>
      <c r="CJ37">
        <v>19.603305816650391</v>
      </c>
      <c r="DA37">
        <v>0.98061001300811768</v>
      </c>
      <c r="DB37">
        <v>0.90150439739227295</v>
      </c>
      <c r="DC37">
        <v>0.90150439739227295</v>
      </c>
      <c r="DD37">
        <v>0.90150439739227295</v>
      </c>
      <c r="DE37">
        <v>0.88596570491790771</v>
      </c>
      <c r="DF37">
        <v>0.88596570491790771</v>
      </c>
      <c r="DG37">
        <v>0.88596570491790771</v>
      </c>
      <c r="DH37">
        <v>0.86614096164703369</v>
      </c>
      <c r="DI37">
        <v>0.86614096164703369</v>
      </c>
      <c r="DJ37">
        <v>0.86614096164703369</v>
      </c>
      <c r="DM37" s="14">
        <f t="shared" si="10"/>
        <v>64.97314453125</v>
      </c>
      <c r="DO37" s="13">
        <f t="shared" si="11"/>
        <v>8.1221610307693481E-2</v>
      </c>
      <c r="DP37" s="14">
        <f t="shared" si="12"/>
        <v>882.43218518793583</v>
      </c>
      <c r="DR37" s="14">
        <f t="shared" si="13"/>
        <v>13.581491115356348</v>
      </c>
    </row>
    <row r="38" spans="1:122">
      <c r="A38" t="s">
        <v>87</v>
      </c>
      <c r="B38">
        <v>1</v>
      </c>
      <c r="C38">
        <v>1</v>
      </c>
      <c r="D38">
        <v>15</v>
      </c>
      <c r="E38">
        <v>109</v>
      </c>
      <c r="F38">
        <v>500</v>
      </c>
      <c r="G38">
        <v>88</v>
      </c>
      <c r="H38">
        <v>88</v>
      </c>
      <c r="I38">
        <v>88</v>
      </c>
      <c r="J38">
        <v>109</v>
      </c>
      <c r="K38">
        <v>132</v>
      </c>
      <c r="L38">
        <v>500</v>
      </c>
      <c r="M38">
        <v>109</v>
      </c>
      <c r="N38">
        <v>109</v>
      </c>
      <c r="O38">
        <v>109</v>
      </c>
      <c r="P38">
        <v>132</v>
      </c>
      <c r="Q38">
        <v>132</v>
      </c>
      <c r="R38">
        <v>500</v>
      </c>
      <c r="S38">
        <v>132</v>
      </c>
      <c r="T38">
        <v>132</v>
      </c>
      <c r="U38">
        <v>132</v>
      </c>
      <c r="V38">
        <v>208</v>
      </c>
      <c r="AA38">
        <v>0.36975762248039246</v>
      </c>
      <c r="AB38">
        <v>12.493322372436523</v>
      </c>
      <c r="AC38">
        <v>70.885513305664063</v>
      </c>
      <c r="AD38">
        <v>110.74215698242188</v>
      </c>
      <c r="AE38">
        <v>127.77233123779297</v>
      </c>
      <c r="AF38">
        <v>146.73649597167969</v>
      </c>
      <c r="AG38">
        <v>171.68502807617188</v>
      </c>
      <c r="AH38">
        <v>198.49493408203125</v>
      </c>
      <c r="AI38">
        <v>225.37930297851563</v>
      </c>
      <c r="AJ38">
        <v>248.53134155273438</v>
      </c>
      <c r="AK38">
        <v>269.17523193359375</v>
      </c>
      <c r="AL38" s="2">
        <f t="shared" si="5"/>
        <v>212.69503784179688</v>
      </c>
      <c r="BA38">
        <v>0.28240826725959778</v>
      </c>
      <c r="BB38">
        <v>6.327481746673584</v>
      </c>
      <c r="BC38">
        <v>14.953505516052246</v>
      </c>
      <c r="BD38">
        <v>5.8743715286254883</v>
      </c>
      <c r="BE38">
        <v>3.4824986457824707</v>
      </c>
      <c r="BF38">
        <v>4.9329757690429688</v>
      </c>
      <c r="BG38">
        <v>6.0255661010742188</v>
      </c>
      <c r="BH38">
        <v>6.331474781036377</v>
      </c>
      <c r="BI38">
        <v>5.8361902236938477</v>
      </c>
      <c r="BJ38">
        <v>5.1232924461364746</v>
      </c>
      <c r="BK38">
        <v>4.3743686676025391</v>
      </c>
      <c r="CA38">
        <v>10.29024600982666</v>
      </c>
      <c r="CB38">
        <v>18.773899078369141</v>
      </c>
      <c r="CC38">
        <v>15.829828262329102</v>
      </c>
      <c r="CD38">
        <v>11.246410369873047</v>
      </c>
      <c r="CE38">
        <v>14.746274948120117</v>
      </c>
      <c r="CF38">
        <v>18.334075927734375</v>
      </c>
      <c r="CG38">
        <v>19.112407684326172</v>
      </c>
      <c r="CH38">
        <v>18.499244689941406</v>
      </c>
      <c r="CI38">
        <v>16.40275764465332</v>
      </c>
      <c r="CJ38">
        <v>13.708878517150879</v>
      </c>
      <c r="DA38">
        <v>0.98061001300811768</v>
      </c>
      <c r="DB38">
        <v>0.90150439739227295</v>
      </c>
      <c r="DC38">
        <v>0.90150439739227295</v>
      </c>
      <c r="DD38">
        <v>0.90150439739227295</v>
      </c>
      <c r="DE38">
        <v>0.88701677322387695</v>
      </c>
      <c r="DF38">
        <v>0.88701677322387695</v>
      </c>
      <c r="DG38">
        <v>0.88701677322387695</v>
      </c>
      <c r="DH38">
        <v>0.89714342355728149</v>
      </c>
      <c r="DI38">
        <v>0.89714342355728149</v>
      </c>
      <c r="DJ38">
        <v>0.89714342355728149</v>
      </c>
      <c r="DM38" s="14">
        <f t="shared" si="10"/>
        <v>48.517669677734375</v>
      </c>
      <c r="DO38" s="13">
        <f t="shared" si="11"/>
        <v>6.8845033645629883E-2</v>
      </c>
      <c r="DP38" s="14">
        <f t="shared" si="12"/>
        <v>747.96686804294586</v>
      </c>
      <c r="DR38" s="14">
        <f t="shared" si="13"/>
        <v>15.416380733269248</v>
      </c>
    </row>
    <row r="39" spans="1:122">
      <c r="A39" t="s">
        <v>88</v>
      </c>
      <c r="B39">
        <v>0</v>
      </c>
      <c r="C39">
        <v>0</v>
      </c>
      <c r="D39">
        <v>5</v>
      </c>
      <c r="E39">
        <v>109</v>
      </c>
      <c r="F39">
        <v>500</v>
      </c>
      <c r="G39">
        <v>88</v>
      </c>
      <c r="H39">
        <v>88</v>
      </c>
      <c r="I39">
        <v>88</v>
      </c>
      <c r="J39">
        <v>109</v>
      </c>
      <c r="K39">
        <v>132</v>
      </c>
      <c r="L39">
        <v>500</v>
      </c>
      <c r="M39">
        <v>109</v>
      </c>
      <c r="N39">
        <v>109</v>
      </c>
      <c r="O39">
        <v>109</v>
      </c>
      <c r="P39">
        <v>132</v>
      </c>
      <c r="Q39">
        <v>132</v>
      </c>
      <c r="R39">
        <v>500</v>
      </c>
      <c r="S39">
        <v>132</v>
      </c>
      <c r="T39">
        <v>132</v>
      </c>
      <c r="U39">
        <v>132</v>
      </c>
      <c r="V39">
        <v>208</v>
      </c>
      <c r="AA39">
        <v>0.36975762248039246</v>
      </c>
      <c r="AB39">
        <v>12.493322372436523</v>
      </c>
      <c r="AC39">
        <v>70.885513305664063</v>
      </c>
      <c r="AD39">
        <v>110.74224853515625</v>
      </c>
      <c r="AE39">
        <v>128.22465515136719</v>
      </c>
      <c r="AF39">
        <v>149.19918823242188</v>
      </c>
      <c r="AG39">
        <v>184.7938232421875</v>
      </c>
      <c r="AH39">
        <v>237.35052490234375</v>
      </c>
      <c r="AI39">
        <v>309.51690673828125</v>
      </c>
      <c r="AJ39">
        <v>385.340576171875</v>
      </c>
      <c r="AK39">
        <v>456.38763427734375</v>
      </c>
      <c r="AL39" s="2">
        <f t="shared" si="5"/>
        <v>25.482635498046875</v>
      </c>
      <c r="BA39">
        <v>0.28240826725959778</v>
      </c>
      <c r="BB39">
        <v>6.327481746673584</v>
      </c>
      <c r="BC39">
        <v>14.953505516052246</v>
      </c>
      <c r="BD39">
        <v>5.8744611740112305</v>
      </c>
      <c r="BE39">
        <v>3.6422538757324219</v>
      </c>
      <c r="BF39">
        <v>5.8177485466003418</v>
      </c>
      <c r="BG39">
        <v>9.559330940246582</v>
      </c>
      <c r="BH39">
        <v>14.160561561584473</v>
      </c>
      <c r="BI39">
        <v>17.292390823364258</v>
      </c>
      <c r="BJ39">
        <v>17.551870346069336</v>
      </c>
      <c r="BK39">
        <v>14.755453109741211</v>
      </c>
      <c r="CA39">
        <v>10.29024600982666</v>
      </c>
      <c r="CB39">
        <v>18.773899078369141</v>
      </c>
      <c r="CC39">
        <v>15.829828262329102</v>
      </c>
      <c r="CD39">
        <v>10.254220008850098</v>
      </c>
      <c r="CE39">
        <v>9.4290399551391602</v>
      </c>
      <c r="CF39">
        <v>10.756937980651855</v>
      </c>
      <c r="CG39">
        <v>12.32614803314209</v>
      </c>
      <c r="CH39">
        <v>11.978573799133301</v>
      </c>
      <c r="CI39">
        <v>10.334473609924316</v>
      </c>
      <c r="CJ39">
        <v>10.199999809265137</v>
      </c>
      <c r="DA39">
        <v>0.98061001300811768</v>
      </c>
      <c r="DB39">
        <v>0.90359336137771606</v>
      </c>
      <c r="DC39">
        <v>0.90359336137771606</v>
      </c>
      <c r="DD39">
        <v>0.90359336137771606</v>
      </c>
      <c r="DE39">
        <v>0.93513810634613037</v>
      </c>
      <c r="DF39">
        <v>0.93513810634613037</v>
      </c>
      <c r="DG39">
        <v>0.93513810634613037</v>
      </c>
      <c r="DH39">
        <v>0.92858237028121948</v>
      </c>
      <c r="DI39">
        <v>0.92858237028121948</v>
      </c>
      <c r="DJ39">
        <v>0.92858237028121948</v>
      </c>
      <c r="DM39" s="9"/>
      <c r="DN39" s="9"/>
      <c r="DO39" s="9"/>
      <c r="DP39" s="9"/>
      <c r="DQ39" s="9"/>
      <c r="DR39" s="9"/>
    </row>
    <row r="40" spans="1:122">
      <c r="A40" t="s">
        <v>89</v>
      </c>
      <c r="B40">
        <v>0</v>
      </c>
      <c r="C40">
        <v>0</v>
      </c>
      <c r="D40">
        <v>10</v>
      </c>
      <c r="E40">
        <v>109</v>
      </c>
      <c r="F40">
        <v>500</v>
      </c>
      <c r="G40">
        <v>88</v>
      </c>
      <c r="H40">
        <v>88</v>
      </c>
      <c r="I40">
        <v>88</v>
      </c>
      <c r="J40">
        <v>109</v>
      </c>
      <c r="K40">
        <v>132</v>
      </c>
      <c r="L40">
        <v>500</v>
      </c>
      <c r="M40">
        <v>109</v>
      </c>
      <c r="N40">
        <v>109</v>
      </c>
      <c r="O40">
        <v>109</v>
      </c>
      <c r="P40">
        <v>132</v>
      </c>
      <c r="Q40">
        <v>132</v>
      </c>
      <c r="R40">
        <v>500</v>
      </c>
      <c r="S40">
        <v>132</v>
      </c>
      <c r="T40">
        <v>132</v>
      </c>
      <c r="U40">
        <v>132</v>
      </c>
      <c r="V40">
        <v>208</v>
      </c>
      <c r="AA40">
        <v>0.36975762248039246</v>
      </c>
      <c r="AB40">
        <v>12.493322372436523</v>
      </c>
      <c r="AC40">
        <v>70.885513305664063</v>
      </c>
      <c r="AD40">
        <v>110.74224853515625</v>
      </c>
      <c r="AE40">
        <v>128.22465515136719</v>
      </c>
      <c r="AF40">
        <v>148.80168151855469</v>
      </c>
      <c r="AG40">
        <v>178.96270751953125</v>
      </c>
      <c r="AH40">
        <v>217.37722778320313</v>
      </c>
      <c r="AI40">
        <v>265.34381103515625</v>
      </c>
      <c r="AJ40">
        <v>313.32598876953125</v>
      </c>
      <c r="AK40">
        <v>358.50064086914063</v>
      </c>
      <c r="AL40" s="2">
        <f t="shared" si="5"/>
        <v>123.36962890625</v>
      </c>
      <c r="BA40">
        <v>0.28240826725959778</v>
      </c>
      <c r="BB40">
        <v>6.327481746673584</v>
      </c>
      <c r="BC40">
        <v>14.953505516052246</v>
      </c>
      <c r="BD40">
        <v>5.8744611740112305</v>
      </c>
      <c r="BE40">
        <v>3.6422538757324219</v>
      </c>
      <c r="BF40">
        <v>5.5124845504760742</v>
      </c>
      <c r="BG40">
        <v>7.6402359008789063</v>
      </c>
      <c r="BH40">
        <v>9.9135360717773438</v>
      </c>
      <c r="BI40">
        <v>11.201692581176758</v>
      </c>
      <c r="BJ40">
        <v>11.015741348266602</v>
      </c>
      <c r="BK40">
        <v>9.5518865585327148</v>
      </c>
      <c r="CA40">
        <v>10.29024600982666</v>
      </c>
      <c r="CB40">
        <v>18.773899078369141</v>
      </c>
      <c r="CC40">
        <v>15.829828262329102</v>
      </c>
      <c r="CD40">
        <v>10.254220008850098</v>
      </c>
      <c r="CE40">
        <v>9.2160282135009766</v>
      </c>
      <c r="CF40">
        <v>9.3566179275512695</v>
      </c>
      <c r="CG40">
        <v>10.199999809265137</v>
      </c>
      <c r="CH40">
        <v>10.199999809265137</v>
      </c>
      <c r="CI40">
        <v>10.199999809265137</v>
      </c>
      <c r="CJ40">
        <v>10.199999809265137</v>
      </c>
      <c r="DA40">
        <v>0.98061001300811768</v>
      </c>
      <c r="DB40">
        <v>0.90359336137771606</v>
      </c>
      <c r="DC40">
        <v>0.90359336137771606</v>
      </c>
      <c r="DD40">
        <v>0.90359336137771606</v>
      </c>
      <c r="DE40">
        <v>0.9443439245223999</v>
      </c>
      <c r="DF40">
        <v>0.9443439245223999</v>
      </c>
      <c r="DG40">
        <v>0.9443439245223999</v>
      </c>
      <c r="DH40">
        <v>0.93300002813339233</v>
      </c>
      <c r="DI40">
        <v>0.93300002813339233</v>
      </c>
      <c r="DJ40">
        <v>0.93300002813339233</v>
      </c>
      <c r="DM40" s="9"/>
      <c r="DN40" s="9"/>
      <c r="DO40" s="9"/>
      <c r="DP40" s="9"/>
      <c r="DQ40" s="9"/>
      <c r="DR40" s="9"/>
    </row>
    <row r="41" spans="1:122">
      <c r="A41" t="s">
        <v>90</v>
      </c>
      <c r="B41">
        <v>0</v>
      </c>
      <c r="C41">
        <v>0</v>
      </c>
      <c r="D41">
        <v>15</v>
      </c>
      <c r="E41">
        <v>109</v>
      </c>
      <c r="F41">
        <v>500</v>
      </c>
      <c r="G41">
        <v>88</v>
      </c>
      <c r="H41">
        <v>88</v>
      </c>
      <c r="I41">
        <v>88</v>
      </c>
      <c r="J41">
        <v>109</v>
      </c>
      <c r="K41">
        <v>132</v>
      </c>
      <c r="L41">
        <v>500</v>
      </c>
      <c r="M41">
        <v>109</v>
      </c>
      <c r="N41">
        <v>109</v>
      </c>
      <c r="O41">
        <v>109</v>
      </c>
      <c r="P41">
        <v>132</v>
      </c>
      <c r="Q41">
        <v>132</v>
      </c>
      <c r="R41">
        <v>500</v>
      </c>
      <c r="S41">
        <v>132</v>
      </c>
      <c r="T41">
        <v>132</v>
      </c>
      <c r="U41">
        <v>132</v>
      </c>
      <c r="V41">
        <v>208</v>
      </c>
      <c r="AA41">
        <v>0.36975762248039246</v>
      </c>
      <c r="AB41">
        <v>12.493322372436523</v>
      </c>
      <c r="AC41">
        <v>70.885513305664063</v>
      </c>
      <c r="AD41">
        <v>110.74224853515625</v>
      </c>
      <c r="AE41">
        <v>128.22465515136719</v>
      </c>
      <c r="AF41">
        <v>148.80168151855469</v>
      </c>
      <c r="AG41">
        <v>178.96269226074219</v>
      </c>
      <c r="AH41">
        <v>214.62675476074219</v>
      </c>
      <c r="AI41">
        <v>251.50282287597656</v>
      </c>
      <c r="AJ41">
        <v>282.75216674804688</v>
      </c>
      <c r="AK41">
        <v>308.78396606445313</v>
      </c>
      <c r="AL41" s="2">
        <f t="shared" si="5"/>
        <v>173.0863037109375</v>
      </c>
      <c r="BA41">
        <v>0.28240826725959778</v>
      </c>
      <c r="BB41">
        <v>6.327481746673584</v>
      </c>
      <c r="BC41">
        <v>14.953505516052246</v>
      </c>
      <c r="BD41">
        <v>5.8744611740112305</v>
      </c>
      <c r="BE41">
        <v>3.6422538757324219</v>
      </c>
      <c r="BF41">
        <v>5.5124845504760742</v>
      </c>
      <c r="BG41">
        <v>7.6402182579040527</v>
      </c>
      <c r="BH41">
        <v>8.5859556198120117</v>
      </c>
      <c r="BI41">
        <v>8.0163707733154297</v>
      </c>
      <c r="BJ41">
        <v>6.7900676727294922</v>
      </c>
      <c r="BK41">
        <v>5.295717716217041</v>
      </c>
      <c r="CA41">
        <v>10.29024600982666</v>
      </c>
      <c r="CB41">
        <v>18.773899078369141</v>
      </c>
      <c r="CC41">
        <v>15.829828262329102</v>
      </c>
      <c r="CD41">
        <v>10.254220008850098</v>
      </c>
      <c r="CE41">
        <v>9.2160282135009766</v>
      </c>
      <c r="CF41">
        <v>9.3566179275512695</v>
      </c>
      <c r="CG41">
        <v>10.199999809265137</v>
      </c>
      <c r="CH41">
        <v>10.199999809265137</v>
      </c>
      <c r="CI41">
        <v>10.199999809265137</v>
      </c>
      <c r="CJ41">
        <v>10.199999809265137</v>
      </c>
      <c r="DA41">
        <v>0.98061001300811768</v>
      </c>
      <c r="DB41">
        <v>0.90359336137771606</v>
      </c>
      <c r="DC41">
        <v>0.90359336137771606</v>
      </c>
      <c r="DD41">
        <v>0.90359336137771606</v>
      </c>
      <c r="DE41">
        <v>0.9443439245223999</v>
      </c>
      <c r="DF41">
        <v>0.9443439245223999</v>
      </c>
      <c r="DG41">
        <v>0.9443439245223999</v>
      </c>
      <c r="DH41">
        <v>0.93300002813339233</v>
      </c>
      <c r="DI41">
        <v>0.93300002813339233</v>
      </c>
      <c r="DJ41">
        <v>0.93300002813339233</v>
      </c>
      <c r="DM41" s="9"/>
      <c r="DN41" s="9"/>
      <c r="DO41" s="9"/>
      <c r="DP41" s="9"/>
      <c r="DQ41" s="9"/>
      <c r="DR41" s="9"/>
    </row>
    <row r="42" spans="1:122">
      <c r="A42" t="s">
        <v>91</v>
      </c>
      <c r="B42">
        <v>0</v>
      </c>
      <c r="C42">
        <v>1</v>
      </c>
      <c r="D42">
        <v>5</v>
      </c>
      <c r="E42">
        <v>109</v>
      </c>
      <c r="F42">
        <v>500</v>
      </c>
      <c r="G42">
        <v>88</v>
      </c>
      <c r="H42">
        <v>88</v>
      </c>
      <c r="I42">
        <v>88</v>
      </c>
      <c r="J42">
        <v>109</v>
      </c>
      <c r="K42">
        <v>132</v>
      </c>
      <c r="L42">
        <v>500</v>
      </c>
      <c r="M42">
        <v>109</v>
      </c>
      <c r="N42">
        <v>109</v>
      </c>
      <c r="O42">
        <v>109</v>
      </c>
      <c r="P42">
        <v>132</v>
      </c>
      <c r="Q42">
        <v>132</v>
      </c>
      <c r="R42">
        <v>500</v>
      </c>
      <c r="S42">
        <v>132</v>
      </c>
      <c r="T42">
        <v>132</v>
      </c>
      <c r="U42">
        <v>132</v>
      </c>
      <c r="V42">
        <v>208</v>
      </c>
      <c r="AA42">
        <v>0.36975762248039246</v>
      </c>
      <c r="AB42">
        <v>12.493322372436523</v>
      </c>
      <c r="AC42">
        <v>70.885513305664063</v>
      </c>
      <c r="AD42">
        <v>110.74224853515625</v>
      </c>
      <c r="AE42">
        <v>128.22465515136719</v>
      </c>
      <c r="AF42">
        <v>149.19918823242188</v>
      </c>
      <c r="AG42">
        <v>184.81101989746094</v>
      </c>
      <c r="AH42">
        <v>238.70376586914063</v>
      </c>
      <c r="AI42">
        <v>316.27764892578125</v>
      </c>
      <c r="AJ42">
        <v>400.73248291015625</v>
      </c>
      <c r="AK42">
        <v>483.00042724609375</v>
      </c>
      <c r="AL42" s="2">
        <f t="shared" si="5"/>
        <v>-1.130157470703125</v>
      </c>
      <c r="BA42">
        <v>0.28240826725959778</v>
      </c>
      <c r="BB42">
        <v>6.327481746673584</v>
      </c>
      <c r="BC42">
        <v>14.953505516052246</v>
      </c>
      <c r="BD42">
        <v>5.8744611740112305</v>
      </c>
      <c r="BE42">
        <v>3.6422538757324219</v>
      </c>
      <c r="BF42">
        <v>5.8177485466003418</v>
      </c>
      <c r="BG42">
        <v>9.5762367248535156</v>
      </c>
      <c r="BH42">
        <v>14.76628589630127</v>
      </c>
      <c r="BI42">
        <v>18.884246826171875</v>
      </c>
      <c r="BJ42">
        <v>19.789299011230469</v>
      </c>
      <c r="BK42">
        <v>17.424835205078125</v>
      </c>
      <c r="CA42">
        <v>10.29024600982666</v>
      </c>
      <c r="CB42">
        <v>18.773899078369141</v>
      </c>
      <c r="CC42">
        <v>15.829828262329102</v>
      </c>
      <c r="CD42">
        <v>10.254220008850098</v>
      </c>
      <c r="CE42">
        <v>9.4290399551391602</v>
      </c>
      <c r="CF42">
        <v>10.580194473266602</v>
      </c>
      <c r="CG42">
        <v>12.676501274108887</v>
      </c>
      <c r="CH42">
        <v>13.134478569030762</v>
      </c>
      <c r="CI42">
        <v>10.190011978149414</v>
      </c>
      <c r="CJ42">
        <v>6.2605571746826172</v>
      </c>
      <c r="DA42">
        <v>0.98061001300811768</v>
      </c>
      <c r="DB42">
        <v>0.90359336137771606</v>
      </c>
      <c r="DC42">
        <v>0.90359336137771606</v>
      </c>
      <c r="DD42">
        <v>0.90359336137771606</v>
      </c>
      <c r="DE42">
        <v>0.93793576955795288</v>
      </c>
      <c r="DF42">
        <v>0.93793576955795288</v>
      </c>
      <c r="DG42">
        <v>0.93793576955795288</v>
      </c>
      <c r="DH42">
        <v>0.94637244939804077</v>
      </c>
      <c r="DI42">
        <v>0.94637244939804077</v>
      </c>
      <c r="DJ42">
        <v>0.94637244939804077</v>
      </c>
      <c r="DM42" s="9"/>
      <c r="DN42" s="9"/>
      <c r="DO42" s="9"/>
      <c r="DP42" s="9"/>
      <c r="DQ42" s="9"/>
      <c r="DR42" s="9"/>
    </row>
    <row r="43" spans="1:122">
      <c r="A43" t="s">
        <v>92</v>
      </c>
      <c r="B43">
        <v>0</v>
      </c>
      <c r="C43">
        <v>1</v>
      </c>
      <c r="D43">
        <v>10</v>
      </c>
      <c r="E43">
        <v>109</v>
      </c>
      <c r="F43">
        <v>500</v>
      </c>
      <c r="G43">
        <v>88</v>
      </c>
      <c r="H43">
        <v>88</v>
      </c>
      <c r="I43">
        <v>88</v>
      </c>
      <c r="J43">
        <v>109</v>
      </c>
      <c r="K43">
        <v>132</v>
      </c>
      <c r="L43">
        <v>500</v>
      </c>
      <c r="M43">
        <v>109</v>
      </c>
      <c r="N43">
        <v>109</v>
      </c>
      <c r="O43">
        <v>109</v>
      </c>
      <c r="P43">
        <v>132</v>
      </c>
      <c r="Q43">
        <v>132</v>
      </c>
      <c r="R43">
        <v>500</v>
      </c>
      <c r="S43">
        <v>132</v>
      </c>
      <c r="T43">
        <v>132</v>
      </c>
      <c r="U43">
        <v>132</v>
      </c>
      <c r="V43">
        <v>208</v>
      </c>
      <c r="AA43">
        <v>0.36975762248039246</v>
      </c>
      <c r="AB43">
        <v>12.493322372436523</v>
      </c>
      <c r="AC43">
        <v>70.885513305664063</v>
      </c>
      <c r="AD43">
        <v>110.74224853515625</v>
      </c>
      <c r="AE43">
        <v>128.22465515136719</v>
      </c>
      <c r="AF43">
        <v>148.80168151855469</v>
      </c>
      <c r="AG43">
        <v>178.98162841796875</v>
      </c>
      <c r="AH43">
        <v>218.70339965820313</v>
      </c>
      <c r="AI43">
        <v>271.56307983398438</v>
      </c>
      <c r="AJ43">
        <v>328.00399780273438</v>
      </c>
      <c r="AK43">
        <v>384.61627197265625</v>
      </c>
      <c r="AL43" s="2">
        <f t="shared" si="5"/>
        <v>97.253997802734375</v>
      </c>
      <c r="BA43">
        <v>0.28240826725959778</v>
      </c>
      <c r="BB43">
        <v>6.327481746673584</v>
      </c>
      <c r="BC43">
        <v>14.953505516052246</v>
      </c>
      <c r="BD43">
        <v>5.8744611740112305</v>
      </c>
      <c r="BE43">
        <v>3.6422538757324219</v>
      </c>
      <c r="BF43">
        <v>5.5124845504760742</v>
      </c>
      <c r="BG43">
        <v>7.6588988304138184</v>
      </c>
      <c r="BH43">
        <v>10.480922698974609</v>
      </c>
      <c r="BI43">
        <v>12.660613059997559</v>
      </c>
      <c r="BJ43">
        <v>13.282260894775391</v>
      </c>
      <c r="BK43">
        <v>12.259923934936523</v>
      </c>
      <c r="CA43">
        <v>10.29024600982666</v>
      </c>
      <c r="CB43">
        <v>18.773899078369141</v>
      </c>
      <c r="CC43">
        <v>15.829828262329102</v>
      </c>
      <c r="CD43">
        <v>10.254220008850098</v>
      </c>
      <c r="CE43">
        <v>9.2160282135009766</v>
      </c>
      <c r="CF43">
        <v>8.9350643157958984</v>
      </c>
      <c r="CG43">
        <v>9.3556528091430664</v>
      </c>
      <c r="CH43">
        <v>9.1976690292358398</v>
      </c>
      <c r="CI43">
        <v>7.6258859634399414</v>
      </c>
      <c r="CJ43">
        <v>5.8437924385070801</v>
      </c>
      <c r="DA43">
        <v>0.98061001300811768</v>
      </c>
      <c r="DB43">
        <v>0.90359336137771606</v>
      </c>
      <c r="DC43">
        <v>0.90359336137771606</v>
      </c>
      <c r="DD43">
        <v>0.90359336137771606</v>
      </c>
      <c r="DE43">
        <v>0.95210510492324829</v>
      </c>
      <c r="DF43">
        <v>0.95210510492324829</v>
      </c>
      <c r="DG43">
        <v>0.95210510492324829</v>
      </c>
      <c r="DH43">
        <v>0.96546792984008789</v>
      </c>
      <c r="DI43">
        <v>0.96546792984008789</v>
      </c>
      <c r="DJ43">
        <v>0.96546792984008789</v>
      </c>
      <c r="DM43" s="9"/>
      <c r="DN43" s="9"/>
      <c r="DO43" s="9"/>
      <c r="DP43" s="9"/>
      <c r="DQ43" s="9"/>
      <c r="DR43" s="9"/>
    </row>
    <row r="44" spans="1:122">
      <c r="A44" t="s">
        <v>93</v>
      </c>
      <c r="B44">
        <v>0</v>
      </c>
      <c r="C44">
        <v>1</v>
      </c>
      <c r="D44">
        <v>15</v>
      </c>
      <c r="E44">
        <v>109</v>
      </c>
      <c r="F44">
        <v>500</v>
      </c>
      <c r="G44">
        <v>88</v>
      </c>
      <c r="H44">
        <v>88</v>
      </c>
      <c r="I44">
        <v>88</v>
      </c>
      <c r="J44">
        <v>109</v>
      </c>
      <c r="K44">
        <v>132</v>
      </c>
      <c r="L44">
        <v>500</v>
      </c>
      <c r="M44">
        <v>109</v>
      </c>
      <c r="N44">
        <v>109</v>
      </c>
      <c r="O44">
        <v>109</v>
      </c>
      <c r="P44">
        <v>132</v>
      </c>
      <c r="Q44">
        <v>132</v>
      </c>
      <c r="R44">
        <v>500</v>
      </c>
      <c r="S44">
        <v>132</v>
      </c>
      <c r="T44">
        <v>132</v>
      </c>
      <c r="U44">
        <v>132</v>
      </c>
      <c r="V44">
        <v>208</v>
      </c>
      <c r="AA44">
        <v>0.36975762248039246</v>
      </c>
      <c r="AB44">
        <v>12.493322372436523</v>
      </c>
      <c r="AC44">
        <v>70.885513305664063</v>
      </c>
      <c r="AD44">
        <v>110.74224853515625</v>
      </c>
      <c r="AE44">
        <v>128.22465515136719</v>
      </c>
      <c r="AF44">
        <v>148.80168151855469</v>
      </c>
      <c r="AG44">
        <v>178.98159790039063</v>
      </c>
      <c r="AH44">
        <v>215.92973327636719</v>
      </c>
      <c r="AI44">
        <v>257.52471923828125</v>
      </c>
      <c r="AJ44">
        <v>296.38912963867188</v>
      </c>
      <c r="AK44">
        <v>331.70162963867188</v>
      </c>
      <c r="AL44" s="2">
        <f t="shared" si="5"/>
        <v>150.16864013671875</v>
      </c>
      <c r="BA44">
        <v>0.28240826725959778</v>
      </c>
      <c r="BB44">
        <v>6.327481746673584</v>
      </c>
      <c r="BC44">
        <v>14.953505516052246</v>
      </c>
      <c r="BD44">
        <v>5.8744611740112305</v>
      </c>
      <c r="BE44">
        <v>3.6422538757324219</v>
      </c>
      <c r="BF44">
        <v>5.5124845504760742</v>
      </c>
      <c r="BG44">
        <v>7.6588807106018066</v>
      </c>
      <c r="BH44">
        <v>9.1444683074951172</v>
      </c>
      <c r="BI44">
        <v>9.3997325897216797</v>
      </c>
      <c r="BJ44">
        <v>8.7632274627685547</v>
      </c>
      <c r="BK44">
        <v>7.4044761657714844</v>
      </c>
      <c r="CA44">
        <v>10.29024600982666</v>
      </c>
      <c r="CB44">
        <v>18.773899078369141</v>
      </c>
      <c r="CC44">
        <v>15.829828262329102</v>
      </c>
      <c r="CD44">
        <v>10.254220008850098</v>
      </c>
      <c r="CE44">
        <v>9.2160282135009766</v>
      </c>
      <c r="CF44">
        <v>8.9350643157958984</v>
      </c>
      <c r="CG44">
        <v>8.2589092254638672</v>
      </c>
      <c r="CH44">
        <v>6.769688606262207</v>
      </c>
      <c r="CI44">
        <v>5.6450672149658203</v>
      </c>
      <c r="CJ44">
        <v>5.4702682495117188</v>
      </c>
      <c r="DA44">
        <v>0.98061001300811768</v>
      </c>
      <c r="DB44">
        <v>0.90359336137771606</v>
      </c>
      <c r="DC44">
        <v>0.90359336137771606</v>
      </c>
      <c r="DD44">
        <v>0.90359336137771606</v>
      </c>
      <c r="DE44">
        <v>0.9550703763961792</v>
      </c>
      <c r="DF44">
        <v>0.9550703763961792</v>
      </c>
      <c r="DG44">
        <v>0.9550703763961792</v>
      </c>
      <c r="DH44">
        <v>0.97865021228790283</v>
      </c>
      <c r="DI44">
        <v>0.97865021228790283</v>
      </c>
      <c r="DJ44">
        <v>0.97865021228790283</v>
      </c>
      <c r="DM44" s="9"/>
      <c r="DN44" s="9"/>
      <c r="DO44" s="9"/>
      <c r="DP44" s="9"/>
      <c r="DQ44" s="9"/>
      <c r="DR44" s="9"/>
    </row>
    <row r="45" spans="1:122">
      <c r="A45" t="s">
        <v>94</v>
      </c>
      <c r="B45">
        <v>0</v>
      </c>
      <c r="C45">
        <v>0</v>
      </c>
      <c r="D45">
        <v>5</v>
      </c>
      <c r="E45">
        <v>109</v>
      </c>
      <c r="F45">
        <v>500</v>
      </c>
      <c r="G45">
        <v>88</v>
      </c>
      <c r="H45">
        <v>88</v>
      </c>
      <c r="I45">
        <v>88</v>
      </c>
      <c r="J45">
        <v>109</v>
      </c>
      <c r="K45">
        <v>132</v>
      </c>
      <c r="L45">
        <v>500</v>
      </c>
      <c r="M45">
        <v>109</v>
      </c>
      <c r="N45">
        <v>109</v>
      </c>
      <c r="O45">
        <v>109</v>
      </c>
      <c r="P45">
        <v>132</v>
      </c>
      <c r="Q45">
        <v>132</v>
      </c>
      <c r="R45">
        <v>500</v>
      </c>
      <c r="S45">
        <v>132</v>
      </c>
      <c r="T45">
        <v>132</v>
      </c>
      <c r="U45">
        <v>132</v>
      </c>
      <c r="V45">
        <v>208</v>
      </c>
      <c r="AA45">
        <v>0.36975762248039246</v>
      </c>
      <c r="AB45">
        <v>12.493322372436523</v>
      </c>
      <c r="AC45">
        <v>70.885513305664063</v>
      </c>
      <c r="AD45">
        <v>110.74224853515625</v>
      </c>
      <c r="AE45">
        <v>128.20724487304688</v>
      </c>
      <c r="AF45">
        <v>148.49734497070313</v>
      </c>
      <c r="AG45">
        <v>179.43670654296875</v>
      </c>
      <c r="AH45">
        <v>220.3701171875</v>
      </c>
      <c r="AI45">
        <v>273.0582275390625</v>
      </c>
      <c r="AJ45">
        <v>327.07733154296875</v>
      </c>
      <c r="AK45">
        <v>378.76593017578125</v>
      </c>
      <c r="AL45" s="2">
        <f t="shared" si="5"/>
        <v>103.10433959960938</v>
      </c>
      <c r="BA45">
        <v>0.28240826725959778</v>
      </c>
      <c r="BB45">
        <v>6.327481746673584</v>
      </c>
      <c r="BC45">
        <v>14.953505516052246</v>
      </c>
      <c r="BD45">
        <v>5.8744611740112305</v>
      </c>
      <c r="BE45">
        <v>3.6329522132873535</v>
      </c>
      <c r="BF45">
        <v>5.4697513580322266</v>
      </c>
      <c r="BG45">
        <v>7.9598941802978516</v>
      </c>
      <c r="BH45">
        <v>10.687921524047852</v>
      </c>
      <c r="BI45">
        <v>12.436453819274902</v>
      </c>
      <c r="BJ45">
        <v>12.497116088867188</v>
      </c>
      <c r="BK45">
        <v>10.976360321044922</v>
      </c>
      <c r="CA45">
        <v>10.29024600982666</v>
      </c>
      <c r="CB45">
        <v>18.773899078369141</v>
      </c>
      <c r="CC45">
        <v>15.829828262329102</v>
      </c>
      <c r="CD45">
        <v>10.931396484375</v>
      </c>
      <c r="CE45">
        <v>15.434966087341309</v>
      </c>
      <c r="CF45">
        <v>19.870840072631836</v>
      </c>
      <c r="CG45">
        <v>20.934055328369141</v>
      </c>
      <c r="CH45">
        <v>20.934055328369141</v>
      </c>
      <c r="CI45">
        <v>20.934055328369141</v>
      </c>
      <c r="CJ45">
        <v>20.934055328369141</v>
      </c>
      <c r="DA45">
        <v>0.98061001300811768</v>
      </c>
      <c r="DB45">
        <v>0.90174251794815063</v>
      </c>
      <c r="DC45">
        <v>0.90174251794815063</v>
      </c>
      <c r="DD45">
        <v>0.90174251794815063</v>
      </c>
      <c r="DE45">
        <v>0.87211060523986816</v>
      </c>
      <c r="DF45">
        <v>0.87211060523986816</v>
      </c>
      <c r="DG45">
        <v>0.87211060523986816</v>
      </c>
      <c r="DH45">
        <v>0.85268181562423706</v>
      </c>
      <c r="DI45">
        <v>0.85268181562423706</v>
      </c>
      <c r="DJ45">
        <v>0.85268181562423706</v>
      </c>
      <c r="DM45" s="14">
        <f>AK39-AK45</f>
        <v>77.6217041015625</v>
      </c>
      <c r="DO45" s="13">
        <f>AVERAGE(DE39:DJ39)-AVERAGE(DE45:DJ45)</f>
        <v>6.9464027881622314E-2</v>
      </c>
      <c r="DP45" s="14">
        <f>DO45*$DP$1*2</f>
        <v>754.69193091988564</v>
      </c>
      <c r="DR45" s="14">
        <f>DP45/DM45</f>
        <v>9.7226921214255313</v>
      </c>
    </row>
    <row r="46" spans="1:122">
      <c r="A46" t="s">
        <v>95</v>
      </c>
      <c r="B46">
        <v>0</v>
      </c>
      <c r="C46">
        <v>0</v>
      </c>
      <c r="D46">
        <v>10</v>
      </c>
      <c r="E46">
        <v>109</v>
      </c>
      <c r="F46">
        <v>500</v>
      </c>
      <c r="G46">
        <v>88</v>
      </c>
      <c r="H46">
        <v>88</v>
      </c>
      <c r="I46">
        <v>88</v>
      </c>
      <c r="J46">
        <v>109</v>
      </c>
      <c r="K46">
        <v>132</v>
      </c>
      <c r="L46">
        <v>500</v>
      </c>
      <c r="M46">
        <v>109</v>
      </c>
      <c r="N46">
        <v>109</v>
      </c>
      <c r="O46">
        <v>109</v>
      </c>
      <c r="P46">
        <v>132</v>
      </c>
      <c r="Q46">
        <v>132</v>
      </c>
      <c r="R46">
        <v>500</v>
      </c>
      <c r="S46">
        <v>132</v>
      </c>
      <c r="T46">
        <v>132</v>
      </c>
      <c r="U46">
        <v>132</v>
      </c>
      <c r="V46">
        <v>208</v>
      </c>
      <c r="AA46">
        <v>0.36975762248039246</v>
      </c>
      <c r="AB46">
        <v>12.493322372436523</v>
      </c>
      <c r="AC46">
        <v>70.885513305664063</v>
      </c>
      <c r="AD46">
        <v>110.74224853515625</v>
      </c>
      <c r="AE46">
        <v>128.20724487304688</v>
      </c>
      <c r="AF46">
        <v>148.12608337402344</v>
      </c>
      <c r="AG46">
        <v>174.36054992675781</v>
      </c>
      <c r="AH46">
        <v>203.74652099609375</v>
      </c>
      <c r="AI46">
        <v>236.65997314453125</v>
      </c>
      <c r="AJ46">
        <v>267.41522216796875</v>
      </c>
      <c r="AK46">
        <v>295.94180297851563</v>
      </c>
      <c r="AL46" s="2">
        <f t="shared" si="5"/>
        <v>185.928466796875</v>
      </c>
      <c r="BA46">
        <v>0.28240826725959778</v>
      </c>
      <c r="BB46">
        <v>6.327481746673584</v>
      </c>
      <c r="BC46">
        <v>14.953505516052246</v>
      </c>
      <c r="BD46">
        <v>5.8744611740112305</v>
      </c>
      <c r="BE46">
        <v>3.6329522132873535</v>
      </c>
      <c r="BF46">
        <v>5.186030387878418</v>
      </c>
      <c r="BG46">
        <v>6.3313174247741699</v>
      </c>
      <c r="BH46">
        <v>7.2511954307556152</v>
      </c>
      <c r="BI46">
        <v>7.4272723197937012</v>
      </c>
      <c r="BJ46">
        <v>6.9563817977905273</v>
      </c>
      <c r="BK46">
        <v>6.0882892608642578</v>
      </c>
      <c r="CA46">
        <v>10.29024600982666</v>
      </c>
      <c r="CB46">
        <v>18.773899078369141</v>
      </c>
      <c r="CC46">
        <v>15.829828262329102</v>
      </c>
      <c r="CD46">
        <v>10.931396484375</v>
      </c>
      <c r="CE46">
        <v>15.175153732299805</v>
      </c>
      <c r="CF46">
        <v>19.136093139648438</v>
      </c>
      <c r="CG46">
        <v>20.761478424072266</v>
      </c>
      <c r="CH46">
        <v>20.914203643798828</v>
      </c>
      <c r="CI46">
        <v>20.800670623779297</v>
      </c>
      <c r="CJ46">
        <v>19.622259140014648</v>
      </c>
      <c r="DA46">
        <v>0.98061001300811768</v>
      </c>
      <c r="DB46">
        <v>0.90174251794815063</v>
      </c>
      <c r="DC46">
        <v>0.90174251794815063</v>
      </c>
      <c r="DD46">
        <v>0.90174251794815063</v>
      </c>
      <c r="DE46">
        <v>0.87533092498779297</v>
      </c>
      <c r="DF46">
        <v>0.87533092498779297</v>
      </c>
      <c r="DG46">
        <v>0.87533092498779297</v>
      </c>
      <c r="DH46">
        <v>0.85655707120895386</v>
      </c>
      <c r="DI46">
        <v>0.85655707120895386</v>
      </c>
      <c r="DJ46">
        <v>0.85655707120895386</v>
      </c>
      <c r="DM46" s="14">
        <f t="shared" ref="DM46:DM50" si="14">AK40-AK46</f>
        <v>62.558837890625</v>
      </c>
      <c r="DO46" s="13">
        <f t="shared" ref="DO46:DO50" si="15">AVERAGE(DE40:DJ40)-AVERAGE(DE46:DJ46)</f>
        <v>7.2727978229522705E-2</v>
      </c>
      <c r="DP46" s="14">
        <f t="shared" ref="DP46:DP50" si="16">DO46*$DP$1*2</f>
        <v>790.15311947464943</v>
      </c>
      <c r="DR46" s="14">
        <f t="shared" ref="DR46:DR50" si="17">DP46/DM46</f>
        <v>12.630559424011629</v>
      </c>
    </row>
    <row r="47" spans="1:122">
      <c r="A47" t="s">
        <v>96</v>
      </c>
      <c r="B47">
        <v>0</v>
      </c>
      <c r="C47">
        <v>0</v>
      </c>
      <c r="D47">
        <v>15</v>
      </c>
      <c r="E47">
        <v>109</v>
      </c>
      <c r="F47">
        <v>500</v>
      </c>
      <c r="G47">
        <v>88</v>
      </c>
      <c r="H47">
        <v>88</v>
      </c>
      <c r="I47">
        <v>88</v>
      </c>
      <c r="J47">
        <v>109</v>
      </c>
      <c r="K47">
        <v>132</v>
      </c>
      <c r="L47">
        <v>500</v>
      </c>
      <c r="M47">
        <v>109</v>
      </c>
      <c r="N47">
        <v>109</v>
      </c>
      <c r="O47">
        <v>109</v>
      </c>
      <c r="P47">
        <v>132</v>
      </c>
      <c r="Q47">
        <v>132</v>
      </c>
      <c r="R47">
        <v>500</v>
      </c>
      <c r="S47">
        <v>132</v>
      </c>
      <c r="T47">
        <v>132</v>
      </c>
      <c r="U47">
        <v>132</v>
      </c>
      <c r="V47">
        <v>208</v>
      </c>
      <c r="AA47">
        <v>0.36975762248039246</v>
      </c>
      <c r="AB47">
        <v>12.493322372436523</v>
      </c>
      <c r="AC47">
        <v>70.885513305664063</v>
      </c>
      <c r="AD47">
        <v>110.74224853515625</v>
      </c>
      <c r="AE47">
        <v>128.20724487304688</v>
      </c>
      <c r="AF47">
        <v>148.12608337402344</v>
      </c>
      <c r="AG47">
        <v>174.36053466796875</v>
      </c>
      <c r="AH47">
        <v>201.73321533203125</v>
      </c>
      <c r="AI47">
        <v>227.381103515625</v>
      </c>
      <c r="AJ47">
        <v>248.37562561035156</v>
      </c>
      <c r="AK47">
        <v>266.54971313476563</v>
      </c>
      <c r="AL47" s="2">
        <f t="shared" si="5"/>
        <v>215.320556640625</v>
      </c>
      <c r="BA47">
        <v>0.28240826725959778</v>
      </c>
      <c r="BB47">
        <v>6.327481746673584</v>
      </c>
      <c r="BC47">
        <v>14.953505516052246</v>
      </c>
      <c r="BD47">
        <v>5.8744611740112305</v>
      </c>
      <c r="BE47">
        <v>3.6329522132873535</v>
      </c>
      <c r="BF47">
        <v>5.186030387878418</v>
      </c>
      <c r="BG47">
        <v>6.331303596496582</v>
      </c>
      <c r="BH47">
        <v>6.3021631240844727</v>
      </c>
      <c r="BI47">
        <v>5.4310941696166992</v>
      </c>
      <c r="BJ47">
        <v>4.5813860893249512</v>
      </c>
      <c r="BK47">
        <v>3.8163096904754639</v>
      </c>
      <c r="CA47">
        <v>10.29024600982666</v>
      </c>
      <c r="CB47">
        <v>18.773899078369141</v>
      </c>
      <c r="CC47">
        <v>15.829828262329102</v>
      </c>
      <c r="CD47">
        <v>10.931396484375</v>
      </c>
      <c r="CE47">
        <v>15.175153732299805</v>
      </c>
      <c r="CF47">
        <v>19.136093139648438</v>
      </c>
      <c r="CG47">
        <v>20.284128189086914</v>
      </c>
      <c r="CH47">
        <v>18.294239044189453</v>
      </c>
      <c r="CI47">
        <v>15.012970924377441</v>
      </c>
      <c r="CJ47">
        <v>12.20034122467041</v>
      </c>
      <c r="DA47">
        <v>0.98061001300811768</v>
      </c>
      <c r="DB47">
        <v>0.90174251794815063</v>
      </c>
      <c r="DC47">
        <v>0.90174251794815063</v>
      </c>
      <c r="DD47">
        <v>0.90174251794815063</v>
      </c>
      <c r="DE47">
        <v>0.876567542552948</v>
      </c>
      <c r="DF47">
        <v>0.876567542552948</v>
      </c>
      <c r="DG47">
        <v>0.876567542552948</v>
      </c>
      <c r="DH47">
        <v>0.89682608842849731</v>
      </c>
      <c r="DI47">
        <v>0.89682608842849731</v>
      </c>
      <c r="DJ47">
        <v>0.89682608842849731</v>
      </c>
      <c r="DM47" s="14">
        <f t="shared" si="14"/>
        <v>42.2342529296875</v>
      </c>
      <c r="DO47" s="13">
        <f t="shared" si="15"/>
        <v>5.1975160837173462E-2</v>
      </c>
      <c r="DP47" s="14">
        <f t="shared" si="16"/>
        <v>564.68413491547108</v>
      </c>
      <c r="DR47" s="14">
        <f t="shared" si="17"/>
        <v>13.3702882315823</v>
      </c>
    </row>
    <row r="48" spans="1:122">
      <c r="A48" t="s">
        <v>97</v>
      </c>
      <c r="B48">
        <v>0</v>
      </c>
      <c r="C48">
        <v>1</v>
      </c>
      <c r="D48">
        <v>5</v>
      </c>
      <c r="E48">
        <v>109</v>
      </c>
      <c r="F48">
        <v>500</v>
      </c>
      <c r="G48">
        <v>88</v>
      </c>
      <c r="H48">
        <v>88</v>
      </c>
      <c r="I48">
        <v>88</v>
      </c>
      <c r="J48">
        <v>109</v>
      </c>
      <c r="K48">
        <v>132</v>
      </c>
      <c r="L48">
        <v>500</v>
      </c>
      <c r="M48">
        <v>109</v>
      </c>
      <c r="N48">
        <v>109</v>
      </c>
      <c r="O48">
        <v>109</v>
      </c>
      <c r="P48">
        <v>132</v>
      </c>
      <c r="Q48">
        <v>132</v>
      </c>
      <c r="R48">
        <v>500</v>
      </c>
      <c r="S48">
        <v>132</v>
      </c>
      <c r="T48">
        <v>132</v>
      </c>
      <c r="U48">
        <v>132</v>
      </c>
      <c r="V48">
        <v>208</v>
      </c>
      <c r="AA48">
        <v>0.36975762248039246</v>
      </c>
      <c r="AB48">
        <v>12.493322372436523</v>
      </c>
      <c r="AC48">
        <v>70.885513305664063</v>
      </c>
      <c r="AD48">
        <v>110.74224853515625</v>
      </c>
      <c r="AE48">
        <v>128.20724487304688</v>
      </c>
      <c r="AF48">
        <v>148.49734497070313</v>
      </c>
      <c r="AG48">
        <v>179.45101928710938</v>
      </c>
      <c r="AH48">
        <v>221.85308837890625</v>
      </c>
      <c r="AI48">
        <v>280.813720703125</v>
      </c>
      <c r="AJ48">
        <v>345.48468017578125</v>
      </c>
      <c r="AK48">
        <v>409.83441162109375</v>
      </c>
      <c r="AL48" s="2">
        <f t="shared" si="5"/>
        <v>72.035858154296875</v>
      </c>
      <c r="BA48">
        <v>0.28240826725959778</v>
      </c>
      <c r="BB48">
        <v>6.327481746673584</v>
      </c>
      <c r="BC48">
        <v>14.953505516052246</v>
      </c>
      <c r="BD48">
        <v>5.8744611740112305</v>
      </c>
      <c r="BE48">
        <v>3.6329522132873535</v>
      </c>
      <c r="BF48">
        <v>5.4697513580322266</v>
      </c>
      <c r="BG48">
        <v>7.9740743637084961</v>
      </c>
      <c r="BH48">
        <v>11.360774993896484</v>
      </c>
      <c r="BI48">
        <v>14.333186149597168</v>
      </c>
      <c r="BJ48">
        <v>15.262460708618164</v>
      </c>
      <c r="BK48">
        <v>13.774965286254883</v>
      </c>
      <c r="CA48">
        <v>10.29024600982666</v>
      </c>
      <c r="CB48">
        <v>18.773899078369141</v>
      </c>
      <c r="CC48">
        <v>15.829828262329102</v>
      </c>
      <c r="CD48">
        <v>10.931396484375</v>
      </c>
      <c r="CE48">
        <v>15.434966087341309</v>
      </c>
      <c r="CF48">
        <v>19.542083740234375</v>
      </c>
      <c r="CG48">
        <v>19.660106658935547</v>
      </c>
      <c r="CH48">
        <v>19.66010856628418</v>
      </c>
      <c r="CI48">
        <v>19.660106658935547</v>
      </c>
      <c r="CJ48">
        <v>19.660104751586914</v>
      </c>
      <c r="DA48">
        <v>0.98061001300811768</v>
      </c>
      <c r="DB48">
        <v>0.90174251794815063</v>
      </c>
      <c r="DC48">
        <v>0.90174251794815063</v>
      </c>
      <c r="DD48">
        <v>0.90174251794815063</v>
      </c>
      <c r="DE48">
        <v>0.87724065780639648</v>
      </c>
      <c r="DF48">
        <v>0.87724065780639648</v>
      </c>
      <c r="DG48">
        <v>0.87724065780639648</v>
      </c>
      <c r="DH48">
        <v>0.86510193347930908</v>
      </c>
      <c r="DI48">
        <v>0.86510193347930908</v>
      </c>
      <c r="DJ48">
        <v>0.86510193347930908</v>
      </c>
      <c r="DM48" s="14">
        <f t="shared" si="14"/>
        <v>73.166015625</v>
      </c>
      <c r="DO48" s="13">
        <f t="shared" si="15"/>
        <v>7.0982813835144043E-2</v>
      </c>
      <c r="DP48" s="14">
        <f t="shared" si="16"/>
        <v>771.19278091192245</v>
      </c>
      <c r="DR48" s="14">
        <f t="shared" si="17"/>
        <v>10.540314028640568</v>
      </c>
    </row>
    <row r="49" spans="1:122">
      <c r="A49" t="s">
        <v>98</v>
      </c>
      <c r="B49">
        <v>0</v>
      </c>
      <c r="C49">
        <v>1</v>
      </c>
      <c r="D49">
        <v>10</v>
      </c>
      <c r="E49">
        <v>109</v>
      </c>
      <c r="F49">
        <v>500</v>
      </c>
      <c r="G49">
        <v>88</v>
      </c>
      <c r="H49">
        <v>88</v>
      </c>
      <c r="I49">
        <v>88</v>
      </c>
      <c r="J49">
        <v>109</v>
      </c>
      <c r="K49">
        <v>132</v>
      </c>
      <c r="L49">
        <v>500</v>
      </c>
      <c r="M49">
        <v>109</v>
      </c>
      <c r="N49">
        <v>109</v>
      </c>
      <c r="O49">
        <v>109</v>
      </c>
      <c r="P49">
        <v>132</v>
      </c>
      <c r="Q49">
        <v>132</v>
      </c>
      <c r="R49">
        <v>500</v>
      </c>
      <c r="S49">
        <v>132</v>
      </c>
      <c r="T49">
        <v>132</v>
      </c>
      <c r="U49">
        <v>132</v>
      </c>
      <c r="V49">
        <v>208</v>
      </c>
      <c r="AA49">
        <v>0.36975762248039246</v>
      </c>
      <c r="AB49">
        <v>12.493322372436523</v>
      </c>
      <c r="AC49">
        <v>70.885513305664063</v>
      </c>
      <c r="AD49">
        <v>110.74224853515625</v>
      </c>
      <c r="AE49">
        <v>128.20724487304688</v>
      </c>
      <c r="AF49">
        <v>148.12608337402344</v>
      </c>
      <c r="AG49">
        <v>174.37149047851563</v>
      </c>
      <c r="AH49">
        <v>204.75460815429688</v>
      </c>
      <c r="AI49">
        <v>241.57106018066406</v>
      </c>
      <c r="AJ49">
        <v>278.732421875</v>
      </c>
      <c r="AK49">
        <v>315.17413330078125</v>
      </c>
      <c r="AL49" s="2">
        <f t="shared" si="5"/>
        <v>166.69613647460938</v>
      </c>
      <c r="BA49">
        <v>0.28240826725959778</v>
      </c>
      <c r="BB49">
        <v>6.327481746673584</v>
      </c>
      <c r="BC49">
        <v>14.953505516052246</v>
      </c>
      <c r="BD49">
        <v>5.8744611740112305</v>
      </c>
      <c r="BE49">
        <v>3.6329522132873535</v>
      </c>
      <c r="BF49">
        <v>5.186030387878418</v>
      </c>
      <c r="BG49">
        <v>6.3421535491943359</v>
      </c>
      <c r="BH49">
        <v>7.696375846862793</v>
      </c>
      <c r="BI49">
        <v>8.5810756683349609</v>
      </c>
      <c r="BJ49">
        <v>8.6254100799560547</v>
      </c>
      <c r="BK49">
        <v>7.8866806030273438</v>
      </c>
      <c r="CA49">
        <v>10.29024600982666</v>
      </c>
      <c r="CB49">
        <v>18.773899078369141</v>
      </c>
      <c r="CC49">
        <v>15.829828262329102</v>
      </c>
      <c r="CD49">
        <v>10.931396484375</v>
      </c>
      <c r="CE49">
        <v>15.175153732299805</v>
      </c>
      <c r="CF49">
        <v>18.816400527954102</v>
      </c>
      <c r="CG49">
        <v>19.593482971191406</v>
      </c>
      <c r="CH49">
        <v>19.66004753112793</v>
      </c>
      <c r="CI49">
        <v>19.660097122192383</v>
      </c>
      <c r="CJ49">
        <v>19.659002304077148</v>
      </c>
      <c r="DA49">
        <v>0.98061001300811768</v>
      </c>
      <c r="DB49">
        <v>0.90174251794815063</v>
      </c>
      <c r="DC49">
        <v>0.90174251794815063</v>
      </c>
      <c r="DD49">
        <v>0.90174251794815063</v>
      </c>
      <c r="DE49">
        <v>0.88017380237579346</v>
      </c>
      <c r="DF49">
        <v>0.88017380237579346</v>
      </c>
      <c r="DG49">
        <v>0.88017380237579346</v>
      </c>
      <c r="DH49">
        <v>0.86510521173477173</v>
      </c>
      <c r="DI49">
        <v>0.86510521173477173</v>
      </c>
      <c r="DJ49">
        <v>0.86510521173477173</v>
      </c>
      <c r="DM49" s="14">
        <f t="shared" si="14"/>
        <v>69.442138671875</v>
      </c>
      <c r="DO49" s="13">
        <f t="shared" si="15"/>
        <v>8.6147010326385498E-2</v>
      </c>
      <c r="DP49" s="14">
        <f t="shared" si="16"/>
        <v>935.94419369101524</v>
      </c>
      <c r="DR49" s="14">
        <f t="shared" si="17"/>
        <v>13.478043902327064</v>
      </c>
    </row>
    <row r="50" spans="1:122">
      <c r="A50" t="s">
        <v>99</v>
      </c>
      <c r="B50">
        <v>0</v>
      </c>
      <c r="C50">
        <v>1</v>
      </c>
      <c r="D50">
        <v>15</v>
      </c>
      <c r="E50">
        <v>109</v>
      </c>
      <c r="F50">
        <v>500</v>
      </c>
      <c r="G50">
        <v>88</v>
      </c>
      <c r="H50">
        <v>88</v>
      </c>
      <c r="I50">
        <v>88</v>
      </c>
      <c r="J50">
        <v>109</v>
      </c>
      <c r="K50">
        <v>132</v>
      </c>
      <c r="L50">
        <v>500</v>
      </c>
      <c r="M50">
        <v>109</v>
      </c>
      <c r="N50">
        <v>109</v>
      </c>
      <c r="O50">
        <v>109</v>
      </c>
      <c r="P50">
        <v>132</v>
      </c>
      <c r="Q50">
        <v>132</v>
      </c>
      <c r="R50">
        <v>500</v>
      </c>
      <c r="S50">
        <v>132</v>
      </c>
      <c r="T50">
        <v>132</v>
      </c>
      <c r="U50">
        <v>132</v>
      </c>
      <c r="V50">
        <v>208</v>
      </c>
      <c r="AA50">
        <v>0.36975762248039246</v>
      </c>
      <c r="AB50">
        <v>12.493322372436523</v>
      </c>
      <c r="AC50">
        <v>70.885513305664063</v>
      </c>
      <c r="AD50">
        <v>110.74224853515625</v>
      </c>
      <c r="AE50">
        <v>128.20724487304688</v>
      </c>
      <c r="AF50">
        <v>148.12608337402344</v>
      </c>
      <c r="AG50">
        <v>174.37149047851563</v>
      </c>
      <c r="AH50">
        <v>202.61666870117188</v>
      </c>
      <c r="AI50">
        <v>230.94830322265625</v>
      </c>
      <c r="AJ50">
        <v>255.29437255859375</v>
      </c>
      <c r="AK50">
        <v>276.96014404296875</v>
      </c>
      <c r="AL50" s="2">
        <f t="shared" si="5"/>
        <v>204.91012573242188</v>
      </c>
      <c r="BA50">
        <v>0.28240826725959778</v>
      </c>
      <c r="BB50">
        <v>6.327481746673584</v>
      </c>
      <c r="BC50">
        <v>14.953505516052246</v>
      </c>
      <c r="BD50">
        <v>5.8744611740112305</v>
      </c>
      <c r="BE50">
        <v>3.6329522132873535</v>
      </c>
      <c r="BF50">
        <v>5.186030387878418</v>
      </c>
      <c r="BG50">
        <v>6.3421392440795898</v>
      </c>
      <c r="BH50">
        <v>6.6716480255126953</v>
      </c>
      <c r="BI50">
        <v>6.1476778984069824</v>
      </c>
      <c r="BJ50">
        <v>5.3815727233886719</v>
      </c>
      <c r="BK50">
        <v>4.5901093482971191</v>
      </c>
      <c r="CA50">
        <v>10.29024600982666</v>
      </c>
      <c r="CB50">
        <v>18.773899078369141</v>
      </c>
      <c r="CC50">
        <v>15.829828262329102</v>
      </c>
      <c r="CD50">
        <v>10.931396484375</v>
      </c>
      <c r="CE50">
        <v>15.175153732299805</v>
      </c>
      <c r="CF50">
        <v>18.816400527954102</v>
      </c>
      <c r="CG50">
        <v>19.454690933227539</v>
      </c>
      <c r="CH50">
        <v>19.012228012084961</v>
      </c>
      <c r="CI50">
        <v>16.965126037597656</v>
      </c>
      <c r="CJ50">
        <v>13.999516487121582</v>
      </c>
      <c r="DA50">
        <v>0.98061001300811768</v>
      </c>
      <c r="DB50">
        <v>0.90174251794815063</v>
      </c>
      <c r="DC50">
        <v>0.90174251794815063</v>
      </c>
      <c r="DD50">
        <v>0.90174251794815063</v>
      </c>
      <c r="DE50">
        <v>0.88054907321929932</v>
      </c>
      <c r="DF50">
        <v>0.88054907321929932</v>
      </c>
      <c r="DG50">
        <v>0.88054907321929932</v>
      </c>
      <c r="DH50">
        <v>0.89001274108886719</v>
      </c>
      <c r="DI50">
        <v>0.89001274108886719</v>
      </c>
      <c r="DJ50">
        <v>0.89001274108886719</v>
      </c>
      <c r="DM50" s="14">
        <f t="shared" si="14"/>
        <v>54.741485595703125</v>
      </c>
      <c r="DO50" s="13">
        <f t="shared" si="15"/>
        <v>8.1579387187957764E-2</v>
      </c>
      <c r="DP50" s="14">
        <f t="shared" si="16"/>
        <v>886.31925210356712</v>
      </c>
      <c r="DR50" s="14">
        <f t="shared" si="17"/>
        <v>16.190997421033416</v>
      </c>
    </row>
    <row r="51" spans="1:122">
      <c r="A51" t="s">
        <v>100</v>
      </c>
      <c r="B51">
        <v>2</v>
      </c>
      <c r="C51">
        <v>0</v>
      </c>
      <c r="D51">
        <v>5</v>
      </c>
      <c r="E51">
        <v>109</v>
      </c>
      <c r="F51">
        <v>500</v>
      </c>
      <c r="G51">
        <v>88</v>
      </c>
      <c r="H51">
        <v>88</v>
      </c>
      <c r="I51">
        <v>88</v>
      </c>
      <c r="J51">
        <v>109</v>
      </c>
      <c r="K51">
        <v>132</v>
      </c>
      <c r="L51">
        <v>500</v>
      </c>
      <c r="M51">
        <v>109</v>
      </c>
      <c r="N51">
        <v>109</v>
      </c>
      <c r="O51">
        <v>109</v>
      </c>
      <c r="P51">
        <v>132</v>
      </c>
      <c r="Q51">
        <v>132</v>
      </c>
      <c r="R51">
        <v>500</v>
      </c>
      <c r="S51">
        <v>132</v>
      </c>
      <c r="T51">
        <v>132</v>
      </c>
      <c r="U51">
        <v>132</v>
      </c>
      <c r="V51">
        <v>208</v>
      </c>
      <c r="AA51">
        <v>0.36975762248039246</v>
      </c>
      <c r="AB51">
        <v>12.493322372436523</v>
      </c>
      <c r="AC51">
        <v>70.885513305664063</v>
      </c>
      <c r="AD51">
        <v>110.74224853515625</v>
      </c>
      <c r="AE51">
        <v>128.20808410644531</v>
      </c>
      <c r="AF51">
        <v>149.09317016601563</v>
      </c>
      <c r="AG51">
        <v>184.46224975585938</v>
      </c>
      <c r="AH51">
        <v>236.63206481933594</v>
      </c>
      <c r="AI51">
        <v>308.35516357421875</v>
      </c>
      <c r="AJ51">
        <v>383.88433837890625</v>
      </c>
      <c r="AK51">
        <v>454.9298095703125</v>
      </c>
      <c r="AL51" s="2">
        <f t="shared" si="5"/>
        <v>26.940460205078125</v>
      </c>
      <c r="BA51">
        <v>0.28240826725959778</v>
      </c>
      <c r="BB51">
        <v>6.327481746673584</v>
      </c>
      <c r="BC51">
        <v>14.953505516052246</v>
      </c>
      <c r="BD51">
        <v>5.8744611740112305</v>
      </c>
      <c r="BE51">
        <v>3.633969783782959</v>
      </c>
      <c r="BF51">
        <v>5.7880725860595703</v>
      </c>
      <c r="BG51">
        <v>9.4920158386230469</v>
      </c>
      <c r="BH51">
        <v>14.060083389282227</v>
      </c>
      <c r="BI51">
        <v>17.198066711425781</v>
      </c>
      <c r="BJ51">
        <v>17.506011962890625</v>
      </c>
      <c r="BK51">
        <v>14.78140926361084</v>
      </c>
      <c r="CA51">
        <v>10.29024600982666</v>
      </c>
      <c r="CB51">
        <v>18.773899078369141</v>
      </c>
      <c r="CC51">
        <v>15.829828262329102</v>
      </c>
      <c r="CD51">
        <v>10.286894798278809</v>
      </c>
      <c r="CE51">
        <v>9.4241342544555664</v>
      </c>
      <c r="CF51">
        <v>10.74663257598877</v>
      </c>
      <c r="CG51">
        <v>12.29735279083252</v>
      </c>
      <c r="CH51">
        <v>11.973246574401855</v>
      </c>
      <c r="CI51">
        <v>10.352692604064941</v>
      </c>
      <c r="CJ51">
        <v>10.199999809265137</v>
      </c>
      <c r="DA51">
        <v>0.98061001300811768</v>
      </c>
      <c r="DB51">
        <v>0.90528440475463867</v>
      </c>
      <c r="DC51">
        <v>0.90528440475463867</v>
      </c>
      <c r="DD51">
        <v>0.90528440475463867</v>
      </c>
      <c r="DE51">
        <v>0.93860256671905518</v>
      </c>
      <c r="DF51">
        <v>0.93860256671905518</v>
      </c>
      <c r="DG51">
        <v>0.93860256671905518</v>
      </c>
      <c r="DH51">
        <v>0.92885869741439819</v>
      </c>
      <c r="DI51">
        <v>0.92885869741439819</v>
      </c>
      <c r="DJ51">
        <v>0.92885869741439819</v>
      </c>
      <c r="DM51" s="9"/>
      <c r="DN51" s="9"/>
      <c r="DO51" s="9"/>
      <c r="DP51" s="9"/>
      <c r="DQ51" s="9"/>
      <c r="DR51" s="9"/>
    </row>
    <row r="52" spans="1:122">
      <c r="A52" t="s">
        <v>101</v>
      </c>
      <c r="B52">
        <v>2</v>
      </c>
      <c r="C52">
        <v>0</v>
      </c>
      <c r="D52">
        <v>10</v>
      </c>
      <c r="E52">
        <v>109</v>
      </c>
      <c r="F52">
        <v>500</v>
      </c>
      <c r="G52">
        <v>88</v>
      </c>
      <c r="H52">
        <v>88</v>
      </c>
      <c r="I52">
        <v>88</v>
      </c>
      <c r="J52">
        <v>109</v>
      </c>
      <c r="K52">
        <v>132</v>
      </c>
      <c r="L52">
        <v>500</v>
      </c>
      <c r="M52">
        <v>109</v>
      </c>
      <c r="N52">
        <v>109</v>
      </c>
      <c r="O52">
        <v>109</v>
      </c>
      <c r="P52">
        <v>132</v>
      </c>
      <c r="Q52">
        <v>132</v>
      </c>
      <c r="R52">
        <v>500</v>
      </c>
      <c r="S52">
        <v>132</v>
      </c>
      <c r="T52">
        <v>132</v>
      </c>
      <c r="U52">
        <v>132</v>
      </c>
      <c r="V52">
        <v>208</v>
      </c>
      <c r="AA52">
        <v>0.36975762248039246</v>
      </c>
      <c r="AB52">
        <v>12.493322372436523</v>
      </c>
      <c r="AC52">
        <v>70.885513305664063</v>
      </c>
      <c r="AD52">
        <v>110.74224853515625</v>
      </c>
      <c r="AE52">
        <v>128.20808410644531</v>
      </c>
      <c r="AF52">
        <v>148.69757080078125</v>
      </c>
      <c r="AG52">
        <v>178.66827392578125</v>
      </c>
      <c r="AH52">
        <v>216.81289672851563</v>
      </c>
      <c r="AI52">
        <v>264.52029418945313</v>
      </c>
      <c r="AJ52">
        <v>312.3590087890625</v>
      </c>
      <c r="AK52">
        <v>357.5233154296875</v>
      </c>
      <c r="AL52" s="2">
        <f t="shared" si="5"/>
        <v>124.34695434570313</v>
      </c>
      <c r="BA52">
        <v>0.28240826725959778</v>
      </c>
      <c r="BB52">
        <v>6.327481746673584</v>
      </c>
      <c r="BC52">
        <v>14.953505516052246</v>
      </c>
      <c r="BD52">
        <v>5.8744611740112305</v>
      </c>
      <c r="BE52">
        <v>3.633969783782959</v>
      </c>
      <c r="BF52">
        <v>5.4842700958251953</v>
      </c>
      <c r="BG52">
        <v>7.5871191024780273</v>
      </c>
      <c r="BH52">
        <v>9.8477106094360352</v>
      </c>
      <c r="BI52">
        <v>11.150735855102539</v>
      </c>
      <c r="BJ52">
        <v>10.99412727355957</v>
      </c>
      <c r="BK52">
        <v>9.5607719421386719</v>
      </c>
      <c r="CA52">
        <v>10.29024600982666</v>
      </c>
      <c r="CB52">
        <v>18.773899078369141</v>
      </c>
      <c r="CC52">
        <v>15.829828262329102</v>
      </c>
      <c r="CD52">
        <v>10.286894798278809</v>
      </c>
      <c r="CE52">
        <v>9.2149477005004883</v>
      </c>
      <c r="CF52">
        <v>9.3614177703857422</v>
      </c>
      <c r="CG52">
        <v>10.199999809265137</v>
      </c>
      <c r="CH52">
        <v>10.199999809265137</v>
      </c>
      <c r="CI52">
        <v>10.199999809265137</v>
      </c>
      <c r="CJ52">
        <v>10.199999809265137</v>
      </c>
      <c r="DA52">
        <v>0.98061001300811768</v>
      </c>
      <c r="DB52">
        <v>0.90528440475463867</v>
      </c>
      <c r="DC52">
        <v>0.90528440475463867</v>
      </c>
      <c r="DD52">
        <v>0.90528440475463867</v>
      </c>
      <c r="DE52">
        <v>0.94691431522369385</v>
      </c>
      <c r="DF52">
        <v>0.94691431522369385</v>
      </c>
      <c r="DG52">
        <v>0.94691431522369385</v>
      </c>
      <c r="DH52">
        <v>0.93300002813339233</v>
      </c>
      <c r="DI52">
        <v>0.93300002813339233</v>
      </c>
      <c r="DJ52">
        <v>0.93300002813339233</v>
      </c>
      <c r="DM52" s="9"/>
      <c r="DN52" s="9"/>
      <c r="DO52" s="9"/>
      <c r="DP52" s="9"/>
      <c r="DQ52" s="9"/>
      <c r="DR52" s="9"/>
    </row>
    <row r="53" spans="1:122">
      <c r="A53" t="s">
        <v>102</v>
      </c>
      <c r="B53">
        <v>2</v>
      </c>
      <c r="C53">
        <v>0</v>
      </c>
      <c r="D53">
        <v>15</v>
      </c>
      <c r="E53">
        <v>109</v>
      </c>
      <c r="F53">
        <v>500</v>
      </c>
      <c r="G53">
        <v>88</v>
      </c>
      <c r="H53">
        <v>88</v>
      </c>
      <c r="I53">
        <v>88</v>
      </c>
      <c r="J53">
        <v>109</v>
      </c>
      <c r="K53">
        <v>132</v>
      </c>
      <c r="L53">
        <v>500</v>
      </c>
      <c r="M53">
        <v>109</v>
      </c>
      <c r="N53">
        <v>109</v>
      </c>
      <c r="O53">
        <v>109</v>
      </c>
      <c r="P53">
        <v>132</v>
      </c>
      <c r="Q53">
        <v>132</v>
      </c>
      <c r="R53">
        <v>500</v>
      </c>
      <c r="S53">
        <v>132</v>
      </c>
      <c r="T53">
        <v>132</v>
      </c>
      <c r="U53">
        <v>132</v>
      </c>
      <c r="V53">
        <v>208</v>
      </c>
      <c r="AA53">
        <v>0.36975762248039246</v>
      </c>
      <c r="AB53">
        <v>12.493322372436523</v>
      </c>
      <c r="AC53">
        <v>70.885513305664063</v>
      </c>
      <c r="AD53">
        <v>110.74224853515625</v>
      </c>
      <c r="AE53">
        <v>128.20808410644531</v>
      </c>
      <c r="AF53">
        <v>148.69757080078125</v>
      </c>
      <c r="AG53">
        <v>178.66825866699219</v>
      </c>
      <c r="AH53">
        <v>214.08099365234375</v>
      </c>
      <c r="AI53">
        <v>250.7532958984375</v>
      </c>
      <c r="AJ53">
        <v>281.89923095703125</v>
      </c>
      <c r="AK53">
        <v>307.90948486328125</v>
      </c>
      <c r="AL53" s="2">
        <f t="shared" si="5"/>
        <v>173.96078491210938</v>
      </c>
      <c r="BA53">
        <v>0.28240826725959778</v>
      </c>
      <c r="BB53">
        <v>6.327481746673584</v>
      </c>
      <c r="BC53">
        <v>14.953505516052246</v>
      </c>
      <c r="BD53">
        <v>5.8744611740112305</v>
      </c>
      <c r="BE53">
        <v>3.633969783782959</v>
      </c>
      <c r="BF53">
        <v>5.4842700958251953</v>
      </c>
      <c r="BG53">
        <v>7.5871009826660156</v>
      </c>
      <c r="BH53">
        <v>8.5287361145019531</v>
      </c>
      <c r="BI53">
        <v>7.9787168502807617</v>
      </c>
      <c r="BJ53">
        <v>6.7740545272827148</v>
      </c>
      <c r="BK53">
        <v>5.2969560623168945</v>
      </c>
      <c r="CA53">
        <v>10.29024600982666</v>
      </c>
      <c r="CB53">
        <v>18.773899078369141</v>
      </c>
      <c r="CC53">
        <v>15.829828262329102</v>
      </c>
      <c r="CD53">
        <v>10.286894798278809</v>
      </c>
      <c r="CE53">
        <v>9.2149477005004883</v>
      </c>
      <c r="CF53">
        <v>9.3614177703857422</v>
      </c>
      <c r="CG53">
        <v>10.199999809265137</v>
      </c>
      <c r="CH53">
        <v>10.199999809265137</v>
      </c>
      <c r="CI53">
        <v>10.199999809265137</v>
      </c>
      <c r="CJ53">
        <v>10.199999809265137</v>
      </c>
      <c r="DA53">
        <v>0.98061001300811768</v>
      </c>
      <c r="DB53">
        <v>0.90528440475463867</v>
      </c>
      <c r="DC53">
        <v>0.90528440475463867</v>
      </c>
      <c r="DD53">
        <v>0.90528440475463867</v>
      </c>
      <c r="DE53">
        <v>0.94691431522369385</v>
      </c>
      <c r="DF53">
        <v>0.94691431522369385</v>
      </c>
      <c r="DG53">
        <v>0.94691431522369385</v>
      </c>
      <c r="DH53">
        <v>0.93300002813339233</v>
      </c>
      <c r="DI53">
        <v>0.93300002813339233</v>
      </c>
      <c r="DJ53">
        <v>0.93300002813339233</v>
      </c>
      <c r="DM53" s="9"/>
      <c r="DN53" s="9"/>
      <c r="DO53" s="9"/>
      <c r="DP53" s="9"/>
      <c r="DQ53" s="9"/>
      <c r="DR53" s="9"/>
    </row>
    <row r="54" spans="1:122" s="4" customFormat="1">
      <c r="A54" s="4" t="s">
        <v>103</v>
      </c>
      <c r="B54" s="4">
        <v>2</v>
      </c>
      <c r="C54" s="4">
        <v>1</v>
      </c>
      <c r="D54" s="4">
        <v>5</v>
      </c>
      <c r="E54" s="4">
        <v>109</v>
      </c>
      <c r="F54" s="4">
        <v>500</v>
      </c>
      <c r="G54" s="4">
        <v>88</v>
      </c>
      <c r="H54" s="4">
        <v>88</v>
      </c>
      <c r="I54" s="4">
        <v>88</v>
      </c>
      <c r="J54" s="4">
        <v>109</v>
      </c>
      <c r="K54" s="4">
        <v>132</v>
      </c>
      <c r="L54" s="4">
        <v>500</v>
      </c>
      <c r="M54" s="4">
        <v>109</v>
      </c>
      <c r="N54" s="4">
        <v>109</v>
      </c>
      <c r="O54" s="4">
        <v>109</v>
      </c>
      <c r="P54" s="4">
        <v>132</v>
      </c>
      <c r="Q54" s="4">
        <v>132</v>
      </c>
      <c r="R54" s="4">
        <v>500</v>
      </c>
      <c r="S54" s="4">
        <v>132</v>
      </c>
      <c r="T54" s="4">
        <v>132</v>
      </c>
      <c r="U54" s="4">
        <v>132</v>
      </c>
      <c r="V54" s="4">
        <v>208</v>
      </c>
      <c r="AA54" s="4">
        <v>0.36975762248039246</v>
      </c>
      <c r="AB54" s="4">
        <v>12.493322372436523</v>
      </c>
      <c r="AC54" s="4">
        <v>70.885513305664063</v>
      </c>
      <c r="AD54" s="4">
        <v>110.74224853515625</v>
      </c>
      <c r="AE54" s="4">
        <v>128.20808410644531</v>
      </c>
      <c r="AF54" s="4">
        <v>149.09317016601563</v>
      </c>
      <c r="AG54" s="4">
        <v>184.48185729980469</v>
      </c>
      <c r="AH54" s="4">
        <v>237.98796081542969</v>
      </c>
      <c r="AI54" s="4">
        <v>315.03289794921875</v>
      </c>
      <c r="AJ54" s="4">
        <v>399.01901245117188</v>
      </c>
      <c r="AK54" s="4">
        <v>481.05154418945313</v>
      </c>
      <c r="AL54" s="4">
        <f t="shared" si="5"/>
        <v>0.8187255859375</v>
      </c>
      <c r="BA54" s="4">
        <v>0.28240826725959778</v>
      </c>
      <c r="BB54" s="4">
        <v>6.327481746673584</v>
      </c>
      <c r="BC54" s="4">
        <v>14.953505516052246</v>
      </c>
      <c r="BD54" s="4">
        <v>5.8744611740112305</v>
      </c>
      <c r="BE54" s="4">
        <v>3.633969783782959</v>
      </c>
      <c r="BF54" s="4">
        <v>5.7880725860595703</v>
      </c>
      <c r="BG54" s="4">
        <v>9.5112667083740234</v>
      </c>
      <c r="BH54" s="4">
        <v>14.660425186157227</v>
      </c>
      <c r="BI54" s="4">
        <v>18.761802673339844</v>
      </c>
      <c r="BJ54" s="4">
        <v>19.693832397460938</v>
      </c>
      <c r="BK54" s="4">
        <v>17.404777526855469</v>
      </c>
      <c r="CA54" s="4">
        <v>10.29024600982666</v>
      </c>
      <c r="CB54" s="4">
        <v>18.773899078369141</v>
      </c>
      <c r="CC54" s="4">
        <v>15.829828262329102</v>
      </c>
      <c r="CD54" s="4">
        <v>10.286894798278809</v>
      </c>
      <c r="CE54" s="4">
        <v>9.4241342544555664</v>
      </c>
      <c r="CF54" s="4">
        <v>10.535019874572754</v>
      </c>
      <c r="CG54" s="4">
        <v>12.592685699462891</v>
      </c>
      <c r="CH54" s="4">
        <v>13.068976402282715</v>
      </c>
      <c r="CI54" s="4">
        <v>10.198956489562988</v>
      </c>
      <c r="CJ54" s="4">
        <v>6.3010649681091309</v>
      </c>
      <c r="DA54" s="4">
        <v>0.98061001300811768</v>
      </c>
      <c r="DB54" s="4">
        <v>0.90528440475463867</v>
      </c>
      <c r="DC54" s="4">
        <v>0.90528440475463867</v>
      </c>
      <c r="DD54" s="4">
        <v>0.90528440475463867</v>
      </c>
      <c r="DE54" s="4">
        <v>0.9441523551940918</v>
      </c>
      <c r="DF54" s="4">
        <v>0.9441523551940918</v>
      </c>
      <c r="DG54" s="4">
        <v>0.9441523551940918</v>
      </c>
      <c r="DH54" s="4">
        <v>0.95108526945114136</v>
      </c>
      <c r="DI54" s="4">
        <v>0.95108526945114136</v>
      </c>
      <c r="DJ54" s="4">
        <v>0.95108526945114136</v>
      </c>
      <c r="DK54" s="4">
        <f>AVERAGE(DE54:DJ54)</f>
        <v>0.94761881232261658</v>
      </c>
      <c r="DM54" s="9"/>
      <c r="DN54" s="9"/>
      <c r="DO54" s="9"/>
      <c r="DP54" s="9"/>
      <c r="DQ54" s="9"/>
      <c r="DR54" s="9"/>
    </row>
    <row r="55" spans="1:122">
      <c r="A55" t="s">
        <v>104</v>
      </c>
      <c r="B55">
        <v>2</v>
      </c>
      <c r="C55">
        <v>1</v>
      </c>
      <c r="D55">
        <v>10</v>
      </c>
      <c r="E55">
        <v>109</v>
      </c>
      <c r="F55">
        <v>500</v>
      </c>
      <c r="G55">
        <v>88</v>
      </c>
      <c r="H55">
        <v>88</v>
      </c>
      <c r="I55">
        <v>88</v>
      </c>
      <c r="J55">
        <v>109</v>
      </c>
      <c r="K55">
        <v>132</v>
      </c>
      <c r="L55">
        <v>500</v>
      </c>
      <c r="M55">
        <v>109</v>
      </c>
      <c r="N55">
        <v>109</v>
      </c>
      <c r="O55">
        <v>109</v>
      </c>
      <c r="P55">
        <v>132</v>
      </c>
      <c r="Q55">
        <v>132</v>
      </c>
      <c r="R55">
        <v>500</v>
      </c>
      <c r="S55">
        <v>132</v>
      </c>
      <c r="T55">
        <v>132</v>
      </c>
      <c r="U55">
        <v>132</v>
      </c>
      <c r="V55">
        <v>208</v>
      </c>
      <c r="AA55">
        <v>0.36975762248039246</v>
      </c>
      <c r="AB55">
        <v>12.493322372436523</v>
      </c>
      <c r="AC55">
        <v>70.885513305664063</v>
      </c>
      <c r="AD55">
        <v>110.74224853515625</v>
      </c>
      <c r="AE55">
        <v>128.20808410644531</v>
      </c>
      <c r="AF55">
        <v>148.69757080078125</v>
      </c>
      <c r="AG55">
        <v>178.68844604492188</v>
      </c>
      <c r="AH55">
        <v>218.12654113769531</v>
      </c>
      <c r="AI55">
        <v>270.61581420898438</v>
      </c>
      <c r="AJ55">
        <v>326.7198486328125</v>
      </c>
      <c r="AK55">
        <v>383.128662109375</v>
      </c>
      <c r="AL55" s="2">
        <f t="shared" si="5"/>
        <v>98.741607666015625</v>
      </c>
      <c r="BA55">
        <v>0.28240826725959778</v>
      </c>
      <c r="BB55">
        <v>6.327481746673584</v>
      </c>
      <c r="BC55">
        <v>14.953505516052246</v>
      </c>
      <c r="BD55">
        <v>5.8744611740112305</v>
      </c>
      <c r="BE55">
        <v>3.633969783782959</v>
      </c>
      <c r="BF55">
        <v>5.4842700958251953</v>
      </c>
      <c r="BG55">
        <v>7.6069974899291992</v>
      </c>
      <c r="BH55">
        <v>10.405727386474609</v>
      </c>
      <c r="BI55">
        <v>12.574691772460938</v>
      </c>
      <c r="BJ55">
        <v>13.211729049682617</v>
      </c>
      <c r="BK55">
        <v>12.232706069946289</v>
      </c>
      <c r="CA55">
        <v>10.29024600982666</v>
      </c>
      <c r="CB55">
        <v>18.773899078369141</v>
      </c>
      <c r="CC55">
        <v>15.829828262329102</v>
      </c>
      <c r="CD55">
        <v>10.286894798278809</v>
      </c>
      <c r="CE55">
        <v>9.2149477005004883</v>
      </c>
      <c r="CF55">
        <v>8.9126996994018555</v>
      </c>
      <c r="CG55">
        <v>9.3155698776245117</v>
      </c>
      <c r="CH55">
        <v>9.1648693084716797</v>
      </c>
      <c r="CI55">
        <v>7.629791259765625</v>
      </c>
      <c r="CJ55">
        <v>5.8630037307739258</v>
      </c>
      <c r="DA55">
        <v>0.98061001300811768</v>
      </c>
      <c r="DB55">
        <v>0.90528440475463867</v>
      </c>
      <c r="DC55">
        <v>0.90528440475463867</v>
      </c>
      <c r="DD55">
        <v>0.90528440475463867</v>
      </c>
      <c r="DE55">
        <v>0.95668399333953857</v>
      </c>
      <c r="DF55">
        <v>0.95668399333953857</v>
      </c>
      <c r="DG55">
        <v>0.95668399333953857</v>
      </c>
      <c r="DH55">
        <v>0.96808230876922607</v>
      </c>
      <c r="DI55">
        <v>0.96808230876922607</v>
      </c>
      <c r="DJ55">
        <v>0.96808230876922607</v>
      </c>
      <c r="DM55" s="9"/>
      <c r="DN55" s="9"/>
      <c r="DO55" s="9"/>
      <c r="DP55" s="9"/>
      <c r="DQ55" s="9"/>
      <c r="DR55" s="9"/>
    </row>
    <row r="56" spans="1:122">
      <c r="A56" t="s">
        <v>105</v>
      </c>
      <c r="B56">
        <v>2</v>
      </c>
      <c r="C56">
        <v>1</v>
      </c>
      <c r="D56">
        <v>15</v>
      </c>
      <c r="E56">
        <v>109</v>
      </c>
      <c r="F56">
        <v>500</v>
      </c>
      <c r="G56">
        <v>88</v>
      </c>
      <c r="H56">
        <v>88</v>
      </c>
      <c r="I56">
        <v>88</v>
      </c>
      <c r="J56">
        <v>109</v>
      </c>
      <c r="K56">
        <v>132</v>
      </c>
      <c r="L56">
        <v>500</v>
      </c>
      <c r="M56">
        <v>109</v>
      </c>
      <c r="N56">
        <v>109</v>
      </c>
      <c r="O56">
        <v>109</v>
      </c>
      <c r="P56">
        <v>132</v>
      </c>
      <c r="Q56">
        <v>132</v>
      </c>
      <c r="R56">
        <v>500</v>
      </c>
      <c r="S56">
        <v>132</v>
      </c>
      <c r="T56">
        <v>132</v>
      </c>
      <c r="U56">
        <v>132</v>
      </c>
      <c r="V56">
        <v>208</v>
      </c>
      <c r="AA56">
        <v>0.36975762248039246</v>
      </c>
      <c r="AB56">
        <v>12.493322372436523</v>
      </c>
      <c r="AC56">
        <v>70.885513305664063</v>
      </c>
      <c r="AD56">
        <v>110.74224853515625</v>
      </c>
      <c r="AE56">
        <v>128.20808410644531</v>
      </c>
      <c r="AF56">
        <v>148.69757080078125</v>
      </c>
      <c r="AG56">
        <v>178.68844604492188</v>
      </c>
      <c r="AH56">
        <v>215.37100219726563</v>
      </c>
      <c r="AI56">
        <v>256.67718505859375</v>
      </c>
      <c r="AJ56">
        <v>295.33316040039063</v>
      </c>
      <c r="AK56">
        <v>330.55902099609375</v>
      </c>
      <c r="AL56" s="2">
        <f t="shared" si="5"/>
        <v>151.31124877929688</v>
      </c>
      <c r="BA56">
        <v>0.28240826725959778</v>
      </c>
      <c r="BB56">
        <v>6.327481746673584</v>
      </c>
      <c r="BC56">
        <v>14.953505516052246</v>
      </c>
      <c r="BD56">
        <v>5.8744611740112305</v>
      </c>
      <c r="BE56">
        <v>3.633969783782959</v>
      </c>
      <c r="BF56">
        <v>5.4842700958251953</v>
      </c>
      <c r="BG56">
        <v>7.6069793701171875</v>
      </c>
      <c r="BH56">
        <v>9.0780935287475586</v>
      </c>
      <c r="BI56">
        <v>9.3380699157714844</v>
      </c>
      <c r="BJ56">
        <v>8.7246112823486328</v>
      </c>
      <c r="BK56">
        <v>7.3965229988098145</v>
      </c>
      <c r="CA56">
        <v>10.29024600982666</v>
      </c>
      <c r="CB56">
        <v>18.773899078369141</v>
      </c>
      <c r="CC56">
        <v>15.829828262329102</v>
      </c>
      <c r="CD56">
        <v>10.286894798278809</v>
      </c>
      <c r="CE56">
        <v>9.2149477005004883</v>
      </c>
      <c r="CF56">
        <v>8.9126996994018555</v>
      </c>
      <c r="CG56">
        <v>8.2359504699707031</v>
      </c>
      <c r="CH56">
        <v>6.7678689956665039</v>
      </c>
      <c r="CI56">
        <v>5.6526937484741211</v>
      </c>
      <c r="CJ56">
        <v>5.4703679084777832</v>
      </c>
      <c r="DA56">
        <v>0.98061001300811768</v>
      </c>
      <c r="DB56">
        <v>0.90528440475463867</v>
      </c>
      <c r="DC56">
        <v>0.90528440475463867</v>
      </c>
      <c r="DD56">
        <v>0.90528440475463867</v>
      </c>
      <c r="DE56">
        <v>0.95924073457717896</v>
      </c>
      <c r="DF56">
        <v>0.95924073457717896</v>
      </c>
      <c r="DG56">
        <v>0.95924073457717896</v>
      </c>
      <c r="DH56">
        <v>0.97931522130966187</v>
      </c>
      <c r="DI56">
        <v>0.97931522130966187</v>
      </c>
      <c r="DJ56">
        <v>0.97931522130966187</v>
      </c>
      <c r="DM56" s="9"/>
      <c r="DN56" s="9"/>
      <c r="DO56" s="9"/>
      <c r="DP56" s="9"/>
      <c r="DQ56" s="9"/>
      <c r="DR56" s="9"/>
    </row>
    <row r="57" spans="1:122">
      <c r="A57" t="s">
        <v>106</v>
      </c>
      <c r="B57">
        <v>2</v>
      </c>
      <c r="C57">
        <v>0</v>
      </c>
      <c r="D57">
        <v>5</v>
      </c>
      <c r="E57">
        <v>109</v>
      </c>
      <c r="F57">
        <v>500</v>
      </c>
      <c r="G57">
        <v>88</v>
      </c>
      <c r="H57">
        <v>88</v>
      </c>
      <c r="I57">
        <v>88</v>
      </c>
      <c r="J57">
        <v>109</v>
      </c>
      <c r="K57">
        <v>132</v>
      </c>
      <c r="L57">
        <v>500</v>
      </c>
      <c r="M57">
        <v>109</v>
      </c>
      <c r="N57">
        <v>109</v>
      </c>
      <c r="O57">
        <v>109</v>
      </c>
      <c r="P57">
        <v>132</v>
      </c>
      <c r="Q57">
        <v>132</v>
      </c>
      <c r="R57">
        <v>500</v>
      </c>
      <c r="S57">
        <v>132</v>
      </c>
      <c r="T57">
        <v>132</v>
      </c>
      <c r="U57">
        <v>132</v>
      </c>
      <c r="V57">
        <v>208</v>
      </c>
      <c r="AA57">
        <v>0.36975762248039246</v>
      </c>
      <c r="AB57">
        <v>12.493322372436523</v>
      </c>
      <c r="AC57">
        <v>70.885513305664063</v>
      </c>
      <c r="AD57">
        <v>110.74224853515625</v>
      </c>
      <c r="AE57">
        <v>128.18634033203125</v>
      </c>
      <c r="AF57">
        <v>148.38113403320313</v>
      </c>
      <c r="AG57">
        <v>179.1962890625</v>
      </c>
      <c r="AH57">
        <v>220.01225280761719</v>
      </c>
      <c r="AI57">
        <v>272.60650634765625</v>
      </c>
      <c r="AJ57">
        <v>326.5997314453125</v>
      </c>
      <c r="AK57">
        <v>378.3333740234375</v>
      </c>
      <c r="AL57" s="2">
        <f t="shared" si="5"/>
        <v>103.53689575195313</v>
      </c>
      <c r="BA57">
        <v>0.28240826725959778</v>
      </c>
      <c r="BB57">
        <v>6.327481746673584</v>
      </c>
      <c r="BC57">
        <v>14.953505516052246</v>
      </c>
      <c r="BD57">
        <v>5.8744611740112305</v>
      </c>
      <c r="BE57">
        <v>3.6227982044219971</v>
      </c>
      <c r="BF57">
        <v>5.4424171447753906</v>
      </c>
      <c r="BG57">
        <v>7.9328169822692871</v>
      </c>
      <c r="BH57">
        <v>10.660937309265137</v>
      </c>
      <c r="BI57">
        <v>12.420291900634766</v>
      </c>
      <c r="BJ57">
        <v>12.497639656066895</v>
      </c>
      <c r="BK57">
        <v>10.991781234741211</v>
      </c>
      <c r="CA57">
        <v>10.29024600982666</v>
      </c>
      <c r="CB57">
        <v>18.773899078369141</v>
      </c>
      <c r="CC57">
        <v>15.829828262329102</v>
      </c>
      <c r="CD57">
        <v>11.016834259033203</v>
      </c>
      <c r="CE57">
        <v>15.259993553161621</v>
      </c>
      <c r="CF57">
        <v>19.697898864746094</v>
      </c>
      <c r="CG57">
        <v>20.933958053588867</v>
      </c>
      <c r="CH57">
        <v>20.934055328369141</v>
      </c>
      <c r="CI57">
        <v>20.934055328369141</v>
      </c>
      <c r="CJ57">
        <v>20.934055328369141</v>
      </c>
      <c r="DA57">
        <v>0.98061001300811768</v>
      </c>
      <c r="DB57">
        <v>0.9034956693649292</v>
      </c>
      <c r="DC57">
        <v>0.9034956693649292</v>
      </c>
      <c r="DD57">
        <v>0.9034956693649292</v>
      </c>
      <c r="DE57">
        <v>0.87677013874053955</v>
      </c>
      <c r="DF57">
        <v>0.87677013874053955</v>
      </c>
      <c r="DG57">
        <v>0.87677013874053955</v>
      </c>
      <c r="DH57">
        <v>0.85268181562423706</v>
      </c>
      <c r="DI57">
        <v>0.85268181562423706</v>
      </c>
      <c r="DJ57">
        <v>0.85268181562423706</v>
      </c>
      <c r="DM57" s="14">
        <f>AK51-AK57</f>
        <v>76.596435546875</v>
      </c>
      <c r="DO57" s="13">
        <f>AVERAGE(DE51:DJ51)-AVERAGE(DE57:DJ57)</f>
        <v>6.9004654884338379E-2</v>
      </c>
      <c r="DP57" s="14">
        <f>DO57*$DP$1*2</f>
        <v>749.70107299089432</v>
      </c>
      <c r="DR57" s="14">
        <f>DP57/DM57</f>
        <v>9.7876757271831138</v>
      </c>
    </row>
    <row r="58" spans="1:122">
      <c r="A58" t="s">
        <v>107</v>
      </c>
      <c r="B58">
        <v>2</v>
      </c>
      <c r="C58">
        <v>0</v>
      </c>
      <c r="D58">
        <v>10</v>
      </c>
      <c r="E58">
        <v>109</v>
      </c>
      <c r="F58">
        <v>500</v>
      </c>
      <c r="G58">
        <v>88</v>
      </c>
      <c r="H58">
        <v>88</v>
      </c>
      <c r="I58">
        <v>88</v>
      </c>
      <c r="J58">
        <v>109</v>
      </c>
      <c r="K58">
        <v>132</v>
      </c>
      <c r="L58">
        <v>500</v>
      </c>
      <c r="M58">
        <v>109</v>
      </c>
      <c r="N58">
        <v>109</v>
      </c>
      <c r="O58">
        <v>109</v>
      </c>
      <c r="P58">
        <v>132</v>
      </c>
      <c r="Q58">
        <v>132</v>
      </c>
      <c r="R58">
        <v>500</v>
      </c>
      <c r="S58">
        <v>132</v>
      </c>
      <c r="T58">
        <v>132</v>
      </c>
      <c r="U58">
        <v>132</v>
      </c>
      <c r="V58">
        <v>208</v>
      </c>
      <c r="AA58">
        <v>0.36975762248039246</v>
      </c>
      <c r="AB58">
        <v>12.493322372436523</v>
      </c>
      <c r="AC58">
        <v>70.885513305664063</v>
      </c>
      <c r="AD58">
        <v>110.74224853515625</v>
      </c>
      <c r="AE58">
        <v>128.18634033203125</v>
      </c>
      <c r="AF58">
        <v>148.01127624511719</v>
      </c>
      <c r="AG58">
        <v>174.12945556640625</v>
      </c>
      <c r="AH58">
        <v>203.41305541992188</v>
      </c>
      <c r="AI58">
        <v>236.25108337402344</v>
      </c>
      <c r="AJ58">
        <v>266.98345947265625</v>
      </c>
      <c r="AK58">
        <v>295.52322387695313</v>
      </c>
      <c r="AL58" s="2">
        <f t="shared" si="5"/>
        <v>186.3470458984375</v>
      </c>
      <c r="BA58">
        <v>0.28240826725959778</v>
      </c>
      <c r="BB58">
        <v>6.327481746673584</v>
      </c>
      <c r="BC58">
        <v>14.953505516052246</v>
      </c>
      <c r="BD58">
        <v>5.8744611740112305</v>
      </c>
      <c r="BE58">
        <v>3.6227982044219971</v>
      </c>
      <c r="BF58">
        <v>5.159698486328125</v>
      </c>
      <c r="BG58">
        <v>6.3066215515136719</v>
      </c>
      <c r="BH58">
        <v>7.2286477088928223</v>
      </c>
      <c r="BI58">
        <v>7.4145021438598633</v>
      </c>
      <c r="BJ58">
        <v>6.9556355476379395</v>
      </c>
      <c r="BK58">
        <v>6.0909318923950195</v>
      </c>
      <c r="CA58">
        <v>10.29024600982666</v>
      </c>
      <c r="CB58">
        <v>18.773899078369141</v>
      </c>
      <c r="CC58">
        <v>15.829828262329102</v>
      </c>
      <c r="CD58">
        <v>11.016834259033203</v>
      </c>
      <c r="CE58">
        <v>15.017181396484375</v>
      </c>
      <c r="CF58">
        <v>18.913167953491211</v>
      </c>
      <c r="CG58">
        <v>20.713184356689453</v>
      </c>
      <c r="CH58">
        <v>20.88484001159668</v>
      </c>
      <c r="CI58">
        <v>20.762969970703125</v>
      </c>
      <c r="CJ58">
        <v>19.684255599975586</v>
      </c>
      <c r="DA58">
        <v>0.98061001300811768</v>
      </c>
      <c r="DB58">
        <v>0.9034956693649292</v>
      </c>
      <c r="DC58">
        <v>0.9034956693649292</v>
      </c>
      <c r="DD58">
        <v>0.9034956693649292</v>
      </c>
      <c r="DE58">
        <v>0.88139849901199341</v>
      </c>
      <c r="DF58">
        <v>0.88139849901199341</v>
      </c>
      <c r="DG58">
        <v>0.88139849901199341</v>
      </c>
      <c r="DH58">
        <v>0.85769385099411011</v>
      </c>
      <c r="DI58">
        <v>0.85769385099411011</v>
      </c>
      <c r="DJ58">
        <v>0.85769385099411011</v>
      </c>
      <c r="DM58" s="14">
        <f t="shared" ref="DM58:DM62" si="18">AK52-AK58</f>
        <v>62.000091552734375</v>
      </c>
      <c r="DO58" s="13">
        <f t="shared" ref="DO58:DO62" si="19">AVERAGE(DE52:DJ52)-AVERAGE(DE58:DJ58)</f>
        <v>7.0410996675491333E-2</v>
      </c>
      <c r="DP58" s="14">
        <f t="shared" ref="DP58:DP62" si="20">DO58*$DP$1*2</f>
        <v>764.98027338087559</v>
      </c>
      <c r="DR58" s="14">
        <f t="shared" ref="DR58:DR62" si="21">DP58/DM58</f>
        <v>12.338373286597797</v>
      </c>
    </row>
    <row r="59" spans="1:122">
      <c r="A59" t="s">
        <v>108</v>
      </c>
      <c r="B59">
        <v>2</v>
      </c>
      <c r="C59">
        <v>0</v>
      </c>
      <c r="D59">
        <v>15</v>
      </c>
      <c r="E59">
        <v>109</v>
      </c>
      <c r="F59">
        <v>500</v>
      </c>
      <c r="G59">
        <v>88</v>
      </c>
      <c r="H59">
        <v>88</v>
      </c>
      <c r="I59">
        <v>88</v>
      </c>
      <c r="J59">
        <v>109</v>
      </c>
      <c r="K59">
        <v>132</v>
      </c>
      <c r="L59">
        <v>500</v>
      </c>
      <c r="M59">
        <v>109</v>
      </c>
      <c r="N59">
        <v>109</v>
      </c>
      <c r="O59">
        <v>109</v>
      </c>
      <c r="P59">
        <v>132</v>
      </c>
      <c r="Q59">
        <v>132</v>
      </c>
      <c r="R59">
        <v>500</v>
      </c>
      <c r="S59">
        <v>132</v>
      </c>
      <c r="T59">
        <v>132</v>
      </c>
      <c r="U59">
        <v>132</v>
      </c>
      <c r="V59">
        <v>208</v>
      </c>
      <c r="AA59">
        <v>0.36975762248039246</v>
      </c>
      <c r="AB59">
        <v>12.493322372436523</v>
      </c>
      <c r="AC59">
        <v>70.885513305664063</v>
      </c>
      <c r="AD59">
        <v>110.74224853515625</v>
      </c>
      <c r="AE59">
        <v>128.18634033203125</v>
      </c>
      <c r="AF59">
        <v>148.01127624511719</v>
      </c>
      <c r="AG59">
        <v>174.12945556640625</v>
      </c>
      <c r="AH59">
        <v>201.40505981445313</v>
      </c>
      <c r="AI59">
        <v>226.96534729003906</v>
      </c>
      <c r="AJ59">
        <v>247.84896850585938</v>
      </c>
      <c r="AK59">
        <v>265.8839111328125</v>
      </c>
      <c r="AL59" s="2">
        <f t="shared" si="5"/>
        <v>215.98635864257813</v>
      </c>
      <c r="BA59">
        <v>0.28240826725959778</v>
      </c>
      <c r="BB59">
        <v>6.327481746673584</v>
      </c>
      <c r="BC59">
        <v>14.953505516052246</v>
      </c>
      <c r="BD59">
        <v>5.8744611740112305</v>
      </c>
      <c r="BE59">
        <v>3.6227982044219971</v>
      </c>
      <c r="BF59">
        <v>5.159698486328125</v>
      </c>
      <c r="BG59">
        <v>6.3066072463989258</v>
      </c>
      <c r="BH59">
        <v>6.2815756797790527</v>
      </c>
      <c r="BI59">
        <v>5.4099159240722656</v>
      </c>
      <c r="BJ59">
        <v>4.5527162551879883</v>
      </c>
      <c r="BK59">
        <v>3.7840120792388916</v>
      </c>
      <c r="CA59">
        <v>10.29024600982666</v>
      </c>
      <c r="CB59">
        <v>18.773899078369141</v>
      </c>
      <c r="CC59">
        <v>15.829828262329102</v>
      </c>
      <c r="CD59">
        <v>11.016834259033203</v>
      </c>
      <c r="CE59">
        <v>15.017181396484375</v>
      </c>
      <c r="CF59">
        <v>18.913167953491211</v>
      </c>
      <c r="CG59">
        <v>20.246696472167969</v>
      </c>
      <c r="CH59">
        <v>18.37922477722168</v>
      </c>
      <c r="CI59">
        <v>15.165327072143555</v>
      </c>
      <c r="CJ59">
        <v>12.358671188354492</v>
      </c>
      <c r="DA59">
        <v>0.98061001300811768</v>
      </c>
      <c r="DB59">
        <v>0.9034956693649292</v>
      </c>
      <c r="DC59">
        <v>0.9034956693649292</v>
      </c>
      <c r="DD59">
        <v>0.9034956693649292</v>
      </c>
      <c r="DE59">
        <v>0.88286054134368896</v>
      </c>
      <c r="DF59">
        <v>0.88286054134368896</v>
      </c>
      <c r="DG59">
        <v>0.88286054134368896</v>
      </c>
      <c r="DH59">
        <v>0.89753872156143188</v>
      </c>
      <c r="DI59">
        <v>0.89753872156143188</v>
      </c>
      <c r="DJ59">
        <v>0.89753872156143188</v>
      </c>
      <c r="DM59" s="14">
        <f t="shared" si="18"/>
        <v>42.02557373046875</v>
      </c>
      <c r="DO59" s="13">
        <f t="shared" si="19"/>
        <v>4.9757540225982666E-2</v>
      </c>
      <c r="DP59" s="14">
        <f t="shared" si="20"/>
        <v>540.59079578518867</v>
      </c>
      <c r="DR59" s="14">
        <f t="shared" si="21"/>
        <v>12.863376934536831</v>
      </c>
    </row>
    <row r="60" spans="1:122">
      <c r="A60" t="s">
        <v>109</v>
      </c>
      <c r="B60">
        <v>2</v>
      </c>
      <c r="C60">
        <v>1</v>
      </c>
      <c r="D60">
        <v>5</v>
      </c>
      <c r="E60">
        <v>109</v>
      </c>
      <c r="F60">
        <v>500</v>
      </c>
      <c r="G60">
        <v>88</v>
      </c>
      <c r="H60">
        <v>88</v>
      </c>
      <c r="I60">
        <v>88</v>
      </c>
      <c r="J60">
        <v>109</v>
      </c>
      <c r="K60">
        <v>132</v>
      </c>
      <c r="L60">
        <v>500</v>
      </c>
      <c r="M60">
        <v>109</v>
      </c>
      <c r="N60">
        <v>109</v>
      </c>
      <c r="O60">
        <v>109</v>
      </c>
      <c r="P60">
        <v>132</v>
      </c>
      <c r="Q60">
        <v>132</v>
      </c>
      <c r="R60">
        <v>500</v>
      </c>
      <c r="S60">
        <v>132</v>
      </c>
      <c r="T60">
        <v>132</v>
      </c>
      <c r="U60">
        <v>132</v>
      </c>
      <c r="V60">
        <v>208</v>
      </c>
      <c r="AA60">
        <v>0.36975762248039246</v>
      </c>
      <c r="AB60">
        <v>12.493322372436523</v>
      </c>
      <c r="AC60">
        <v>70.885513305664063</v>
      </c>
      <c r="AD60">
        <v>110.74224853515625</v>
      </c>
      <c r="AE60">
        <v>128.18634033203125</v>
      </c>
      <c r="AF60">
        <v>148.38113403320313</v>
      </c>
      <c r="AG60">
        <v>179.21220397949219</v>
      </c>
      <c r="AH60">
        <v>221.53533935546875</v>
      </c>
      <c r="AI60">
        <v>280.45867919921875</v>
      </c>
      <c r="AJ60">
        <v>345.15570068359375</v>
      </c>
      <c r="AK60">
        <v>409.59320068359375</v>
      </c>
      <c r="AL60" s="2">
        <f t="shared" si="5"/>
        <v>72.277069091796875</v>
      </c>
      <c r="BA60">
        <v>0.28240826725959778</v>
      </c>
      <c r="BB60">
        <v>6.327481746673584</v>
      </c>
      <c r="BC60">
        <v>14.953505516052246</v>
      </c>
      <c r="BD60">
        <v>5.8744611740112305</v>
      </c>
      <c r="BE60">
        <v>3.6227982044219971</v>
      </c>
      <c r="BF60">
        <v>5.4424171447753906</v>
      </c>
      <c r="BG60">
        <v>7.9485535621643066</v>
      </c>
      <c r="BH60">
        <v>11.346311569213867</v>
      </c>
      <c r="BI60">
        <v>14.329710006713867</v>
      </c>
      <c r="BJ60">
        <v>15.274530410766602</v>
      </c>
      <c r="BK60">
        <v>13.798542976379395</v>
      </c>
      <c r="CA60">
        <v>10.29024600982666</v>
      </c>
      <c r="CB60">
        <v>18.773899078369141</v>
      </c>
      <c r="CC60">
        <v>15.829828262329102</v>
      </c>
      <c r="CD60">
        <v>11.016834259033203</v>
      </c>
      <c r="CE60">
        <v>15.259993553161621</v>
      </c>
      <c r="CF60">
        <v>19.332548141479492</v>
      </c>
      <c r="CG60">
        <v>19.591672897338867</v>
      </c>
      <c r="CH60">
        <v>19.660017013549805</v>
      </c>
      <c r="CI60">
        <v>19.660106658935547</v>
      </c>
      <c r="CJ60">
        <v>19.660102844238281</v>
      </c>
      <c r="DA60">
        <v>0.98061001300811768</v>
      </c>
      <c r="DB60">
        <v>0.9034956693649292</v>
      </c>
      <c r="DC60">
        <v>0.9034956693649292</v>
      </c>
      <c r="DD60">
        <v>0.9034956693649292</v>
      </c>
      <c r="DE60">
        <v>0.88297480344772339</v>
      </c>
      <c r="DF60">
        <v>0.88297480344772339</v>
      </c>
      <c r="DG60">
        <v>0.88297480344772339</v>
      </c>
      <c r="DH60">
        <v>0.86510306596755981</v>
      </c>
      <c r="DI60">
        <v>0.86510306596755981</v>
      </c>
      <c r="DJ60">
        <v>0.86510306596755981</v>
      </c>
      <c r="DM60" s="14">
        <f t="shared" si="18"/>
        <v>71.458343505859375</v>
      </c>
      <c r="DO60" s="13">
        <f t="shared" si="19"/>
        <v>7.3579877614974976E-2</v>
      </c>
      <c r="DP60" s="14">
        <f t="shared" si="20"/>
        <v>799.40858034789562</v>
      </c>
      <c r="DR60" s="14">
        <f t="shared" si="21"/>
        <v>11.187057257804282</v>
      </c>
    </row>
    <row r="61" spans="1:122">
      <c r="A61" t="s">
        <v>110</v>
      </c>
      <c r="B61">
        <v>2</v>
      </c>
      <c r="C61">
        <v>1</v>
      </c>
      <c r="D61">
        <v>10</v>
      </c>
      <c r="E61">
        <v>109</v>
      </c>
      <c r="F61">
        <v>500</v>
      </c>
      <c r="G61">
        <v>88</v>
      </c>
      <c r="H61">
        <v>88</v>
      </c>
      <c r="I61">
        <v>88</v>
      </c>
      <c r="J61">
        <v>109</v>
      </c>
      <c r="K61">
        <v>132</v>
      </c>
      <c r="L61">
        <v>500</v>
      </c>
      <c r="M61">
        <v>109</v>
      </c>
      <c r="N61">
        <v>109</v>
      </c>
      <c r="O61">
        <v>109</v>
      </c>
      <c r="P61">
        <v>132</v>
      </c>
      <c r="Q61">
        <v>132</v>
      </c>
      <c r="R61">
        <v>500</v>
      </c>
      <c r="S61">
        <v>132</v>
      </c>
      <c r="T61">
        <v>132</v>
      </c>
      <c r="U61">
        <v>132</v>
      </c>
      <c r="V61">
        <v>208</v>
      </c>
      <c r="AA61">
        <v>0.36975762248039246</v>
      </c>
      <c r="AB61">
        <v>12.493322372436523</v>
      </c>
      <c r="AC61">
        <v>70.885513305664063</v>
      </c>
      <c r="AD61">
        <v>110.74224853515625</v>
      </c>
      <c r="AE61">
        <v>128.18634033203125</v>
      </c>
      <c r="AF61">
        <v>148.01127624511719</v>
      </c>
      <c r="AG61">
        <v>174.14242553710938</v>
      </c>
      <c r="AH61">
        <v>204.4705810546875</v>
      </c>
      <c r="AI61">
        <v>241.31582641601563</v>
      </c>
      <c r="AJ61">
        <v>278.592529296875</v>
      </c>
      <c r="AK61">
        <v>315.22186279296875</v>
      </c>
      <c r="AL61" s="2">
        <f t="shared" si="5"/>
        <v>166.64840698242188</v>
      </c>
      <c r="BA61">
        <v>0.28240826725959778</v>
      </c>
      <c r="BB61">
        <v>6.327481746673584</v>
      </c>
      <c r="BC61">
        <v>14.953505516052246</v>
      </c>
      <c r="BD61">
        <v>5.8744611740112305</v>
      </c>
      <c r="BE61">
        <v>3.6227982044219971</v>
      </c>
      <c r="BF61">
        <v>5.159698486328125</v>
      </c>
      <c r="BG61">
        <v>6.3194398880004883</v>
      </c>
      <c r="BH61">
        <v>7.6902937889099121</v>
      </c>
      <c r="BI61">
        <v>8.5958776473999023</v>
      </c>
      <c r="BJ61">
        <v>8.6592864990234375</v>
      </c>
      <c r="BK61">
        <v>7.9332518577575684</v>
      </c>
      <c r="CA61">
        <v>10.29024600982666</v>
      </c>
      <c r="CB61">
        <v>18.773899078369141</v>
      </c>
      <c r="CC61">
        <v>15.829828262329102</v>
      </c>
      <c r="CD61">
        <v>11.016834259033203</v>
      </c>
      <c r="CE61">
        <v>15.017181396484375</v>
      </c>
      <c r="CF61">
        <v>18.52778434753418</v>
      </c>
      <c r="CG61">
        <v>19.38519287109375</v>
      </c>
      <c r="CH61">
        <v>19.520956039428711</v>
      </c>
      <c r="CI61">
        <v>19.527368545532227</v>
      </c>
      <c r="CJ61">
        <v>19.510509490966797</v>
      </c>
      <c r="DA61">
        <v>0.98061001300811768</v>
      </c>
      <c r="DB61">
        <v>0.9034956693649292</v>
      </c>
      <c r="DC61">
        <v>0.9034956693649292</v>
      </c>
      <c r="DD61">
        <v>0.9034956693649292</v>
      </c>
      <c r="DE61">
        <v>0.88818830251693726</v>
      </c>
      <c r="DF61">
        <v>0.88818830251693726</v>
      </c>
      <c r="DG61">
        <v>0.88818830251693726</v>
      </c>
      <c r="DH61">
        <v>0.86915957927703857</v>
      </c>
      <c r="DI61">
        <v>0.86915957927703857</v>
      </c>
      <c r="DJ61">
        <v>0.86915957927703857</v>
      </c>
      <c r="DM61" s="14">
        <f t="shared" si="18"/>
        <v>67.90679931640625</v>
      </c>
      <c r="DO61" s="13">
        <f t="shared" si="19"/>
        <v>8.3709210157394409E-2</v>
      </c>
      <c r="DP61" s="14">
        <f t="shared" si="20"/>
        <v>909.45871375501156</v>
      </c>
      <c r="DR61" s="14">
        <f t="shared" si="21"/>
        <v>13.392748928092784</v>
      </c>
    </row>
    <row r="62" spans="1:122">
      <c r="A62" t="s">
        <v>111</v>
      </c>
      <c r="B62">
        <v>2</v>
      </c>
      <c r="C62">
        <v>1</v>
      </c>
      <c r="D62">
        <v>15</v>
      </c>
      <c r="E62">
        <v>109</v>
      </c>
      <c r="F62">
        <v>500</v>
      </c>
      <c r="G62">
        <v>88</v>
      </c>
      <c r="H62">
        <v>88</v>
      </c>
      <c r="I62">
        <v>88</v>
      </c>
      <c r="J62">
        <v>109</v>
      </c>
      <c r="K62">
        <v>132</v>
      </c>
      <c r="L62">
        <v>500</v>
      </c>
      <c r="M62">
        <v>109</v>
      </c>
      <c r="N62">
        <v>109</v>
      </c>
      <c r="O62">
        <v>109</v>
      </c>
      <c r="P62">
        <v>132</v>
      </c>
      <c r="Q62">
        <v>132</v>
      </c>
      <c r="R62">
        <v>500</v>
      </c>
      <c r="S62">
        <v>132</v>
      </c>
      <c r="T62">
        <v>132</v>
      </c>
      <c r="U62">
        <v>132</v>
      </c>
      <c r="V62">
        <v>208</v>
      </c>
      <c r="AA62">
        <v>0.36975762248039246</v>
      </c>
      <c r="AB62">
        <v>12.493322372436523</v>
      </c>
      <c r="AC62">
        <v>70.885513305664063</v>
      </c>
      <c r="AD62">
        <v>110.74224853515625</v>
      </c>
      <c r="AE62">
        <v>128.18634033203125</v>
      </c>
      <c r="AF62">
        <v>148.01127624511719</v>
      </c>
      <c r="AG62">
        <v>174.14239501953125</v>
      </c>
      <c r="AH62">
        <v>202.33856201171875</v>
      </c>
      <c r="AI62">
        <v>230.71157836914063</v>
      </c>
      <c r="AJ62">
        <v>255.12847900390625</v>
      </c>
      <c r="AK62">
        <v>276.81304931640625</v>
      </c>
      <c r="AL62" s="2">
        <f t="shared" si="5"/>
        <v>205.05722045898438</v>
      </c>
      <c r="BA62">
        <v>0.28240826725959778</v>
      </c>
      <c r="BB62">
        <v>6.327481746673584</v>
      </c>
      <c r="BC62">
        <v>14.953505516052246</v>
      </c>
      <c r="BD62">
        <v>5.8744611740112305</v>
      </c>
      <c r="BE62">
        <v>3.6227982044219971</v>
      </c>
      <c r="BF62">
        <v>5.159698486328125</v>
      </c>
      <c r="BG62">
        <v>6.319425106048584</v>
      </c>
      <c r="BH62">
        <v>6.6684184074401855</v>
      </c>
      <c r="BI62">
        <v>6.1636457443237305</v>
      </c>
      <c r="BJ62">
        <v>5.3954029083251953</v>
      </c>
      <c r="BK62">
        <v>4.5879197120666504</v>
      </c>
      <c r="CA62">
        <v>10.29024600982666</v>
      </c>
      <c r="CB62">
        <v>18.773899078369141</v>
      </c>
      <c r="CC62">
        <v>15.829828262329102</v>
      </c>
      <c r="CD62">
        <v>11.016834259033203</v>
      </c>
      <c r="CE62">
        <v>15.017181396484375</v>
      </c>
      <c r="CF62">
        <v>18.52778434753418</v>
      </c>
      <c r="CG62">
        <v>19.194002151489258</v>
      </c>
      <c r="CH62">
        <v>18.788463592529297</v>
      </c>
      <c r="CI62">
        <v>16.913911819458008</v>
      </c>
      <c r="CJ62">
        <v>14.043299674987793</v>
      </c>
      <c r="DA62">
        <v>0.98061001300811768</v>
      </c>
      <c r="DB62">
        <v>0.9034956693649292</v>
      </c>
      <c r="DC62">
        <v>0.9034956693649292</v>
      </c>
      <c r="DD62">
        <v>0.9034956693649292</v>
      </c>
      <c r="DE62">
        <v>0.88907790184020996</v>
      </c>
      <c r="DF62">
        <v>0.88907790184020996</v>
      </c>
      <c r="DG62">
        <v>0.88907790184020996</v>
      </c>
      <c r="DH62">
        <v>0.89816778898239136</v>
      </c>
      <c r="DI62">
        <v>0.89816778898239136</v>
      </c>
      <c r="DJ62">
        <v>0.89816778898239136</v>
      </c>
      <c r="DM62" s="14">
        <f t="shared" si="18"/>
        <v>53.7459716796875</v>
      </c>
      <c r="DO62" s="13">
        <f t="shared" si="19"/>
        <v>7.5655132532119751E-2</v>
      </c>
      <c r="DP62" s="14">
        <f t="shared" si="20"/>
        <v>821.95518739521503</v>
      </c>
      <c r="DR62" s="14">
        <f t="shared" si="21"/>
        <v>15.293335699535987</v>
      </c>
    </row>
    <row r="63" spans="1:122">
      <c r="A63" t="s">
        <v>112</v>
      </c>
      <c r="B63">
        <v>2</v>
      </c>
      <c r="C63">
        <v>0</v>
      </c>
      <c r="D63">
        <v>5</v>
      </c>
      <c r="E63">
        <v>500</v>
      </c>
      <c r="F63">
        <v>500</v>
      </c>
      <c r="G63">
        <v>88</v>
      </c>
      <c r="H63">
        <v>88</v>
      </c>
      <c r="I63">
        <v>88</v>
      </c>
      <c r="J63">
        <v>109</v>
      </c>
      <c r="K63">
        <v>500</v>
      </c>
      <c r="L63">
        <v>500</v>
      </c>
      <c r="M63">
        <v>109</v>
      </c>
      <c r="N63">
        <v>109</v>
      </c>
      <c r="O63">
        <v>109</v>
      </c>
      <c r="P63">
        <v>132</v>
      </c>
      <c r="Q63">
        <v>500</v>
      </c>
      <c r="R63">
        <v>500</v>
      </c>
      <c r="S63">
        <v>132</v>
      </c>
      <c r="T63">
        <v>132</v>
      </c>
      <c r="U63">
        <v>132</v>
      </c>
      <c r="V63">
        <v>208</v>
      </c>
      <c r="AA63">
        <v>0.36975762248039246</v>
      </c>
      <c r="AB63">
        <v>12.493322372436523</v>
      </c>
      <c r="AC63">
        <v>70.885513305664063</v>
      </c>
      <c r="AD63">
        <v>110.74215698242188</v>
      </c>
      <c r="AE63">
        <v>127.66412353515625</v>
      </c>
      <c r="AF63">
        <v>145.64028930664063</v>
      </c>
      <c r="AG63">
        <v>171.67129516601563</v>
      </c>
      <c r="AH63">
        <v>205.76406860351563</v>
      </c>
      <c r="AI63">
        <v>250.08335876464844</v>
      </c>
      <c r="AJ63">
        <v>296.7674560546875</v>
      </c>
      <c r="AK63">
        <v>343.40203857421875</v>
      </c>
      <c r="AL63" s="2">
        <f t="shared" si="5"/>
        <v>138.46823120117188</v>
      </c>
      <c r="BA63">
        <v>0.28240826725959778</v>
      </c>
      <c r="BB63">
        <v>6.327481746673584</v>
      </c>
      <c r="BC63">
        <v>14.953505516052246</v>
      </c>
      <c r="BD63">
        <v>5.8743715286254883</v>
      </c>
      <c r="BE63">
        <v>3.4125566482543945</v>
      </c>
      <c r="BF63">
        <v>4.7043304443359375</v>
      </c>
      <c r="BG63">
        <v>6.6502847671508789</v>
      </c>
      <c r="BH63">
        <v>8.9118137359619141</v>
      </c>
      <c r="BI63">
        <v>10.540760040283203</v>
      </c>
      <c r="BJ63">
        <v>10.954449653625488</v>
      </c>
      <c r="BK63">
        <v>10.108240127563477</v>
      </c>
      <c r="CA63">
        <v>10.29024600982666</v>
      </c>
      <c r="CB63">
        <v>18.773899078369141</v>
      </c>
      <c r="CC63">
        <v>15.829828262329102</v>
      </c>
      <c r="CD63">
        <v>10.392224311828613</v>
      </c>
      <c r="CE63">
        <v>8.7739143371582031</v>
      </c>
      <c r="CF63">
        <v>8.9843025207519531</v>
      </c>
      <c r="CG63">
        <v>10.257858276367188</v>
      </c>
      <c r="CH63">
        <v>10.257680892944336</v>
      </c>
      <c r="CI63">
        <v>10.257674217224121</v>
      </c>
      <c r="CJ63">
        <v>10.257674217224121</v>
      </c>
      <c r="DA63">
        <v>0.98061001300811768</v>
      </c>
      <c r="DB63">
        <v>0.90401476621627808</v>
      </c>
      <c r="DC63">
        <v>0.90401476621627808</v>
      </c>
      <c r="DD63">
        <v>0.90401476621627808</v>
      </c>
      <c r="DE63">
        <v>0.94679397344589233</v>
      </c>
      <c r="DF63">
        <v>0.94679397344589233</v>
      </c>
      <c r="DG63">
        <v>0.94679397344589233</v>
      </c>
      <c r="DH63">
        <v>0.93271946907043457</v>
      </c>
      <c r="DI63">
        <v>0.93271946907043457</v>
      </c>
      <c r="DJ63">
        <v>0.93271946907043457</v>
      </c>
      <c r="DM63" s="9"/>
      <c r="DN63" s="9"/>
      <c r="DO63" s="9"/>
      <c r="DP63" s="9"/>
      <c r="DQ63" s="9"/>
      <c r="DR63" s="9"/>
    </row>
    <row r="64" spans="1:122">
      <c r="A64" t="s">
        <v>113</v>
      </c>
      <c r="B64">
        <v>2</v>
      </c>
      <c r="C64">
        <v>0</v>
      </c>
      <c r="D64">
        <v>10</v>
      </c>
      <c r="E64">
        <v>500</v>
      </c>
      <c r="F64">
        <v>500</v>
      </c>
      <c r="G64">
        <v>88</v>
      </c>
      <c r="H64">
        <v>88</v>
      </c>
      <c r="I64">
        <v>88</v>
      </c>
      <c r="J64">
        <v>109</v>
      </c>
      <c r="K64">
        <v>500</v>
      </c>
      <c r="L64">
        <v>500</v>
      </c>
      <c r="M64">
        <v>109</v>
      </c>
      <c r="N64">
        <v>109</v>
      </c>
      <c r="O64">
        <v>109</v>
      </c>
      <c r="P64">
        <v>132</v>
      </c>
      <c r="Q64">
        <v>500</v>
      </c>
      <c r="R64">
        <v>500</v>
      </c>
      <c r="S64">
        <v>132</v>
      </c>
      <c r="T64">
        <v>132</v>
      </c>
      <c r="U64">
        <v>132</v>
      </c>
      <c r="V64">
        <v>208</v>
      </c>
      <c r="AA64">
        <v>0.36975762248039246</v>
      </c>
      <c r="AB64">
        <v>12.493322372436523</v>
      </c>
      <c r="AC64">
        <v>70.885513305664063</v>
      </c>
      <c r="AD64">
        <v>110.74215698242188</v>
      </c>
      <c r="AE64">
        <v>127.66412353515625</v>
      </c>
      <c r="AF64">
        <v>145.318603515625</v>
      </c>
      <c r="AG64">
        <v>167.30337524414063</v>
      </c>
      <c r="AH64">
        <v>191.55270385742188</v>
      </c>
      <c r="AI64">
        <v>218.76040649414063</v>
      </c>
      <c r="AJ64">
        <v>244.54313659667969</v>
      </c>
      <c r="AK64">
        <v>268.95660400390625</v>
      </c>
      <c r="AL64" s="2">
        <f t="shared" si="5"/>
        <v>212.91366577148438</v>
      </c>
      <c r="BA64">
        <v>0.28240826725959778</v>
      </c>
      <c r="BB64">
        <v>6.327481746673584</v>
      </c>
      <c r="BC64">
        <v>14.953505516052246</v>
      </c>
      <c r="BD64">
        <v>5.8743715286254883</v>
      </c>
      <c r="BE64">
        <v>3.4125566482543945</v>
      </c>
      <c r="BF64">
        <v>4.4585371017456055</v>
      </c>
      <c r="BG64">
        <v>5.2594971656799316</v>
      </c>
      <c r="BH64">
        <v>5.9750595092773438</v>
      </c>
      <c r="BI64">
        <v>6.1623520851135254</v>
      </c>
      <c r="BJ64">
        <v>5.8772764205932617</v>
      </c>
      <c r="BK64">
        <v>5.2467231750488281</v>
      </c>
      <c r="CA64">
        <v>10.29024600982666</v>
      </c>
      <c r="CB64">
        <v>18.773899078369141</v>
      </c>
      <c r="CC64">
        <v>15.829828262329102</v>
      </c>
      <c r="CD64">
        <v>10.392224311828613</v>
      </c>
      <c r="CE64">
        <v>8.656825065612793</v>
      </c>
      <c r="CF64">
        <v>8.4090652465820313</v>
      </c>
      <c r="CG64">
        <v>10.257675170898438</v>
      </c>
      <c r="CH64">
        <v>10.257674217224121</v>
      </c>
      <c r="CI64">
        <v>10.257674217224121</v>
      </c>
      <c r="CJ64">
        <v>10.257674217224121</v>
      </c>
      <c r="DA64">
        <v>0.98061001300811768</v>
      </c>
      <c r="DB64">
        <v>0.90401476621627808</v>
      </c>
      <c r="DC64">
        <v>0.90401476621627808</v>
      </c>
      <c r="DD64">
        <v>0.90401476621627808</v>
      </c>
      <c r="DE64">
        <v>0.9484022855758667</v>
      </c>
      <c r="DF64">
        <v>0.9484022855758667</v>
      </c>
      <c r="DG64">
        <v>0.9484022855758667</v>
      </c>
      <c r="DH64">
        <v>0.93271946907043457</v>
      </c>
      <c r="DI64">
        <v>0.93271946907043457</v>
      </c>
      <c r="DJ64">
        <v>0.93271946907043457</v>
      </c>
      <c r="DM64" s="9"/>
      <c r="DN64" s="9"/>
      <c r="DO64" s="9"/>
      <c r="DP64" s="9"/>
      <c r="DQ64" s="9"/>
      <c r="DR64" s="9"/>
    </row>
    <row r="65" spans="1:122">
      <c r="A65" t="s">
        <v>114</v>
      </c>
      <c r="B65">
        <v>2</v>
      </c>
      <c r="C65">
        <v>0</v>
      </c>
      <c r="D65">
        <v>15</v>
      </c>
      <c r="E65">
        <v>500</v>
      </c>
      <c r="F65">
        <v>500</v>
      </c>
      <c r="G65">
        <v>88</v>
      </c>
      <c r="H65">
        <v>88</v>
      </c>
      <c r="I65">
        <v>88</v>
      </c>
      <c r="J65">
        <v>109</v>
      </c>
      <c r="K65">
        <v>500</v>
      </c>
      <c r="L65">
        <v>500</v>
      </c>
      <c r="M65">
        <v>109</v>
      </c>
      <c r="N65">
        <v>109</v>
      </c>
      <c r="O65">
        <v>109</v>
      </c>
      <c r="P65">
        <v>132</v>
      </c>
      <c r="Q65">
        <v>500</v>
      </c>
      <c r="R65">
        <v>500</v>
      </c>
      <c r="S65">
        <v>132</v>
      </c>
      <c r="T65">
        <v>132</v>
      </c>
      <c r="U65">
        <v>132</v>
      </c>
      <c r="V65">
        <v>208</v>
      </c>
      <c r="AA65">
        <v>0.36975762248039246</v>
      </c>
      <c r="AB65">
        <v>12.493322372436523</v>
      </c>
      <c r="AC65">
        <v>70.885513305664063</v>
      </c>
      <c r="AD65">
        <v>110.74215698242188</v>
      </c>
      <c r="AE65">
        <v>127.66412353515625</v>
      </c>
      <c r="AF65">
        <v>145.318603515625</v>
      </c>
      <c r="AG65">
        <v>167.30335998535156</v>
      </c>
      <c r="AH65">
        <v>189.86619567871094</v>
      </c>
      <c r="AI65">
        <v>210.72244262695313</v>
      </c>
      <c r="AJ65">
        <v>227.14840698242188</v>
      </c>
      <c r="AK65">
        <v>240.38507080078125</v>
      </c>
      <c r="AL65" s="2">
        <f t="shared" si="5"/>
        <v>241.48519897460938</v>
      </c>
      <c r="BA65">
        <v>0.28240826725959778</v>
      </c>
      <c r="BB65">
        <v>6.327481746673584</v>
      </c>
      <c r="BC65">
        <v>14.953505516052246</v>
      </c>
      <c r="BD65">
        <v>5.8743715286254883</v>
      </c>
      <c r="BE65">
        <v>3.4125566482543945</v>
      </c>
      <c r="BF65">
        <v>4.4585371017456055</v>
      </c>
      <c r="BG65">
        <v>5.2594852447509766</v>
      </c>
      <c r="BH65">
        <v>5.1749835014343262</v>
      </c>
      <c r="BI65">
        <v>4.3715276718139648</v>
      </c>
      <c r="BJ65">
        <v>3.5017433166503906</v>
      </c>
      <c r="BK65">
        <v>2.679844856262207</v>
      </c>
      <c r="CA65">
        <v>10.29024600982666</v>
      </c>
      <c r="CB65">
        <v>18.773899078369141</v>
      </c>
      <c r="CC65">
        <v>15.829828262329102</v>
      </c>
      <c r="CD65">
        <v>10.392224311828613</v>
      </c>
      <c r="CE65">
        <v>8.656825065612793</v>
      </c>
      <c r="CF65">
        <v>8.4090652465820313</v>
      </c>
      <c r="CG65">
        <v>10.257675170898438</v>
      </c>
      <c r="CH65">
        <v>10.257674217224121</v>
      </c>
      <c r="CI65">
        <v>10.257674217224121</v>
      </c>
      <c r="CJ65">
        <v>10.257674217224121</v>
      </c>
      <c r="DA65">
        <v>0.98061001300811768</v>
      </c>
      <c r="DB65">
        <v>0.90401476621627808</v>
      </c>
      <c r="DC65">
        <v>0.90401476621627808</v>
      </c>
      <c r="DD65">
        <v>0.90401476621627808</v>
      </c>
      <c r="DE65">
        <v>0.9484022855758667</v>
      </c>
      <c r="DF65">
        <v>0.9484022855758667</v>
      </c>
      <c r="DG65">
        <v>0.9484022855758667</v>
      </c>
      <c r="DH65">
        <v>0.93271946907043457</v>
      </c>
      <c r="DI65">
        <v>0.93271946907043457</v>
      </c>
      <c r="DJ65">
        <v>0.93271946907043457</v>
      </c>
      <c r="DM65" s="9"/>
      <c r="DN65" s="9"/>
      <c r="DO65" s="9"/>
      <c r="DP65" s="9"/>
      <c r="DQ65" s="9"/>
      <c r="DR65" s="9"/>
    </row>
    <row r="66" spans="1:122" s="7" customFormat="1">
      <c r="A66" s="7" t="s">
        <v>115</v>
      </c>
      <c r="B66" s="7">
        <v>2</v>
      </c>
      <c r="C66" s="7">
        <v>1</v>
      </c>
      <c r="D66" s="7">
        <v>5</v>
      </c>
      <c r="E66" s="7">
        <v>500</v>
      </c>
      <c r="F66" s="7">
        <v>500</v>
      </c>
      <c r="G66" s="7">
        <v>88</v>
      </c>
      <c r="H66" s="7">
        <v>88</v>
      </c>
      <c r="I66" s="7">
        <v>88</v>
      </c>
      <c r="J66" s="7">
        <v>109</v>
      </c>
      <c r="K66" s="7">
        <v>500</v>
      </c>
      <c r="L66" s="7">
        <v>500</v>
      </c>
      <c r="M66" s="7">
        <v>109</v>
      </c>
      <c r="N66" s="7">
        <v>109</v>
      </c>
      <c r="O66" s="7">
        <v>109</v>
      </c>
      <c r="P66" s="7">
        <v>132</v>
      </c>
      <c r="Q66" s="7">
        <v>500</v>
      </c>
      <c r="R66" s="7">
        <v>500</v>
      </c>
      <c r="S66" s="7">
        <v>132</v>
      </c>
      <c r="T66" s="7">
        <v>132</v>
      </c>
      <c r="U66" s="7">
        <v>132</v>
      </c>
      <c r="V66" s="7">
        <v>208</v>
      </c>
      <c r="AA66" s="7">
        <v>0.36975762248039246</v>
      </c>
      <c r="AB66" s="7">
        <v>12.493322372436523</v>
      </c>
      <c r="AC66" s="7">
        <v>70.885513305664063</v>
      </c>
      <c r="AD66" s="7">
        <v>110.74215698242188</v>
      </c>
      <c r="AE66" s="7">
        <v>127.66412353515625</v>
      </c>
      <c r="AF66" s="7">
        <v>145.64028930664063</v>
      </c>
      <c r="AG66" s="7">
        <v>171.68714904785156</v>
      </c>
      <c r="AH66" s="7">
        <v>207.07345581054688</v>
      </c>
      <c r="AI66" s="7">
        <v>256.53680419921875</v>
      </c>
      <c r="AJ66" s="7">
        <v>312.2335205078125</v>
      </c>
      <c r="AK66" s="7">
        <v>370.97695922851563</v>
      </c>
      <c r="AL66" s="7">
        <f t="shared" si="5"/>
        <v>110.893310546875</v>
      </c>
      <c r="BA66" s="7">
        <v>0.28240826725959778</v>
      </c>
      <c r="BB66" s="7">
        <v>6.327481746673584</v>
      </c>
      <c r="BC66" s="7">
        <v>14.953505516052246</v>
      </c>
      <c r="BD66" s="7">
        <v>5.8743715286254883</v>
      </c>
      <c r="BE66" s="7">
        <v>3.4125566482543945</v>
      </c>
      <c r="BF66" s="7">
        <v>4.7043304443359375</v>
      </c>
      <c r="BG66" s="7">
        <v>6.6659431457519531</v>
      </c>
      <c r="BH66" s="7">
        <v>9.4882364273071289</v>
      </c>
      <c r="BI66" s="7">
        <v>12.088560104370117</v>
      </c>
      <c r="BJ66" s="7">
        <v>13.369233131408691</v>
      </c>
      <c r="BK66" s="7">
        <v>12.959316253662109</v>
      </c>
      <c r="CA66" s="7">
        <v>10.29024600982666</v>
      </c>
      <c r="CB66" s="7">
        <v>18.773899078369141</v>
      </c>
      <c r="CC66" s="7">
        <v>15.829828262329102</v>
      </c>
      <c r="CD66" s="7">
        <v>10.392224311828613</v>
      </c>
      <c r="CE66" s="7">
        <v>8.7739143371582031</v>
      </c>
      <c r="CF66" s="7">
        <v>8.503082275390625</v>
      </c>
      <c r="CG66" s="7">
        <v>8.9991025924682617</v>
      </c>
      <c r="CH66" s="7">
        <v>9.3535642623901367</v>
      </c>
      <c r="CI66" s="7">
        <v>8.481541633605957</v>
      </c>
      <c r="CJ66" s="7">
        <v>7.387812614440918</v>
      </c>
      <c r="DA66" s="7">
        <v>0.98061001300811768</v>
      </c>
      <c r="DB66" s="7">
        <v>0.90401476621627808</v>
      </c>
      <c r="DC66" s="7">
        <v>0.90401476621627808</v>
      </c>
      <c r="DD66" s="7">
        <v>0.90401476621627808</v>
      </c>
      <c r="DE66" s="7">
        <v>0.95611310005187988</v>
      </c>
      <c r="DF66" s="7">
        <v>0.95611310005187988</v>
      </c>
      <c r="DG66" s="7">
        <v>0.95611310005187988</v>
      </c>
      <c r="DH66" s="7">
        <v>0.95849895477294922</v>
      </c>
      <c r="DI66" s="7">
        <v>0.95849895477294922</v>
      </c>
      <c r="DJ66" s="7">
        <v>0.95849895477294922</v>
      </c>
      <c r="DM66" s="9"/>
      <c r="DN66" s="9"/>
      <c r="DO66" s="9"/>
      <c r="DP66" s="9"/>
      <c r="DQ66" s="9"/>
      <c r="DR66" s="9"/>
    </row>
    <row r="67" spans="1:122">
      <c r="A67" t="s">
        <v>116</v>
      </c>
      <c r="B67">
        <v>2</v>
      </c>
      <c r="C67">
        <v>1</v>
      </c>
      <c r="D67">
        <v>10</v>
      </c>
      <c r="E67">
        <v>500</v>
      </c>
      <c r="F67">
        <v>500</v>
      </c>
      <c r="G67">
        <v>88</v>
      </c>
      <c r="H67">
        <v>88</v>
      </c>
      <c r="I67">
        <v>88</v>
      </c>
      <c r="J67">
        <v>109</v>
      </c>
      <c r="K67">
        <v>500</v>
      </c>
      <c r="L67">
        <v>500</v>
      </c>
      <c r="M67">
        <v>109</v>
      </c>
      <c r="N67">
        <v>109</v>
      </c>
      <c r="O67">
        <v>109</v>
      </c>
      <c r="P67">
        <v>132</v>
      </c>
      <c r="Q67">
        <v>500</v>
      </c>
      <c r="R67">
        <v>500</v>
      </c>
      <c r="S67">
        <v>132</v>
      </c>
      <c r="T67">
        <v>132</v>
      </c>
      <c r="U67">
        <v>132</v>
      </c>
      <c r="V67">
        <v>208</v>
      </c>
      <c r="AA67">
        <v>0.36975762248039246</v>
      </c>
      <c r="AB67">
        <v>12.493322372436523</v>
      </c>
      <c r="AC67">
        <v>70.885513305664063</v>
      </c>
      <c r="AD67">
        <v>110.74215698242188</v>
      </c>
      <c r="AE67">
        <v>127.66412353515625</v>
      </c>
      <c r="AF67">
        <v>145.318603515625</v>
      </c>
      <c r="AG67">
        <v>167.31854248046875</v>
      </c>
      <c r="AH67">
        <v>192.66969299316406</v>
      </c>
      <c r="AI67">
        <v>224.0096435546875</v>
      </c>
      <c r="AJ67">
        <v>256.662841796875</v>
      </c>
      <c r="AK67">
        <v>290.03515625</v>
      </c>
      <c r="AL67" s="2">
        <f t="shared" si="5"/>
        <v>191.83511352539063</v>
      </c>
      <c r="BA67">
        <v>0.28240826725959778</v>
      </c>
      <c r="BB67">
        <v>6.327481746673584</v>
      </c>
      <c r="BC67">
        <v>14.953505516052246</v>
      </c>
      <c r="BD67">
        <v>5.8743715286254883</v>
      </c>
      <c r="BE67">
        <v>3.4125566482543945</v>
      </c>
      <c r="BF67">
        <v>4.4585371017456055</v>
      </c>
      <c r="BG67">
        <v>5.2744836807250977</v>
      </c>
      <c r="BH67">
        <v>6.4564476013183594</v>
      </c>
      <c r="BI67">
        <v>7.381617546081543</v>
      </c>
      <c r="BJ67">
        <v>7.6890149116516113</v>
      </c>
      <c r="BK67">
        <v>7.3557620048522949</v>
      </c>
      <c r="CA67">
        <v>10.29024600982666</v>
      </c>
      <c r="CB67">
        <v>18.773899078369141</v>
      </c>
      <c r="CC67">
        <v>15.829828262329102</v>
      </c>
      <c r="CD67">
        <v>10.392224311828613</v>
      </c>
      <c r="CE67">
        <v>8.656825065612793</v>
      </c>
      <c r="CF67">
        <v>7.6844301223754883</v>
      </c>
      <c r="CG67">
        <v>7.3342452049255371</v>
      </c>
      <c r="CH67">
        <v>7.279604434967041</v>
      </c>
      <c r="CI67">
        <v>7.2566580772399902</v>
      </c>
      <c r="CJ67">
        <v>7.2564687728881836</v>
      </c>
      <c r="DA67">
        <v>0.98061001300811768</v>
      </c>
      <c r="DB67">
        <v>0.90401476621627808</v>
      </c>
      <c r="DC67">
        <v>0.90401476621627808</v>
      </c>
      <c r="DD67">
        <v>0.90401476621627808</v>
      </c>
      <c r="DE67">
        <v>0.96204251050949097</v>
      </c>
      <c r="DF67">
        <v>0.96204251050949097</v>
      </c>
      <c r="DG67">
        <v>0.96204251050949097</v>
      </c>
      <c r="DH67">
        <v>0.96636933088302612</v>
      </c>
      <c r="DI67">
        <v>0.96636933088302612</v>
      </c>
      <c r="DJ67">
        <v>0.96636933088302612</v>
      </c>
      <c r="DM67" s="9"/>
      <c r="DN67" s="9"/>
      <c r="DO67" s="9"/>
      <c r="DP67" s="9"/>
      <c r="DQ67" s="9"/>
      <c r="DR67" s="9"/>
    </row>
    <row r="68" spans="1:122">
      <c r="A68" t="s">
        <v>117</v>
      </c>
      <c r="B68">
        <v>2</v>
      </c>
      <c r="C68">
        <v>1</v>
      </c>
      <c r="D68">
        <v>15</v>
      </c>
      <c r="E68">
        <v>500</v>
      </c>
      <c r="F68">
        <v>500</v>
      </c>
      <c r="G68">
        <v>88</v>
      </c>
      <c r="H68">
        <v>88</v>
      </c>
      <c r="I68">
        <v>88</v>
      </c>
      <c r="J68">
        <v>109</v>
      </c>
      <c r="K68">
        <v>500</v>
      </c>
      <c r="L68">
        <v>500</v>
      </c>
      <c r="M68">
        <v>109</v>
      </c>
      <c r="N68">
        <v>109</v>
      </c>
      <c r="O68">
        <v>109</v>
      </c>
      <c r="P68">
        <v>132</v>
      </c>
      <c r="Q68">
        <v>500</v>
      </c>
      <c r="R68">
        <v>500</v>
      </c>
      <c r="S68">
        <v>132</v>
      </c>
      <c r="T68">
        <v>132</v>
      </c>
      <c r="U68">
        <v>132</v>
      </c>
      <c r="V68">
        <v>208</v>
      </c>
      <c r="AA68">
        <v>0.36975762248039246</v>
      </c>
      <c r="AB68">
        <v>12.493322372436523</v>
      </c>
      <c r="AC68">
        <v>70.885513305664063</v>
      </c>
      <c r="AD68">
        <v>110.74215698242188</v>
      </c>
      <c r="AE68">
        <v>127.66412353515625</v>
      </c>
      <c r="AF68">
        <v>145.318603515625</v>
      </c>
      <c r="AG68">
        <v>167.31854248046875</v>
      </c>
      <c r="AH68">
        <v>190.87014770507813</v>
      </c>
      <c r="AI68">
        <v>214.86993408203125</v>
      </c>
      <c r="AJ68">
        <v>235.74800109863281</v>
      </c>
      <c r="AK68">
        <v>254.11683654785156</v>
      </c>
      <c r="AL68" s="2">
        <f t="shared" si="5"/>
        <v>227.75343322753906</v>
      </c>
      <c r="BA68">
        <v>0.28240826725959778</v>
      </c>
      <c r="BB68">
        <v>6.327481746673584</v>
      </c>
      <c r="BC68">
        <v>14.953505516052246</v>
      </c>
      <c r="BD68">
        <v>5.8743715286254883</v>
      </c>
      <c r="BE68">
        <v>3.4125566482543945</v>
      </c>
      <c r="BF68">
        <v>4.4585371017456055</v>
      </c>
      <c r="BG68">
        <v>5.2744712829589844</v>
      </c>
      <c r="BH68">
        <v>5.5899124145507813</v>
      </c>
      <c r="BI68">
        <v>5.2446222305297852</v>
      </c>
      <c r="BJ68">
        <v>4.6166214942932129</v>
      </c>
      <c r="BK68">
        <v>3.8437023162841797</v>
      </c>
      <c r="CA68">
        <v>10.29024600982666</v>
      </c>
      <c r="CB68">
        <v>18.773899078369141</v>
      </c>
      <c r="CC68">
        <v>15.829828262329102</v>
      </c>
      <c r="CD68">
        <v>10.392224311828613</v>
      </c>
      <c r="CE68">
        <v>8.656825065612793</v>
      </c>
      <c r="CF68">
        <v>7.6844301223754883</v>
      </c>
      <c r="CG68">
        <v>7.2916274070739746</v>
      </c>
      <c r="CH68">
        <v>7.2564992904663086</v>
      </c>
      <c r="CI68">
        <v>7.2564678192138672</v>
      </c>
      <c r="CJ68">
        <v>7.256467342376709</v>
      </c>
      <c r="DA68">
        <v>0.98061001300811768</v>
      </c>
      <c r="DB68">
        <v>0.90401476621627808</v>
      </c>
      <c r="DC68">
        <v>0.90401476621627808</v>
      </c>
      <c r="DD68">
        <v>0.90401476621627808</v>
      </c>
      <c r="DE68">
        <v>0.96213436126708984</v>
      </c>
      <c r="DF68">
        <v>0.96213436126708984</v>
      </c>
      <c r="DG68">
        <v>0.96213436126708984</v>
      </c>
      <c r="DH68">
        <v>0.96642082929611206</v>
      </c>
      <c r="DI68">
        <v>0.96642082929611206</v>
      </c>
      <c r="DJ68">
        <v>0.96642082929611206</v>
      </c>
      <c r="DM68" s="9"/>
      <c r="DN68" s="9"/>
      <c r="DO68" s="9"/>
      <c r="DP68" s="9"/>
      <c r="DQ68" s="9"/>
      <c r="DR68" s="9"/>
    </row>
    <row r="69" spans="1:122">
      <c r="A69" t="s">
        <v>118</v>
      </c>
      <c r="B69">
        <v>2</v>
      </c>
      <c r="C69">
        <v>0</v>
      </c>
      <c r="D69">
        <v>5</v>
      </c>
      <c r="E69">
        <v>500</v>
      </c>
      <c r="F69">
        <v>500</v>
      </c>
      <c r="G69">
        <v>88</v>
      </c>
      <c r="H69">
        <v>88</v>
      </c>
      <c r="I69">
        <v>88</v>
      </c>
      <c r="J69">
        <v>109</v>
      </c>
      <c r="K69">
        <v>500</v>
      </c>
      <c r="L69">
        <v>500</v>
      </c>
      <c r="M69">
        <v>109</v>
      </c>
      <c r="N69">
        <v>109</v>
      </c>
      <c r="O69">
        <v>109</v>
      </c>
      <c r="P69">
        <v>132</v>
      </c>
      <c r="Q69">
        <v>500</v>
      </c>
      <c r="R69">
        <v>500</v>
      </c>
      <c r="S69">
        <v>132</v>
      </c>
      <c r="T69">
        <v>132</v>
      </c>
      <c r="U69">
        <v>132</v>
      </c>
      <c r="V69">
        <v>208</v>
      </c>
      <c r="AA69">
        <v>0.36975762248039246</v>
      </c>
      <c r="AB69">
        <v>12.493322372436523</v>
      </c>
      <c r="AC69">
        <v>70.885513305664063</v>
      </c>
      <c r="AD69">
        <v>110.74215698242188</v>
      </c>
      <c r="AE69">
        <v>127.62803649902344</v>
      </c>
      <c r="AF69">
        <v>145.15095520019531</v>
      </c>
      <c r="AG69">
        <v>168.54339599609375</v>
      </c>
      <c r="AH69">
        <v>195.9620361328125</v>
      </c>
      <c r="AI69">
        <v>228.11444091796875</v>
      </c>
      <c r="AJ69">
        <v>259.59930419921875</v>
      </c>
      <c r="AK69">
        <v>290.11795043945313</v>
      </c>
      <c r="AL69" s="2">
        <f t="shared" si="5"/>
        <v>191.7523193359375</v>
      </c>
      <c r="BA69">
        <v>0.28240826725959778</v>
      </c>
      <c r="BB69">
        <v>6.327481746673584</v>
      </c>
      <c r="BC69">
        <v>14.953505516052246</v>
      </c>
      <c r="BD69">
        <v>5.8743715286254883</v>
      </c>
      <c r="BE69">
        <v>3.3973584175109863</v>
      </c>
      <c r="BF69">
        <v>4.4949522018432617</v>
      </c>
      <c r="BG69">
        <v>5.7423739433288574</v>
      </c>
      <c r="BH69">
        <v>6.8837366104125977</v>
      </c>
      <c r="BI69">
        <v>7.3883304595947266</v>
      </c>
      <c r="BJ69">
        <v>7.2515678405761719</v>
      </c>
      <c r="BK69">
        <v>6.6098184585571289</v>
      </c>
      <c r="CA69">
        <v>10.29024600982666</v>
      </c>
      <c r="CB69">
        <v>18.773899078369141</v>
      </c>
      <c r="CC69">
        <v>15.829828262329102</v>
      </c>
      <c r="CD69">
        <v>11.18592643737793</v>
      </c>
      <c r="CE69">
        <v>13.483967781066895</v>
      </c>
      <c r="CF69">
        <v>17.917919158935547</v>
      </c>
      <c r="CG69">
        <v>20.376422882080078</v>
      </c>
      <c r="CH69">
        <v>20.869871139526367</v>
      </c>
      <c r="CI69">
        <v>20.854825973510742</v>
      </c>
      <c r="CJ69">
        <v>20.499612808227539</v>
      </c>
      <c r="DA69">
        <v>0.98061001300811768</v>
      </c>
      <c r="DB69">
        <v>0.90211796760559082</v>
      </c>
      <c r="DC69">
        <v>0.90211796760559082</v>
      </c>
      <c r="DD69">
        <v>0.90211796760559082</v>
      </c>
      <c r="DE69">
        <v>0.88842117786407471</v>
      </c>
      <c r="DF69">
        <v>0.88842117786407471</v>
      </c>
      <c r="DG69">
        <v>0.88842117786407471</v>
      </c>
      <c r="DH69">
        <v>0.85505998134613037</v>
      </c>
      <c r="DI69">
        <v>0.85505998134613037</v>
      </c>
      <c r="DJ69">
        <v>0.85505998134613037</v>
      </c>
      <c r="DM69" s="14">
        <f>AK63-AK69</f>
        <v>53.284088134765625</v>
      </c>
      <c r="DO69" s="13">
        <f>AVERAGE(DE63:DJ63)-AVERAGE(DE69:DJ69)</f>
        <v>6.8016141653060913E-2</v>
      </c>
      <c r="DP69" s="14">
        <f>DO69*$DP$1*2</f>
        <v>738.96137098968029</v>
      </c>
      <c r="DR69" s="14">
        <f>DP69/DM69</f>
        <v>13.868330994436951</v>
      </c>
    </row>
    <row r="70" spans="1:122">
      <c r="A70" t="s">
        <v>119</v>
      </c>
      <c r="B70">
        <v>2</v>
      </c>
      <c r="C70">
        <v>0</v>
      </c>
      <c r="D70">
        <v>10</v>
      </c>
      <c r="E70">
        <v>500</v>
      </c>
      <c r="F70">
        <v>500</v>
      </c>
      <c r="G70">
        <v>88</v>
      </c>
      <c r="H70">
        <v>88</v>
      </c>
      <c r="I70">
        <v>88</v>
      </c>
      <c r="J70">
        <v>109</v>
      </c>
      <c r="K70">
        <v>500</v>
      </c>
      <c r="L70">
        <v>500</v>
      </c>
      <c r="M70">
        <v>109</v>
      </c>
      <c r="N70">
        <v>109</v>
      </c>
      <c r="O70">
        <v>109</v>
      </c>
      <c r="P70">
        <v>132</v>
      </c>
      <c r="Q70">
        <v>500</v>
      </c>
      <c r="R70">
        <v>500</v>
      </c>
      <c r="S70">
        <v>132</v>
      </c>
      <c r="T70">
        <v>132</v>
      </c>
      <c r="U70">
        <v>132</v>
      </c>
      <c r="V70">
        <v>208</v>
      </c>
      <c r="AA70">
        <v>0.36975762248039246</v>
      </c>
      <c r="AB70">
        <v>12.493322372436523</v>
      </c>
      <c r="AC70">
        <v>70.885513305664063</v>
      </c>
      <c r="AD70">
        <v>110.74215698242188</v>
      </c>
      <c r="AE70">
        <v>127.62803649902344</v>
      </c>
      <c r="AF70">
        <v>144.84715270996094</v>
      </c>
      <c r="AG70">
        <v>164.82345581054688</v>
      </c>
      <c r="AH70">
        <v>185.20245361328125</v>
      </c>
      <c r="AI70">
        <v>206.66181945800781</v>
      </c>
      <c r="AJ70">
        <v>226.18612670898438</v>
      </c>
      <c r="AK70">
        <v>244.56413269042969</v>
      </c>
      <c r="AL70" s="2">
        <f t="shared" si="5"/>
        <v>237.30613708496094</v>
      </c>
      <c r="BA70">
        <v>0.28240826725959778</v>
      </c>
      <c r="BB70">
        <v>6.327481746673584</v>
      </c>
      <c r="BC70">
        <v>14.953505516052246</v>
      </c>
      <c r="BD70">
        <v>5.8743715286254883</v>
      </c>
      <c r="BE70">
        <v>3.3973584175109863</v>
      </c>
      <c r="BF70">
        <v>4.263941764831543</v>
      </c>
      <c r="BG70">
        <v>4.6232204437255859</v>
      </c>
      <c r="BH70">
        <v>4.8969783782958984</v>
      </c>
      <c r="BI70">
        <v>4.7585935592651367</v>
      </c>
      <c r="BJ70">
        <v>4.4151420593261719</v>
      </c>
      <c r="BK70">
        <v>3.9750266075134277</v>
      </c>
      <c r="CA70">
        <v>10.29024600982666</v>
      </c>
      <c r="CB70">
        <v>18.773899078369141</v>
      </c>
      <c r="CC70">
        <v>15.829828262329102</v>
      </c>
      <c r="CD70">
        <v>11.18592643737793</v>
      </c>
      <c r="CE70">
        <v>13.168102264404297</v>
      </c>
      <c r="CF70">
        <v>15.204424858093262</v>
      </c>
      <c r="CG70">
        <v>16.229349136352539</v>
      </c>
      <c r="CH70">
        <v>16.12388801574707</v>
      </c>
      <c r="CI70">
        <v>14.786664962768555</v>
      </c>
      <c r="CJ70">
        <v>13.21022891998291</v>
      </c>
      <c r="DA70">
        <v>0.98061001300811768</v>
      </c>
      <c r="DB70">
        <v>0.90211796760559082</v>
      </c>
      <c r="DC70">
        <v>0.90211796760559082</v>
      </c>
      <c r="DD70">
        <v>0.90211796760559082</v>
      </c>
      <c r="DE70">
        <v>0.90708029270172119</v>
      </c>
      <c r="DF70">
        <v>0.90708029270172119</v>
      </c>
      <c r="DG70">
        <v>0.90708029270172119</v>
      </c>
      <c r="DH70">
        <v>0.9017828106880188</v>
      </c>
      <c r="DI70">
        <v>0.9017828106880188</v>
      </c>
      <c r="DJ70">
        <v>0.9017828106880188</v>
      </c>
      <c r="DM70" s="14">
        <f t="shared" ref="DM70:DM74" si="22">AK64-AK70</f>
        <v>24.392471313476563</v>
      </c>
      <c r="DO70" s="13">
        <f t="shared" ref="DO70:DO74" si="23">AVERAGE(DE64:DJ64)-AVERAGE(DE70:DJ70)</f>
        <v>3.612932562828064E-2</v>
      </c>
      <c r="DP70" s="14">
        <f t="shared" ref="DP70:DP74" si="24">DO70*$DP$1*2</f>
        <v>392.52705828845501</v>
      </c>
      <c r="DR70" s="14">
        <f t="shared" ref="DR70:DR74" si="25">DP70/DM70</f>
        <v>16.092139793625105</v>
      </c>
    </row>
    <row r="71" spans="1:122">
      <c r="A71" t="s">
        <v>120</v>
      </c>
      <c r="B71">
        <v>2</v>
      </c>
      <c r="C71">
        <v>0</v>
      </c>
      <c r="D71">
        <v>15</v>
      </c>
      <c r="E71">
        <v>500</v>
      </c>
      <c r="F71">
        <v>500</v>
      </c>
      <c r="G71">
        <v>88</v>
      </c>
      <c r="H71">
        <v>88</v>
      </c>
      <c r="I71">
        <v>88</v>
      </c>
      <c r="J71">
        <v>109</v>
      </c>
      <c r="K71">
        <v>500</v>
      </c>
      <c r="L71">
        <v>500</v>
      </c>
      <c r="M71">
        <v>109</v>
      </c>
      <c r="N71">
        <v>109</v>
      </c>
      <c r="O71">
        <v>109</v>
      </c>
      <c r="P71">
        <v>132</v>
      </c>
      <c r="Q71">
        <v>500</v>
      </c>
      <c r="R71">
        <v>500</v>
      </c>
      <c r="S71">
        <v>132</v>
      </c>
      <c r="T71">
        <v>132</v>
      </c>
      <c r="U71">
        <v>132</v>
      </c>
      <c r="V71">
        <v>208</v>
      </c>
      <c r="AA71">
        <v>0.36975762248039246</v>
      </c>
      <c r="AB71">
        <v>12.493322372436523</v>
      </c>
      <c r="AC71">
        <v>70.885513305664063</v>
      </c>
      <c r="AD71">
        <v>110.74215698242188</v>
      </c>
      <c r="AE71">
        <v>127.62803649902344</v>
      </c>
      <c r="AF71">
        <v>144.84715270996094</v>
      </c>
      <c r="AG71">
        <v>164.82345581054688</v>
      </c>
      <c r="AH71">
        <v>183.86027526855469</v>
      </c>
      <c r="AI71">
        <v>200.805419921875</v>
      </c>
      <c r="AJ71">
        <v>214.18138122558594</v>
      </c>
      <c r="AK71">
        <v>225.28990173339844</v>
      </c>
      <c r="AL71" s="2">
        <f t="shared" si="5"/>
        <v>256.58036804199219</v>
      </c>
      <c r="BA71">
        <v>0.28240826725959778</v>
      </c>
      <c r="BB71">
        <v>6.327481746673584</v>
      </c>
      <c r="BC71">
        <v>14.953505516052246</v>
      </c>
      <c r="BD71">
        <v>5.8743715286254883</v>
      </c>
      <c r="BE71">
        <v>3.3973584175109863</v>
      </c>
      <c r="BF71">
        <v>4.263941764831543</v>
      </c>
      <c r="BG71">
        <v>4.6232104301452637</v>
      </c>
      <c r="BH71">
        <v>4.2762141227722168</v>
      </c>
      <c r="BI71">
        <v>3.5335249900817871</v>
      </c>
      <c r="BJ71">
        <v>2.8769030570983887</v>
      </c>
      <c r="BK71">
        <v>2.2854857444763184</v>
      </c>
      <c r="CA71">
        <v>10.29024600982666</v>
      </c>
      <c r="CB71">
        <v>18.773899078369141</v>
      </c>
      <c r="CC71">
        <v>15.829828262329102</v>
      </c>
      <c r="CD71">
        <v>11.18592643737793</v>
      </c>
      <c r="CE71">
        <v>13.168102264404297</v>
      </c>
      <c r="CF71">
        <v>15.204424858093262</v>
      </c>
      <c r="CG71">
        <v>14.791518211364746</v>
      </c>
      <c r="CH71">
        <v>12.393221855163574</v>
      </c>
      <c r="CI71">
        <v>10.734436988830566</v>
      </c>
      <c r="CJ71">
        <v>10.278373718261719</v>
      </c>
      <c r="DA71">
        <v>0.98061001300811768</v>
      </c>
      <c r="DB71">
        <v>0.90211796760559082</v>
      </c>
      <c r="DC71">
        <v>0.90211796760559082</v>
      </c>
      <c r="DD71">
        <v>0.90211796760559082</v>
      </c>
      <c r="DE71">
        <v>0.91046988964080811</v>
      </c>
      <c r="DF71">
        <v>0.91046988964080811</v>
      </c>
      <c r="DG71">
        <v>0.91046988964080811</v>
      </c>
      <c r="DH71">
        <v>0.92678552865982056</v>
      </c>
      <c r="DI71">
        <v>0.92678552865982056</v>
      </c>
      <c r="DJ71">
        <v>0.92678552865982056</v>
      </c>
      <c r="DM71" s="14">
        <f t="shared" si="22"/>
        <v>15.095169067382813</v>
      </c>
      <c r="DO71" s="13">
        <f t="shared" si="23"/>
        <v>2.1933168172836304E-2</v>
      </c>
      <c r="DP71" s="14">
        <f t="shared" si="24"/>
        <v>238.29290561378002</v>
      </c>
      <c r="DR71" s="14">
        <f t="shared" si="25"/>
        <v>15.786037542876958</v>
      </c>
    </row>
    <row r="72" spans="1:122" s="7" customFormat="1">
      <c r="A72" s="7" t="s">
        <v>121</v>
      </c>
      <c r="B72" s="7">
        <v>2</v>
      </c>
      <c r="C72" s="7">
        <v>1</v>
      </c>
      <c r="D72" s="7">
        <v>5</v>
      </c>
      <c r="E72" s="7">
        <v>500</v>
      </c>
      <c r="F72" s="7">
        <v>500</v>
      </c>
      <c r="G72" s="7">
        <v>88</v>
      </c>
      <c r="H72" s="7">
        <v>88</v>
      </c>
      <c r="I72" s="7">
        <v>88</v>
      </c>
      <c r="J72" s="7">
        <v>109</v>
      </c>
      <c r="K72" s="7">
        <v>500</v>
      </c>
      <c r="L72" s="7">
        <v>500</v>
      </c>
      <c r="M72" s="7">
        <v>109</v>
      </c>
      <c r="N72" s="7">
        <v>109</v>
      </c>
      <c r="O72" s="7">
        <v>109</v>
      </c>
      <c r="P72" s="7">
        <v>132</v>
      </c>
      <c r="Q72" s="7">
        <v>500</v>
      </c>
      <c r="R72" s="7">
        <v>500</v>
      </c>
      <c r="S72" s="7">
        <v>132</v>
      </c>
      <c r="T72" s="7">
        <v>132</v>
      </c>
      <c r="U72" s="7">
        <v>132</v>
      </c>
      <c r="V72" s="7">
        <v>208</v>
      </c>
      <c r="AA72" s="7">
        <v>0.36975762248039246</v>
      </c>
      <c r="AB72" s="7">
        <v>12.493322372436523</v>
      </c>
      <c r="AC72" s="7">
        <v>70.885513305664063</v>
      </c>
      <c r="AD72" s="7">
        <v>110.74215698242188</v>
      </c>
      <c r="AE72" s="7">
        <v>127.62803649902344</v>
      </c>
      <c r="AF72" s="7">
        <v>145.15095520019531</v>
      </c>
      <c r="AG72" s="7">
        <v>168.55406188964844</v>
      </c>
      <c r="AH72" s="7">
        <v>196.93843078613281</v>
      </c>
      <c r="AI72" s="7">
        <v>233.104248046875</v>
      </c>
      <c r="AJ72" s="7">
        <v>271.60791015625</v>
      </c>
      <c r="AK72" s="7">
        <v>311.4215087890625</v>
      </c>
      <c r="AL72" s="7">
        <f t="shared" si="5"/>
        <v>170.44876098632813</v>
      </c>
      <c r="BA72" s="7">
        <v>0.28240826725959778</v>
      </c>
      <c r="BB72" s="7">
        <v>6.327481746673584</v>
      </c>
      <c r="BC72" s="7">
        <v>14.953505516052246</v>
      </c>
      <c r="BD72" s="7">
        <v>5.8743715286254883</v>
      </c>
      <c r="BE72" s="7">
        <v>3.3973584175109863</v>
      </c>
      <c r="BF72" s="7">
        <v>4.4949522018432617</v>
      </c>
      <c r="BG72" s="7">
        <v>5.7529244422912598</v>
      </c>
      <c r="BH72" s="7">
        <v>7.3197460174560547</v>
      </c>
      <c r="BI72" s="7">
        <v>8.6016960144042969</v>
      </c>
      <c r="BJ72" s="7">
        <v>9.1215972900390625</v>
      </c>
      <c r="BK72" s="7">
        <v>8.7944173812866211</v>
      </c>
      <c r="CA72" s="7">
        <v>10.29024600982666</v>
      </c>
      <c r="CB72" s="7">
        <v>18.773899078369141</v>
      </c>
      <c r="CC72" s="7">
        <v>15.829828262329102</v>
      </c>
      <c r="CD72" s="7">
        <v>11.18592643737793</v>
      </c>
      <c r="CE72" s="7">
        <v>13.483967781066895</v>
      </c>
      <c r="CF72" s="7">
        <v>17.579120635986328</v>
      </c>
      <c r="CG72" s="7">
        <v>19.272634506225586</v>
      </c>
      <c r="CH72" s="7">
        <v>19.564863204956055</v>
      </c>
      <c r="CI72" s="7">
        <v>19.576976776123047</v>
      </c>
      <c r="CJ72" s="7">
        <v>19.573574066162109</v>
      </c>
      <c r="DA72" s="7">
        <v>0.98061001300811768</v>
      </c>
      <c r="DB72" s="7">
        <v>0.90211796760559082</v>
      </c>
      <c r="DC72" s="7">
        <v>0.90211796760559082</v>
      </c>
      <c r="DD72" s="7">
        <v>0.90211796760559082</v>
      </c>
      <c r="DE72" s="7">
        <v>0.89414864778518677</v>
      </c>
      <c r="DF72" s="7">
        <v>0.89414864778518677</v>
      </c>
      <c r="DG72" s="7">
        <v>0.89414864778518677</v>
      </c>
      <c r="DH72" s="7">
        <v>0.86745351552963257</v>
      </c>
      <c r="DI72" s="7">
        <v>0.86745351552963257</v>
      </c>
      <c r="DJ72" s="7">
        <v>0.86745351552963257</v>
      </c>
      <c r="DM72" s="14">
        <f t="shared" si="22"/>
        <v>59.555450439453125</v>
      </c>
      <c r="DN72"/>
      <c r="DO72" s="13">
        <f t="shared" si="23"/>
        <v>7.6504945755004883E-2</v>
      </c>
      <c r="DP72" s="14">
        <f t="shared" si="24"/>
        <v>831.18798315525055</v>
      </c>
      <c r="DQ72"/>
      <c r="DR72" s="14">
        <f t="shared" si="25"/>
        <v>13.956539275952171</v>
      </c>
    </row>
    <row r="73" spans="1:122">
      <c r="A73" t="s">
        <v>122</v>
      </c>
      <c r="B73">
        <v>2</v>
      </c>
      <c r="C73">
        <v>1</v>
      </c>
      <c r="D73">
        <v>10</v>
      </c>
      <c r="E73">
        <v>500</v>
      </c>
      <c r="F73">
        <v>500</v>
      </c>
      <c r="G73">
        <v>88</v>
      </c>
      <c r="H73">
        <v>88</v>
      </c>
      <c r="I73">
        <v>88</v>
      </c>
      <c r="J73">
        <v>109</v>
      </c>
      <c r="K73">
        <v>500</v>
      </c>
      <c r="L73">
        <v>500</v>
      </c>
      <c r="M73">
        <v>109</v>
      </c>
      <c r="N73">
        <v>109</v>
      </c>
      <c r="O73">
        <v>109</v>
      </c>
      <c r="P73">
        <v>132</v>
      </c>
      <c r="Q73">
        <v>500</v>
      </c>
      <c r="R73">
        <v>500</v>
      </c>
      <c r="S73">
        <v>132</v>
      </c>
      <c r="T73">
        <v>132</v>
      </c>
      <c r="U73">
        <v>132</v>
      </c>
      <c r="V73">
        <v>208</v>
      </c>
      <c r="AA73">
        <v>0.36975762248039246</v>
      </c>
      <c r="AB73">
        <v>12.493322372436523</v>
      </c>
      <c r="AC73">
        <v>70.885513305664063</v>
      </c>
      <c r="AD73">
        <v>110.74215698242188</v>
      </c>
      <c r="AE73">
        <v>127.62803649902344</v>
      </c>
      <c r="AF73">
        <v>144.84715270996094</v>
      </c>
      <c r="AG73">
        <v>164.83200073242188</v>
      </c>
      <c r="AH73">
        <v>185.8443603515625</v>
      </c>
      <c r="AI73">
        <v>209.49870300292969</v>
      </c>
      <c r="AJ73">
        <v>232.30612182617188</v>
      </c>
      <c r="AK73">
        <v>254.65469360351563</v>
      </c>
      <c r="AL73" s="2">
        <f t="shared" si="5"/>
        <v>227.215576171875</v>
      </c>
      <c r="BA73">
        <v>0.28240826725959778</v>
      </c>
      <c r="BB73">
        <v>6.327481746673584</v>
      </c>
      <c r="BC73">
        <v>14.953505516052246</v>
      </c>
      <c r="BD73">
        <v>5.8743715286254883</v>
      </c>
      <c r="BE73">
        <v>3.3973584175109863</v>
      </c>
      <c r="BF73">
        <v>4.263941764831543</v>
      </c>
      <c r="BG73">
        <v>4.6316499710083008</v>
      </c>
      <c r="BH73">
        <v>5.1706571578979492</v>
      </c>
      <c r="BI73">
        <v>5.382267951965332</v>
      </c>
      <c r="BJ73">
        <v>5.2515029907226563</v>
      </c>
      <c r="BK73">
        <v>4.8940629959106445</v>
      </c>
      <c r="CA73">
        <v>10.29024600982666</v>
      </c>
      <c r="CB73">
        <v>18.773899078369141</v>
      </c>
      <c r="CC73">
        <v>15.829828262329102</v>
      </c>
      <c r="CD73">
        <v>11.18592643737793</v>
      </c>
      <c r="CE73">
        <v>13.168102264404297</v>
      </c>
      <c r="CF73">
        <v>14.905513763427734</v>
      </c>
      <c r="CG73">
        <v>16.053773880004883</v>
      </c>
      <c r="CH73">
        <v>17.091030120849609</v>
      </c>
      <c r="CI73">
        <v>16.659984588623047</v>
      </c>
      <c r="CJ73">
        <v>15.479742050170898</v>
      </c>
      <c r="DA73">
        <v>0.98061001300811768</v>
      </c>
      <c r="DB73">
        <v>0.90211796760559082</v>
      </c>
      <c r="DC73">
        <v>0.90211796760559082</v>
      </c>
      <c r="DD73">
        <v>0.90211796760559082</v>
      </c>
      <c r="DE73">
        <v>0.91218119859695435</v>
      </c>
      <c r="DF73">
        <v>0.91218119859695435</v>
      </c>
      <c r="DG73">
        <v>0.91218119859695435</v>
      </c>
      <c r="DH73">
        <v>0.8986402153968811</v>
      </c>
      <c r="DI73">
        <v>0.8986402153968811</v>
      </c>
      <c r="DJ73">
        <v>0.8986402153968811</v>
      </c>
      <c r="DM73" s="14">
        <f t="shared" si="22"/>
        <v>35.380462646484375</v>
      </c>
      <c r="DO73" s="13">
        <f t="shared" si="23"/>
        <v>5.879521369934082E-2</v>
      </c>
      <c r="DP73" s="14">
        <f t="shared" si="24"/>
        <v>638.78059923648834</v>
      </c>
      <c r="DR73" s="14">
        <f t="shared" si="25"/>
        <v>18.054614085154185</v>
      </c>
    </row>
    <row r="74" spans="1:122">
      <c r="A74" t="s">
        <v>123</v>
      </c>
      <c r="B74">
        <v>2</v>
      </c>
      <c r="C74">
        <v>1</v>
      </c>
      <c r="D74">
        <v>15</v>
      </c>
      <c r="E74">
        <v>500</v>
      </c>
      <c r="F74">
        <v>500</v>
      </c>
      <c r="G74">
        <v>88</v>
      </c>
      <c r="H74">
        <v>88</v>
      </c>
      <c r="I74">
        <v>88</v>
      </c>
      <c r="J74">
        <v>109</v>
      </c>
      <c r="K74">
        <v>500</v>
      </c>
      <c r="L74">
        <v>500</v>
      </c>
      <c r="M74">
        <v>109</v>
      </c>
      <c r="N74">
        <v>109</v>
      </c>
      <c r="O74">
        <v>109</v>
      </c>
      <c r="P74">
        <v>132</v>
      </c>
      <c r="Q74">
        <v>500</v>
      </c>
      <c r="R74">
        <v>500</v>
      </c>
      <c r="S74">
        <v>132</v>
      </c>
      <c r="T74">
        <v>132</v>
      </c>
      <c r="U74">
        <v>132</v>
      </c>
      <c r="V74">
        <v>208</v>
      </c>
      <c r="AA74">
        <v>0.36975762248039246</v>
      </c>
      <c r="AB74">
        <v>12.493322372436523</v>
      </c>
      <c r="AC74">
        <v>70.885513305664063</v>
      </c>
      <c r="AD74">
        <v>110.74215698242188</v>
      </c>
      <c r="AE74">
        <v>127.62803649902344</v>
      </c>
      <c r="AF74">
        <v>144.84715270996094</v>
      </c>
      <c r="AG74">
        <v>164.83198547363281</v>
      </c>
      <c r="AH74">
        <v>184.43856811523438</v>
      </c>
      <c r="AI74">
        <v>203.09799194335938</v>
      </c>
      <c r="AJ74">
        <v>218.82563781738281</v>
      </c>
      <c r="AK74">
        <v>232.74745178222656</v>
      </c>
      <c r="AL74" s="2">
        <f t="shared" si="5"/>
        <v>249.12281799316406</v>
      </c>
      <c r="BA74">
        <v>0.28240826725959778</v>
      </c>
      <c r="BB74">
        <v>6.327481746673584</v>
      </c>
      <c r="BC74">
        <v>14.953505516052246</v>
      </c>
      <c r="BD74">
        <v>5.8743715286254883</v>
      </c>
      <c r="BE74">
        <v>3.3973584175109863</v>
      </c>
      <c r="BF74">
        <v>4.263941764831543</v>
      </c>
      <c r="BG74">
        <v>4.6316399574279785</v>
      </c>
      <c r="BH74">
        <v>4.5129165649414063</v>
      </c>
      <c r="BI74">
        <v>4.0001468658447266</v>
      </c>
      <c r="BJ74">
        <v>3.4668655395507813</v>
      </c>
      <c r="BK74">
        <v>2.9440493583679199</v>
      </c>
      <c r="CA74">
        <v>10.29024600982666</v>
      </c>
      <c r="CB74">
        <v>18.773899078369141</v>
      </c>
      <c r="CC74">
        <v>15.829828262329102</v>
      </c>
      <c r="CD74">
        <v>11.18592643737793</v>
      </c>
      <c r="CE74">
        <v>13.168102264404297</v>
      </c>
      <c r="CF74">
        <v>14.905513763427734</v>
      </c>
      <c r="CG74">
        <v>14.648784637451172</v>
      </c>
      <c r="CH74">
        <v>12.961460113525391</v>
      </c>
      <c r="CI74">
        <v>10.978724479675293</v>
      </c>
      <c r="CJ74">
        <v>9.3628149032592773</v>
      </c>
      <c r="DA74">
        <v>0.98061001300811768</v>
      </c>
      <c r="DB74">
        <v>0.90211796760559082</v>
      </c>
      <c r="DC74">
        <v>0.90211796760559082</v>
      </c>
      <c r="DD74">
        <v>0.90211796760559082</v>
      </c>
      <c r="DE74">
        <v>0.91583347320556641</v>
      </c>
      <c r="DF74">
        <v>0.91583347320556641</v>
      </c>
      <c r="DG74">
        <v>0.91583347320556641</v>
      </c>
      <c r="DH74">
        <v>0.93921566009521484</v>
      </c>
      <c r="DI74">
        <v>0.93921566009521484</v>
      </c>
      <c r="DJ74">
        <v>0.93921566009521484</v>
      </c>
      <c r="DM74" s="14">
        <f t="shared" si="22"/>
        <v>21.369384765625</v>
      </c>
      <c r="DO74" s="13">
        <f t="shared" si="23"/>
        <v>3.6753028631210327E-2</v>
      </c>
      <c r="DP74" s="14">
        <f t="shared" si="24"/>
        <v>399.3032795637846</v>
      </c>
      <c r="DR74" s="14">
        <f t="shared" si="25"/>
        <v>18.68576395358409</v>
      </c>
    </row>
    <row r="75" spans="1:122">
      <c r="A75" t="s">
        <v>124</v>
      </c>
      <c r="B75">
        <v>1</v>
      </c>
      <c r="C75">
        <v>0</v>
      </c>
      <c r="D75">
        <v>5</v>
      </c>
      <c r="E75">
        <v>109</v>
      </c>
      <c r="F75">
        <v>500</v>
      </c>
      <c r="G75">
        <v>88</v>
      </c>
      <c r="H75">
        <v>88</v>
      </c>
      <c r="I75">
        <v>88</v>
      </c>
      <c r="J75">
        <v>500</v>
      </c>
      <c r="K75">
        <v>132</v>
      </c>
      <c r="L75">
        <v>500</v>
      </c>
      <c r="M75">
        <v>109</v>
      </c>
      <c r="N75">
        <v>109</v>
      </c>
      <c r="O75">
        <v>109</v>
      </c>
      <c r="P75">
        <v>500</v>
      </c>
      <c r="Q75">
        <v>132</v>
      </c>
      <c r="R75">
        <v>500</v>
      </c>
      <c r="S75">
        <v>132</v>
      </c>
      <c r="T75">
        <v>132</v>
      </c>
      <c r="U75">
        <v>132</v>
      </c>
      <c r="V75">
        <v>500</v>
      </c>
      <c r="AA75">
        <v>0.36975762248039246</v>
      </c>
      <c r="AB75">
        <v>12.493322372436523</v>
      </c>
      <c r="AC75">
        <v>70.885513305664063</v>
      </c>
      <c r="AD75">
        <v>110.74130249023438</v>
      </c>
      <c r="AE75">
        <v>124.84196472167969</v>
      </c>
      <c r="AF75">
        <v>139.00662231445313</v>
      </c>
      <c r="AG75">
        <v>162.66966247558594</v>
      </c>
      <c r="AH75">
        <v>196.84494018554688</v>
      </c>
      <c r="AI75">
        <v>242.28988647460938</v>
      </c>
      <c r="AJ75">
        <v>289.57669067382813</v>
      </c>
      <c r="AK75">
        <v>332.98052978515625</v>
      </c>
      <c r="AL75" s="2">
        <f t="shared" si="5"/>
        <v>148.88973999023438</v>
      </c>
      <c r="BA75">
        <v>0.28240826725959778</v>
      </c>
      <c r="BB75">
        <v>6.327481746673584</v>
      </c>
      <c r="BC75">
        <v>14.953505516052246</v>
      </c>
      <c r="BD75">
        <v>5.8735170364379883</v>
      </c>
      <c r="BE75">
        <v>2.5941207408905029</v>
      </c>
      <c r="BF75">
        <v>3.8802089691162109</v>
      </c>
      <c r="BG75">
        <v>6.3482060432434082</v>
      </c>
      <c r="BH75">
        <v>8.9709129333496094</v>
      </c>
      <c r="BI75">
        <v>10.881872177124023</v>
      </c>
      <c r="BJ75">
        <v>10.860275268554688</v>
      </c>
      <c r="BK75">
        <v>8.9453639984130859</v>
      </c>
      <c r="CA75">
        <v>10.29024600982666</v>
      </c>
      <c r="CB75">
        <v>18.773899078369141</v>
      </c>
      <c r="CC75">
        <v>15.829828262329102</v>
      </c>
      <c r="CD75">
        <v>9.1915054321289063</v>
      </c>
      <c r="CE75">
        <v>8.1028842926025391</v>
      </c>
      <c r="CF75">
        <v>8.9864377975463867</v>
      </c>
      <c r="CG75">
        <v>10.199999809265137</v>
      </c>
      <c r="CH75">
        <v>10.199999809265137</v>
      </c>
      <c r="CI75">
        <v>10.199999809265137</v>
      </c>
      <c r="CJ75">
        <v>10.199999809265137</v>
      </c>
      <c r="DA75">
        <v>0.98061001300811768</v>
      </c>
      <c r="DB75">
        <v>0.90751302242279053</v>
      </c>
      <c r="DC75">
        <v>0.90751302242279053</v>
      </c>
      <c r="DD75">
        <v>0.90751302242279053</v>
      </c>
      <c r="DE75">
        <v>0.94997537136077881</v>
      </c>
      <c r="DF75">
        <v>0.94997537136077881</v>
      </c>
      <c r="DG75">
        <v>0.94997537136077881</v>
      </c>
      <c r="DH75">
        <v>0.93300002813339233</v>
      </c>
      <c r="DI75">
        <v>0.93300002813339233</v>
      </c>
      <c r="DJ75">
        <v>0.93300002813339233</v>
      </c>
      <c r="DM75" s="9"/>
      <c r="DN75" s="9"/>
      <c r="DO75" s="9"/>
      <c r="DP75" s="9"/>
      <c r="DQ75" s="9"/>
      <c r="DR75" s="9"/>
    </row>
    <row r="76" spans="1:122">
      <c r="A76" t="s">
        <v>124</v>
      </c>
      <c r="B76">
        <v>1</v>
      </c>
      <c r="C76">
        <v>0</v>
      </c>
      <c r="D76">
        <v>10</v>
      </c>
      <c r="E76">
        <v>109</v>
      </c>
      <c r="F76">
        <v>500</v>
      </c>
      <c r="G76">
        <v>88</v>
      </c>
      <c r="H76">
        <v>88</v>
      </c>
      <c r="I76">
        <v>88</v>
      </c>
      <c r="J76">
        <v>500</v>
      </c>
      <c r="K76">
        <v>132</v>
      </c>
      <c r="L76">
        <v>500</v>
      </c>
      <c r="M76">
        <v>109</v>
      </c>
      <c r="N76">
        <v>109</v>
      </c>
      <c r="O76">
        <v>109</v>
      </c>
      <c r="P76">
        <v>500</v>
      </c>
      <c r="Q76">
        <v>132</v>
      </c>
      <c r="R76">
        <v>500</v>
      </c>
      <c r="S76">
        <v>132</v>
      </c>
      <c r="T76">
        <v>132</v>
      </c>
      <c r="U76">
        <v>132</v>
      </c>
      <c r="V76">
        <v>500</v>
      </c>
      <c r="AA76">
        <v>0.36975762248039246</v>
      </c>
      <c r="AB76">
        <v>12.493322372436523</v>
      </c>
      <c r="AC76">
        <v>70.885513305664063</v>
      </c>
      <c r="AD76">
        <v>110.74130249023438</v>
      </c>
      <c r="AE76">
        <v>124.84196472167969</v>
      </c>
      <c r="AF76">
        <v>138.7423095703125</v>
      </c>
      <c r="AG76">
        <v>158.73687744140625</v>
      </c>
      <c r="AH76">
        <v>183.30755615234375</v>
      </c>
      <c r="AI76">
        <v>212.12936401367188</v>
      </c>
      <c r="AJ76">
        <v>240.38142395019531</v>
      </c>
      <c r="AK76">
        <v>266.72897338867188</v>
      </c>
      <c r="AL76" s="2">
        <f t="shared" si="5"/>
        <v>215.14129638671875</v>
      </c>
      <c r="BA76">
        <v>0.28240826725959778</v>
      </c>
      <c r="BB76">
        <v>6.327481746673584</v>
      </c>
      <c r="BC76">
        <v>14.953505516052246</v>
      </c>
      <c r="BD76">
        <v>5.8735170364379883</v>
      </c>
      <c r="BE76">
        <v>2.5941207408905029</v>
      </c>
      <c r="BF76">
        <v>3.6769518852233887</v>
      </c>
      <c r="BG76">
        <v>5.0455660820007324</v>
      </c>
      <c r="BH76">
        <v>6.1137833595275879</v>
      </c>
      <c r="BI76">
        <v>6.6641793251037598</v>
      </c>
      <c r="BJ76">
        <v>6.4521970748901367</v>
      </c>
      <c r="BK76">
        <v>5.5630536079406738</v>
      </c>
      <c r="CA76">
        <v>10.29024600982666</v>
      </c>
      <c r="CB76">
        <v>18.773899078369141</v>
      </c>
      <c r="CC76">
        <v>15.829828262329102</v>
      </c>
      <c r="CD76">
        <v>9.1915054321289063</v>
      </c>
      <c r="CE76">
        <v>7.9755024909973145</v>
      </c>
      <c r="CF76">
        <v>8.2378807067871094</v>
      </c>
      <c r="CG76">
        <v>10.199999809265137</v>
      </c>
      <c r="CH76">
        <v>10.199999809265137</v>
      </c>
      <c r="CI76">
        <v>10.199999809265137</v>
      </c>
      <c r="CJ76">
        <v>10.199999809265137</v>
      </c>
      <c r="DA76">
        <v>0.98061001300811768</v>
      </c>
      <c r="DB76">
        <v>0.90751302242279053</v>
      </c>
      <c r="DC76">
        <v>0.90751302242279053</v>
      </c>
      <c r="DD76">
        <v>0.90751302242279053</v>
      </c>
      <c r="DE76">
        <v>0.95216488838195801</v>
      </c>
      <c r="DF76">
        <v>0.95216488838195801</v>
      </c>
      <c r="DG76">
        <v>0.95216488838195801</v>
      </c>
      <c r="DH76">
        <v>0.93300002813339233</v>
      </c>
      <c r="DI76">
        <v>0.93300002813339233</v>
      </c>
      <c r="DJ76">
        <v>0.93300002813339233</v>
      </c>
      <c r="DM76" s="9"/>
      <c r="DN76" s="9"/>
      <c r="DO76" s="9"/>
      <c r="DP76" s="9"/>
      <c r="DQ76" s="9"/>
      <c r="DR76" s="9"/>
    </row>
    <row r="77" spans="1:122">
      <c r="A77" t="s">
        <v>124</v>
      </c>
      <c r="B77">
        <v>1</v>
      </c>
      <c r="C77">
        <v>0</v>
      </c>
      <c r="D77">
        <v>15</v>
      </c>
      <c r="E77">
        <v>109</v>
      </c>
      <c r="F77">
        <v>500</v>
      </c>
      <c r="G77">
        <v>88</v>
      </c>
      <c r="H77">
        <v>88</v>
      </c>
      <c r="I77">
        <v>88</v>
      </c>
      <c r="J77">
        <v>500</v>
      </c>
      <c r="K77">
        <v>132</v>
      </c>
      <c r="L77">
        <v>500</v>
      </c>
      <c r="M77">
        <v>109</v>
      </c>
      <c r="N77">
        <v>109</v>
      </c>
      <c r="O77">
        <v>109</v>
      </c>
      <c r="P77">
        <v>500</v>
      </c>
      <c r="Q77">
        <v>132</v>
      </c>
      <c r="R77">
        <v>500</v>
      </c>
      <c r="S77">
        <v>132</v>
      </c>
      <c r="T77">
        <v>132</v>
      </c>
      <c r="U77">
        <v>132</v>
      </c>
      <c r="V77">
        <v>500</v>
      </c>
      <c r="AA77">
        <v>0.36975762248039246</v>
      </c>
      <c r="AB77">
        <v>12.493322372436523</v>
      </c>
      <c r="AC77">
        <v>70.885513305664063</v>
      </c>
      <c r="AD77">
        <v>110.74130249023438</v>
      </c>
      <c r="AE77">
        <v>124.84196472167969</v>
      </c>
      <c r="AF77">
        <v>138.7423095703125</v>
      </c>
      <c r="AG77">
        <v>158.73686218261719</v>
      </c>
      <c r="AH77">
        <v>181.59494018554688</v>
      </c>
      <c r="AI77">
        <v>203.76683044433594</v>
      </c>
      <c r="AJ77">
        <v>222.12680053710938</v>
      </c>
      <c r="AK77">
        <v>237.18978881835938</v>
      </c>
      <c r="AL77" s="2">
        <f t="shared" ref="AL77:AL86" si="26">AK$6-AK77</f>
        <v>244.68048095703125</v>
      </c>
      <c r="BA77">
        <v>0.28240826725959778</v>
      </c>
      <c r="BB77">
        <v>6.327481746673584</v>
      </c>
      <c r="BC77">
        <v>14.953505516052246</v>
      </c>
      <c r="BD77">
        <v>5.8735170364379883</v>
      </c>
      <c r="BE77">
        <v>2.5941207408905029</v>
      </c>
      <c r="BF77">
        <v>3.6769518852233887</v>
      </c>
      <c r="BG77">
        <v>5.0455546379089355</v>
      </c>
      <c r="BH77">
        <v>5.3016901016235352</v>
      </c>
      <c r="BI77">
        <v>4.7669439315795898</v>
      </c>
      <c r="BJ77">
        <v>3.9613442420959473</v>
      </c>
      <c r="BK77">
        <v>3.0497901439666748</v>
      </c>
      <c r="CA77">
        <v>10.29024600982666</v>
      </c>
      <c r="CB77">
        <v>18.773899078369141</v>
      </c>
      <c r="CC77">
        <v>15.829828262329102</v>
      </c>
      <c r="CD77">
        <v>9.1915054321289063</v>
      </c>
      <c r="CE77">
        <v>7.9755024909973145</v>
      </c>
      <c r="CF77">
        <v>8.2378807067871094</v>
      </c>
      <c r="CG77">
        <v>10.199999809265137</v>
      </c>
      <c r="CH77">
        <v>10.199999809265137</v>
      </c>
      <c r="CI77">
        <v>10.199999809265137</v>
      </c>
      <c r="CJ77">
        <v>10.199999809265137</v>
      </c>
      <c r="DA77">
        <v>0.98061001300811768</v>
      </c>
      <c r="DB77">
        <v>0.90751302242279053</v>
      </c>
      <c r="DC77">
        <v>0.90751302242279053</v>
      </c>
      <c r="DD77">
        <v>0.90751302242279053</v>
      </c>
      <c r="DE77">
        <v>0.95216488838195801</v>
      </c>
      <c r="DF77">
        <v>0.95216488838195801</v>
      </c>
      <c r="DG77">
        <v>0.95216488838195801</v>
      </c>
      <c r="DH77">
        <v>0.93300002813339233</v>
      </c>
      <c r="DI77">
        <v>0.93300002813339233</v>
      </c>
      <c r="DJ77">
        <v>0.93300002813339233</v>
      </c>
      <c r="DM77" s="9"/>
      <c r="DN77" s="9"/>
      <c r="DO77" s="9"/>
      <c r="DP77" s="9"/>
      <c r="DQ77" s="9"/>
      <c r="DR77" s="9"/>
    </row>
    <row r="78" spans="1:122" s="9" customFormat="1">
      <c r="A78" s="9" t="s">
        <v>124</v>
      </c>
      <c r="B78" s="9">
        <v>1</v>
      </c>
      <c r="C78" s="9">
        <v>1</v>
      </c>
      <c r="D78" s="9">
        <v>5</v>
      </c>
      <c r="E78" s="9">
        <v>109</v>
      </c>
      <c r="F78" s="9">
        <v>500</v>
      </c>
      <c r="G78" s="9">
        <v>88</v>
      </c>
      <c r="H78" s="9">
        <v>88</v>
      </c>
      <c r="I78" s="9">
        <v>88</v>
      </c>
      <c r="J78" s="9">
        <v>500</v>
      </c>
      <c r="K78" s="9">
        <v>132</v>
      </c>
      <c r="L78" s="9">
        <v>500</v>
      </c>
      <c r="M78" s="9">
        <v>109</v>
      </c>
      <c r="N78" s="9">
        <v>109</v>
      </c>
      <c r="O78" s="9">
        <v>109</v>
      </c>
      <c r="P78" s="9">
        <v>500</v>
      </c>
      <c r="Q78" s="9">
        <v>132</v>
      </c>
      <c r="R78" s="9">
        <v>500</v>
      </c>
      <c r="S78" s="9">
        <v>132</v>
      </c>
      <c r="T78" s="9">
        <v>132</v>
      </c>
      <c r="U78" s="9">
        <v>132</v>
      </c>
      <c r="V78" s="9">
        <v>500</v>
      </c>
      <c r="AA78" s="9">
        <v>0.36975762248039246</v>
      </c>
      <c r="AB78" s="9">
        <v>12.493322372436523</v>
      </c>
      <c r="AC78" s="9">
        <v>70.885513305664063</v>
      </c>
      <c r="AD78" s="9">
        <v>110.74130249023438</v>
      </c>
      <c r="AE78" s="9">
        <v>124.84196472167969</v>
      </c>
      <c r="AF78" s="9">
        <v>139.00662231445313</v>
      </c>
      <c r="AG78" s="9">
        <v>162.68864440917969</v>
      </c>
      <c r="AH78" s="9">
        <v>198.00762939453125</v>
      </c>
      <c r="AI78" s="9">
        <v>247.78952026367188</v>
      </c>
      <c r="AJ78" s="9">
        <v>302.31988525390625</v>
      </c>
      <c r="AK78" s="9">
        <v>354.74896240234375</v>
      </c>
      <c r="AL78" s="2">
        <f t="shared" si="26"/>
        <v>127.12130737304688</v>
      </c>
      <c r="AN78" s="9">
        <f>AL78/(AK6-AE6)</f>
        <v>0.35945008208953549</v>
      </c>
      <c r="BA78" s="9">
        <v>0.28240826725959778</v>
      </c>
      <c r="BB78" s="9">
        <v>6.327481746673584</v>
      </c>
      <c r="BC78" s="9">
        <v>14.953505516052246</v>
      </c>
      <c r="BD78" s="9">
        <v>5.8735170364379883</v>
      </c>
      <c r="BE78" s="9">
        <v>2.5941207408905029</v>
      </c>
      <c r="BF78" s="9">
        <v>3.8802089691162109</v>
      </c>
      <c r="BG78" s="9">
        <v>6.3668861389160156</v>
      </c>
      <c r="BH78" s="9">
        <v>9.4651813507080078</v>
      </c>
      <c r="BI78" s="9">
        <v>12.170937538146973</v>
      </c>
      <c r="BJ78" s="9">
        <v>12.759380340576172</v>
      </c>
      <c r="BK78" s="9">
        <v>10.984140396118164</v>
      </c>
      <c r="CA78" s="9">
        <v>10.29024600982666</v>
      </c>
      <c r="CB78" s="9">
        <v>18.773899078369141</v>
      </c>
      <c r="CC78" s="9">
        <v>15.829828262329102</v>
      </c>
      <c r="CD78" s="9">
        <v>9.1915054321289063</v>
      </c>
      <c r="CE78" s="9">
        <v>8.1028842926025391</v>
      </c>
      <c r="CF78" s="9">
        <v>8.5482015609741211</v>
      </c>
      <c r="CG78" s="9">
        <v>9.4869518280029297</v>
      </c>
      <c r="CH78" s="9">
        <v>9.7233715057373047</v>
      </c>
      <c r="CI78" s="9">
        <v>7.9739742279052734</v>
      </c>
      <c r="CJ78" s="9">
        <v>5.7679710388183594</v>
      </c>
      <c r="DA78" s="9">
        <v>0.98061001300811768</v>
      </c>
      <c r="DB78" s="9">
        <v>0.90751302242279053</v>
      </c>
      <c r="DC78" s="9">
        <v>0.90751302242279053</v>
      </c>
      <c r="DD78" s="9">
        <v>0.90751302242279053</v>
      </c>
      <c r="DE78" s="9">
        <v>0.95877385139465332</v>
      </c>
      <c r="DF78" s="9">
        <v>0.95877385139465332</v>
      </c>
      <c r="DG78" s="9">
        <v>0.95877385139465332</v>
      </c>
      <c r="DH78" s="9">
        <v>0.96531116962432861</v>
      </c>
      <c r="DI78" s="9">
        <v>0.96531116962432861</v>
      </c>
      <c r="DJ78" s="9">
        <v>0.96531116962432861</v>
      </c>
    </row>
    <row r="79" spans="1:122">
      <c r="A79" t="s">
        <v>124</v>
      </c>
      <c r="B79">
        <v>1</v>
      </c>
      <c r="C79">
        <v>1</v>
      </c>
      <c r="D79">
        <v>10</v>
      </c>
      <c r="E79">
        <v>109</v>
      </c>
      <c r="F79">
        <v>500</v>
      </c>
      <c r="G79">
        <v>88</v>
      </c>
      <c r="H79">
        <v>88</v>
      </c>
      <c r="I79">
        <v>88</v>
      </c>
      <c r="J79">
        <v>500</v>
      </c>
      <c r="K79">
        <v>132</v>
      </c>
      <c r="L79">
        <v>500</v>
      </c>
      <c r="M79">
        <v>109</v>
      </c>
      <c r="N79">
        <v>109</v>
      </c>
      <c r="O79">
        <v>109</v>
      </c>
      <c r="P79">
        <v>500</v>
      </c>
      <c r="Q79">
        <v>132</v>
      </c>
      <c r="R79">
        <v>500</v>
      </c>
      <c r="S79">
        <v>132</v>
      </c>
      <c r="T79">
        <v>132</v>
      </c>
      <c r="U79">
        <v>132</v>
      </c>
      <c r="V79">
        <v>500</v>
      </c>
      <c r="AA79">
        <v>0.36975762248039246</v>
      </c>
      <c r="AB79">
        <v>12.493322372436523</v>
      </c>
      <c r="AC79">
        <v>70.885513305664063</v>
      </c>
      <c r="AD79">
        <v>110.74130249023438</v>
      </c>
      <c r="AE79">
        <v>124.84196472167969</v>
      </c>
      <c r="AF79">
        <v>138.7423095703125</v>
      </c>
      <c r="AG79">
        <v>158.75701904296875</v>
      </c>
      <c r="AH79">
        <v>184.49594116210938</v>
      </c>
      <c r="AI79">
        <v>217.56777954101563</v>
      </c>
      <c r="AJ79">
        <v>252.8419189453125</v>
      </c>
      <c r="AK79">
        <v>287.93801879882813</v>
      </c>
      <c r="AL79" s="2">
        <f t="shared" si="26"/>
        <v>193.9322509765625</v>
      </c>
      <c r="BA79">
        <v>0.28240826725959778</v>
      </c>
      <c r="BB79">
        <v>6.327481746673584</v>
      </c>
      <c r="BC79">
        <v>14.953505516052246</v>
      </c>
      <c r="BD79">
        <v>5.8735170364379883</v>
      </c>
      <c r="BE79">
        <v>2.5941207408905029</v>
      </c>
      <c r="BF79">
        <v>3.6769518852233887</v>
      </c>
      <c r="BG79">
        <v>5.0654115676879883</v>
      </c>
      <c r="BH79">
        <v>6.6096782684326172</v>
      </c>
      <c r="BI79">
        <v>7.9200043678283691</v>
      </c>
      <c r="BJ79">
        <v>8.2884197235107422</v>
      </c>
      <c r="BK79">
        <v>7.5577430725097656</v>
      </c>
      <c r="CA79">
        <v>10.29024600982666</v>
      </c>
      <c r="CB79">
        <v>18.773899078369141</v>
      </c>
      <c r="CC79">
        <v>15.829828262329102</v>
      </c>
      <c r="CD79">
        <v>9.1915054321289063</v>
      </c>
      <c r="CE79">
        <v>7.9755024909973145</v>
      </c>
      <c r="CF79">
        <v>7.4919924736022949</v>
      </c>
      <c r="CG79">
        <v>7.3470511436462402</v>
      </c>
      <c r="CH79">
        <v>7.102595329284668</v>
      </c>
      <c r="CI79">
        <v>6.2751855850219727</v>
      </c>
      <c r="CJ79">
        <v>5.5467743873596191</v>
      </c>
      <c r="DA79">
        <v>0.98061001300811768</v>
      </c>
      <c r="DB79">
        <v>0.90751302242279053</v>
      </c>
      <c r="DC79">
        <v>0.90751302242279053</v>
      </c>
      <c r="DD79">
        <v>0.90751302242279053</v>
      </c>
      <c r="DE79">
        <v>0.96705120801925659</v>
      </c>
      <c r="DF79">
        <v>0.96705120801925659</v>
      </c>
      <c r="DG79">
        <v>0.96705120801925659</v>
      </c>
      <c r="DH79">
        <v>0.97664952278137207</v>
      </c>
      <c r="DI79">
        <v>0.97664952278137207</v>
      </c>
      <c r="DJ79">
        <v>0.97664952278137207</v>
      </c>
      <c r="DM79" s="9"/>
      <c r="DN79" s="9"/>
      <c r="DO79" s="9"/>
      <c r="DP79" s="9"/>
      <c r="DQ79" s="9"/>
      <c r="DR79" s="9"/>
    </row>
    <row r="80" spans="1:122">
      <c r="A80" t="s">
        <v>124</v>
      </c>
      <c r="B80">
        <v>1</v>
      </c>
      <c r="C80">
        <v>1</v>
      </c>
      <c r="D80">
        <v>15</v>
      </c>
      <c r="E80">
        <v>109</v>
      </c>
      <c r="F80">
        <v>500</v>
      </c>
      <c r="G80">
        <v>88</v>
      </c>
      <c r="H80">
        <v>88</v>
      </c>
      <c r="I80">
        <v>88</v>
      </c>
      <c r="J80">
        <v>500</v>
      </c>
      <c r="K80">
        <v>132</v>
      </c>
      <c r="L80">
        <v>500</v>
      </c>
      <c r="M80">
        <v>109</v>
      </c>
      <c r="N80">
        <v>109</v>
      </c>
      <c r="O80">
        <v>109</v>
      </c>
      <c r="P80">
        <v>500</v>
      </c>
      <c r="Q80">
        <v>132</v>
      </c>
      <c r="R80">
        <v>500</v>
      </c>
      <c r="S80">
        <v>132</v>
      </c>
      <c r="T80">
        <v>132</v>
      </c>
      <c r="U80">
        <v>132</v>
      </c>
      <c r="V80">
        <v>500</v>
      </c>
      <c r="AA80">
        <v>0.36975762248039246</v>
      </c>
      <c r="AB80">
        <v>12.493322372436523</v>
      </c>
      <c r="AC80">
        <v>70.885513305664063</v>
      </c>
      <c r="AD80">
        <v>110.74130249023438</v>
      </c>
      <c r="AE80">
        <v>124.84196472167969</v>
      </c>
      <c r="AF80">
        <v>138.7423095703125</v>
      </c>
      <c r="AG80">
        <v>158.75700378417969</v>
      </c>
      <c r="AH80">
        <v>182.70745849609375</v>
      </c>
      <c r="AI80">
        <v>208.48062133789063</v>
      </c>
      <c r="AJ80">
        <v>232.19308471679688</v>
      </c>
      <c r="AK80">
        <v>253.3685302734375</v>
      </c>
      <c r="AL80" s="2">
        <f t="shared" si="26"/>
        <v>228.50173950195313</v>
      </c>
      <c r="BA80">
        <v>0.28240826725959778</v>
      </c>
      <c r="BB80">
        <v>6.327481746673584</v>
      </c>
      <c r="BC80">
        <v>14.953505516052246</v>
      </c>
      <c r="BD80">
        <v>5.8735170364379883</v>
      </c>
      <c r="BE80">
        <v>2.5941207408905029</v>
      </c>
      <c r="BF80">
        <v>3.6769518852233887</v>
      </c>
      <c r="BG80">
        <v>5.0654001235961914</v>
      </c>
      <c r="BH80">
        <v>5.7549796104431152</v>
      </c>
      <c r="BI80">
        <v>5.7919869422912598</v>
      </c>
      <c r="BJ80">
        <v>5.3097610473632813</v>
      </c>
      <c r="BK80">
        <v>4.4124188423156738</v>
      </c>
      <c r="CA80">
        <v>10.29024600982666</v>
      </c>
      <c r="CB80">
        <v>18.773899078369141</v>
      </c>
      <c r="CC80">
        <v>15.829828262329102</v>
      </c>
      <c r="CD80">
        <v>9.1915054321289063</v>
      </c>
      <c r="CE80">
        <v>7.9755024909973145</v>
      </c>
      <c r="CF80">
        <v>7.4919924736022949</v>
      </c>
      <c r="CG80">
        <v>6.7558164596557617</v>
      </c>
      <c r="CH80">
        <v>5.832362174987793</v>
      </c>
      <c r="CI80">
        <v>5.4873008728027344</v>
      </c>
      <c r="CJ80">
        <v>5.4699807167053223</v>
      </c>
      <c r="DA80">
        <v>0.98061001300811768</v>
      </c>
      <c r="DB80">
        <v>0.90751302242279053</v>
      </c>
      <c r="DC80">
        <v>0.90751302242279053</v>
      </c>
      <c r="DD80">
        <v>0.90751302242279053</v>
      </c>
      <c r="DE80">
        <v>0.96848064661026001</v>
      </c>
      <c r="DF80">
        <v>0.96848064661026001</v>
      </c>
      <c r="DG80">
        <v>0.96848064661026001</v>
      </c>
      <c r="DH80">
        <v>0.98183941841125488</v>
      </c>
      <c r="DI80">
        <v>0.98183941841125488</v>
      </c>
      <c r="DJ80">
        <v>0.98183941841125488</v>
      </c>
      <c r="DM80" s="9"/>
      <c r="DN80" s="9"/>
      <c r="DO80" s="9"/>
      <c r="DP80" s="9"/>
      <c r="DQ80" s="9"/>
      <c r="DR80" s="9"/>
    </row>
    <row r="81" spans="1:122">
      <c r="A81" t="s">
        <v>125</v>
      </c>
      <c r="B81">
        <v>1</v>
      </c>
      <c r="C81">
        <v>0</v>
      </c>
      <c r="D81">
        <v>5</v>
      </c>
      <c r="E81">
        <v>109</v>
      </c>
      <c r="F81">
        <v>500</v>
      </c>
      <c r="G81">
        <v>88</v>
      </c>
      <c r="H81">
        <v>88</v>
      </c>
      <c r="I81">
        <v>88</v>
      </c>
      <c r="J81">
        <v>500</v>
      </c>
      <c r="K81">
        <v>132</v>
      </c>
      <c r="L81">
        <v>500</v>
      </c>
      <c r="M81">
        <v>109</v>
      </c>
      <c r="N81">
        <v>109</v>
      </c>
      <c r="O81">
        <v>109</v>
      </c>
      <c r="P81">
        <v>500</v>
      </c>
      <c r="Q81">
        <v>132</v>
      </c>
      <c r="R81">
        <v>500</v>
      </c>
      <c r="S81">
        <v>132</v>
      </c>
      <c r="T81">
        <v>132</v>
      </c>
      <c r="U81">
        <v>132</v>
      </c>
      <c r="V81">
        <v>500</v>
      </c>
      <c r="AA81">
        <v>0.36975762248039246</v>
      </c>
      <c r="AB81">
        <v>12.493322372436523</v>
      </c>
      <c r="AC81">
        <v>70.885513305664063</v>
      </c>
      <c r="AD81">
        <v>110.74130249023438</v>
      </c>
      <c r="AE81">
        <v>124.89474487304688</v>
      </c>
      <c r="AF81">
        <v>139.19412231445313</v>
      </c>
      <c r="AG81">
        <v>161.39285278320313</v>
      </c>
      <c r="AH81">
        <v>189.71597290039063</v>
      </c>
      <c r="AI81">
        <v>223.3040771484375</v>
      </c>
      <c r="AJ81">
        <v>256.10336303710938</v>
      </c>
      <c r="AK81">
        <v>286.25503540039063</v>
      </c>
      <c r="AL81" s="2">
        <f t="shared" si="26"/>
        <v>195.615234375</v>
      </c>
      <c r="BA81">
        <v>0.28240826725959778</v>
      </c>
      <c r="BB81">
        <v>6.327481746673584</v>
      </c>
      <c r="BC81">
        <v>14.953505516052246</v>
      </c>
      <c r="BD81">
        <v>5.8735170364379883</v>
      </c>
      <c r="BE81">
        <v>2.6264562606811523</v>
      </c>
      <c r="BF81">
        <v>3.8716890811920166</v>
      </c>
      <c r="BG81">
        <v>5.7136960029602051</v>
      </c>
      <c r="BH81">
        <v>7.0960454940795898</v>
      </c>
      <c r="BI81">
        <v>7.7708425521850586</v>
      </c>
      <c r="BJ81">
        <v>7.4582996368408203</v>
      </c>
      <c r="BK81">
        <v>6.3258976936340332</v>
      </c>
      <c r="CA81">
        <v>10.29024600982666</v>
      </c>
      <c r="CB81">
        <v>18.773899078369141</v>
      </c>
      <c r="CC81">
        <v>15.829828262329102</v>
      </c>
      <c r="CD81">
        <v>7.9683856964111328</v>
      </c>
      <c r="CE81">
        <v>10.547996520996094</v>
      </c>
      <c r="CF81">
        <v>17.306415557861328</v>
      </c>
      <c r="CG81">
        <v>20.656808853149414</v>
      </c>
      <c r="CH81">
        <v>20.923439025878906</v>
      </c>
      <c r="CI81">
        <v>20.91661262512207</v>
      </c>
      <c r="CJ81">
        <v>20.267734527587891</v>
      </c>
      <c r="DA81">
        <v>0.98061001300811768</v>
      </c>
      <c r="DB81">
        <v>0.91051870584487915</v>
      </c>
      <c r="DC81">
        <v>0.91051870584487915</v>
      </c>
      <c r="DD81">
        <v>0.91051870584487915</v>
      </c>
      <c r="DE81">
        <v>0.89645856618881226</v>
      </c>
      <c r="DF81">
        <v>0.89645856618881226</v>
      </c>
      <c r="DG81">
        <v>0.89645856618881226</v>
      </c>
      <c r="DH81">
        <v>0.85482054948806763</v>
      </c>
      <c r="DI81">
        <v>0.85482054948806763</v>
      </c>
      <c r="DJ81">
        <v>0.85482054948806763</v>
      </c>
      <c r="DM81" s="14">
        <f>AK75-AK81</f>
        <v>46.725494384765625</v>
      </c>
      <c r="DO81" s="13">
        <f>AVERAGE(DE75:DJ75)-AVERAGE(DE81:DJ81)</f>
        <v>6.584814190864563E-2</v>
      </c>
      <c r="DP81" s="14">
        <f>DO81*$DP$1*2</f>
        <v>715.40713776648045</v>
      </c>
      <c r="DR81" s="14">
        <f>DP81/DM81</f>
        <v>15.310852184364082</v>
      </c>
    </row>
    <row r="82" spans="1:122">
      <c r="A82" t="s">
        <v>125</v>
      </c>
      <c r="B82">
        <v>1</v>
      </c>
      <c r="C82">
        <v>0</v>
      </c>
      <c r="D82">
        <v>10</v>
      </c>
      <c r="E82">
        <v>109</v>
      </c>
      <c r="F82">
        <v>500</v>
      </c>
      <c r="G82">
        <v>88</v>
      </c>
      <c r="H82">
        <v>88</v>
      </c>
      <c r="I82">
        <v>88</v>
      </c>
      <c r="J82">
        <v>500</v>
      </c>
      <c r="K82">
        <v>132</v>
      </c>
      <c r="L82">
        <v>500</v>
      </c>
      <c r="M82">
        <v>109</v>
      </c>
      <c r="N82">
        <v>109</v>
      </c>
      <c r="O82">
        <v>109</v>
      </c>
      <c r="P82">
        <v>500</v>
      </c>
      <c r="Q82">
        <v>132</v>
      </c>
      <c r="R82">
        <v>500</v>
      </c>
      <c r="S82">
        <v>132</v>
      </c>
      <c r="T82">
        <v>132</v>
      </c>
      <c r="U82">
        <v>132</v>
      </c>
      <c r="V82">
        <v>500</v>
      </c>
      <c r="AA82">
        <v>0.36975762248039246</v>
      </c>
      <c r="AB82">
        <v>12.493322372436523</v>
      </c>
      <c r="AC82">
        <v>70.885513305664063</v>
      </c>
      <c r="AD82">
        <v>110.74130249023438</v>
      </c>
      <c r="AE82">
        <v>124.89474487304688</v>
      </c>
      <c r="AF82">
        <v>138.93408203125</v>
      </c>
      <c r="AG82">
        <v>157.94326782226563</v>
      </c>
      <c r="AH82">
        <v>179.29086303710938</v>
      </c>
      <c r="AI82">
        <v>202.31597900390625</v>
      </c>
      <c r="AJ82">
        <v>223.69125366210938</v>
      </c>
      <c r="AK82">
        <v>243.56724548339844</v>
      </c>
      <c r="AL82" s="2">
        <f t="shared" si="26"/>
        <v>238.30302429199219</v>
      </c>
      <c r="BA82">
        <v>0.28240826725959778</v>
      </c>
      <c r="BB82">
        <v>6.327481746673584</v>
      </c>
      <c r="BC82">
        <v>14.953505516052246</v>
      </c>
      <c r="BD82">
        <v>5.8735170364379883</v>
      </c>
      <c r="BE82">
        <v>2.6264562606811523</v>
      </c>
      <c r="BF82">
        <v>3.6727304458618164</v>
      </c>
      <c r="BG82">
        <v>4.636681079864502</v>
      </c>
      <c r="BH82">
        <v>5.138707160949707</v>
      </c>
      <c r="BI82">
        <v>5.176483154296875</v>
      </c>
      <c r="BJ82">
        <v>4.8322567939758301</v>
      </c>
      <c r="BK82">
        <v>4.2519197463989258</v>
      </c>
      <c r="CA82">
        <v>10.29024600982666</v>
      </c>
      <c r="CB82">
        <v>18.773899078369141</v>
      </c>
      <c r="CC82">
        <v>15.829828262329102</v>
      </c>
      <c r="CD82">
        <v>7.9683856964111328</v>
      </c>
      <c r="CE82">
        <v>10.23058032989502</v>
      </c>
      <c r="CF82">
        <v>14.60802173614502</v>
      </c>
      <c r="CG82">
        <v>17.07014274597168</v>
      </c>
      <c r="CH82">
        <v>17.313249588012695</v>
      </c>
      <c r="CI82">
        <v>16.121732711791992</v>
      </c>
      <c r="CJ82">
        <v>14.006021499633789</v>
      </c>
      <c r="DA82">
        <v>0.98061001300811768</v>
      </c>
      <c r="DB82">
        <v>0.91051870584487915</v>
      </c>
      <c r="DC82">
        <v>0.91051870584487915</v>
      </c>
      <c r="DD82">
        <v>0.91051870584487915</v>
      </c>
      <c r="DE82">
        <v>0.91402381658554077</v>
      </c>
      <c r="DF82">
        <v>0.91402381658554077</v>
      </c>
      <c r="DG82">
        <v>0.91402381658554077</v>
      </c>
      <c r="DH82">
        <v>0.89328563213348389</v>
      </c>
      <c r="DI82">
        <v>0.89328563213348389</v>
      </c>
      <c r="DJ82">
        <v>0.89328563213348389</v>
      </c>
      <c r="DM82" s="14">
        <f t="shared" ref="DM82:DM86" si="27">AK76-AK82</f>
        <v>23.161727905273438</v>
      </c>
      <c r="DO82" s="13">
        <f t="shared" ref="DO82:DO86" si="28">AVERAGE(DE76:DJ76)-AVERAGE(DE82:DJ82)</f>
        <v>3.8927733898162842E-2</v>
      </c>
      <c r="DP82" s="14">
        <f t="shared" ref="DP82:DP86" si="29">DO82*$DP$1*2</f>
        <v>422.93036493659019</v>
      </c>
      <c r="DR82" s="14">
        <f t="shared" ref="DR82:DR86" si="30">DP82/DM82</f>
        <v>18.259879688868025</v>
      </c>
    </row>
    <row r="83" spans="1:122">
      <c r="A83" t="s">
        <v>125</v>
      </c>
      <c r="B83">
        <v>1</v>
      </c>
      <c r="C83">
        <v>0</v>
      </c>
      <c r="D83">
        <v>15</v>
      </c>
      <c r="E83">
        <v>109</v>
      </c>
      <c r="F83">
        <v>500</v>
      </c>
      <c r="G83">
        <v>88</v>
      </c>
      <c r="H83">
        <v>88</v>
      </c>
      <c r="I83">
        <v>88</v>
      </c>
      <c r="J83">
        <v>500</v>
      </c>
      <c r="K83">
        <v>132</v>
      </c>
      <c r="L83">
        <v>500</v>
      </c>
      <c r="M83">
        <v>109</v>
      </c>
      <c r="N83">
        <v>109</v>
      </c>
      <c r="O83">
        <v>109</v>
      </c>
      <c r="P83">
        <v>500</v>
      </c>
      <c r="Q83">
        <v>132</v>
      </c>
      <c r="R83">
        <v>500</v>
      </c>
      <c r="S83">
        <v>132</v>
      </c>
      <c r="T83">
        <v>132</v>
      </c>
      <c r="U83">
        <v>132</v>
      </c>
      <c r="V83">
        <v>500</v>
      </c>
      <c r="AA83">
        <v>0.36975762248039246</v>
      </c>
      <c r="AB83">
        <v>12.493322372436523</v>
      </c>
      <c r="AC83">
        <v>70.885513305664063</v>
      </c>
      <c r="AD83">
        <v>110.74130249023438</v>
      </c>
      <c r="AE83">
        <v>124.89474487304688</v>
      </c>
      <c r="AF83">
        <v>138.93408203125</v>
      </c>
      <c r="AG83">
        <v>157.94326782226563</v>
      </c>
      <c r="AH83">
        <v>177.912353515625</v>
      </c>
      <c r="AI83">
        <v>196.30581665039063</v>
      </c>
      <c r="AJ83">
        <v>211.47215270996094</v>
      </c>
      <c r="AK83">
        <v>224.349365234375</v>
      </c>
      <c r="AL83" s="2">
        <f t="shared" si="26"/>
        <v>257.52090454101563</v>
      </c>
      <c r="BA83">
        <v>0.28240826725959778</v>
      </c>
      <c r="BB83">
        <v>6.327481746673584</v>
      </c>
      <c r="BC83">
        <v>14.953505516052246</v>
      </c>
      <c r="BD83">
        <v>5.8735170364379883</v>
      </c>
      <c r="BE83">
        <v>2.6264562606811523</v>
      </c>
      <c r="BF83">
        <v>3.6727304458618164</v>
      </c>
      <c r="BG83">
        <v>4.6366705894470215</v>
      </c>
      <c r="BH83">
        <v>4.5069713592529297</v>
      </c>
      <c r="BI83">
        <v>3.9181094169616699</v>
      </c>
      <c r="BJ83">
        <v>3.3008818626403809</v>
      </c>
      <c r="BK83">
        <v>2.6614909172058105</v>
      </c>
      <c r="CA83">
        <v>10.29024600982666</v>
      </c>
      <c r="CB83">
        <v>18.773899078369141</v>
      </c>
      <c r="CC83">
        <v>15.829828262329102</v>
      </c>
      <c r="CD83">
        <v>7.9683856964111328</v>
      </c>
      <c r="CE83">
        <v>10.23058032989502</v>
      </c>
      <c r="CF83">
        <v>14.60802173614502</v>
      </c>
      <c r="CG83">
        <v>15.571879386901855</v>
      </c>
      <c r="CH83">
        <v>13.251621246337891</v>
      </c>
      <c r="CI83">
        <v>11.250517845153809</v>
      </c>
      <c r="CJ83">
        <v>10.303092956542969</v>
      </c>
      <c r="DA83">
        <v>0.98061001300811768</v>
      </c>
      <c r="DB83">
        <v>0.91051870584487915</v>
      </c>
      <c r="DC83">
        <v>0.91051870584487915</v>
      </c>
      <c r="DD83">
        <v>0.91051870584487915</v>
      </c>
      <c r="DE83">
        <v>0.91766095161437988</v>
      </c>
      <c r="DF83">
        <v>0.91766095161437988</v>
      </c>
      <c r="DG83">
        <v>0.91766095161437988</v>
      </c>
      <c r="DH83">
        <v>0.92355859279632568</v>
      </c>
      <c r="DI83">
        <v>0.92355859279632568</v>
      </c>
      <c r="DJ83">
        <v>0.92355859279632568</v>
      </c>
      <c r="DM83" s="14">
        <f t="shared" si="27"/>
        <v>12.840423583984375</v>
      </c>
      <c r="DO83" s="13">
        <f t="shared" si="28"/>
        <v>2.1972686052322388E-2</v>
      </c>
      <c r="DP83" s="14">
        <f t="shared" si="29"/>
        <v>238.72224761545658</v>
      </c>
      <c r="DR83" s="14">
        <f t="shared" si="30"/>
        <v>18.591462038153512</v>
      </c>
    </row>
    <row r="84" spans="1:122">
      <c r="A84" t="s">
        <v>125</v>
      </c>
      <c r="B84">
        <v>1</v>
      </c>
      <c r="C84">
        <v>1</v>
      </c>
      <c r="D84">
        <v>5</v>
      </c>
      <c r="E84">
        <v>109</v>
      </c>
      <c r="F84">
        <v>500</v>
      </c>
      <c r="G84">
        <v>88</v>
      </c>
      <c r="H84">
        <v>88</v>
      </c>
      <c r="I84">
        <v>88</v>
      </c>
      <c r="J84">
        <v>500</v>
      </c>
      <c r="K84">
        <v>132</v>
      </c>
      <c r="L84">
        <v>500</v>
      </c>
      <c r="M84">
        <v>109</v>
      </c>
      <c r="N84">
        <v>109</v>
      </c>
      <c r="O84">
        <v>109</v>
      </c>
      <c r="P84">
        <v>500</v>
      </c>
      <c r="Q84">
        <v>132</v>
      </c>
      <c r="R84">
        <v>500</v>
      </c>
      <c r="S84">
        <v>132</v>
      </c>
      <c r="T84">
        <v>132</v>
      </c>
      <c r="U84">
        <v>132</v>
      </c>
      <c r="V84">
        <v>500</v>
      </c>
      <c r="AA84">
        <v>0.36975762248039246</v>
      </c>
      <c r="AB84">
        <v>12.493322372436523</v>
      </c>
      <c r="AC84">
        <v>70.885513305664063</v>
      </c>
      <c r="AD84">
        <v>110.74130249023438</v>
      </c>
      <c r="AE84">
        <v>124.89474487304688</v>
      </c>
      <c r="AF84">
        <v>139.19412231445313</v>
      </c>
      <c r="AG84">
        <v>161.4058837890625</v>
      </c>
      <c r="AH84">
        <v>190.74601745605469</v>
      </c>
      <c r="AI84">
        <v>228.38310241699219</v>
      </c>
      <c r="AJ84">
        <v>267.77337646484375</v>
      </c>
      <c r="AK84">
        <v>305.48321533203125</v>
      </c>
      <c r="AL84" s="2">
        <f t="shared" si="26"/>
        <v>176.38705444335938</v>
      </c>
      <c r="BA84">
        <v>0.28240826725959778</v>
      </c>
      <c r="BB84">
        <v>6.327481746673584</v>
      </c>
      <c r="BC84">
        <v>14.953505516052246</v>
      </c>
      <c r="BD84">
        <v>5.8735170364379883</v>
      </c>
      <c r="BE84">
        <v>2.6264562606811523</v>
      </c>
      <c r="BF84">
        <v>3.8716890811920166</v>
      </c>
      <c r="BG84">
        <v>5.7265720367431641</v>
      </c>
      <c r="BH84">
        <v>7.5472936630249023</v>
      </c>
      <c r="BI84">
        <v>8.9763679504394531</v>
      </c>
      <c r="BJ84">
        <v>9.1459426879882813</v>
      </c>
      <c r="BK84">
        <v>7.9683136940002441</v>
      </c>
      <c r="CA84">
        <v>10.29024600982666</v>
      </c>
      <c r="CB84">
        <v>18.773899078369141</v>
      </c>
      <c r="CC84">
        <v>15.829828262329102</v>
      </c>
      <c r="CD84">
        <v>7.9683856964111328</v>
      </c>
      <c r="CE84">
        <v>10.547996520996094</v>
      </c>
      <c r="CF84">
        <v>16.945930480957031</v>
      </c>
      <c r="CG84">
        <v>19.42790412902832</v>
      </c>
      <c r="CH84">
        <v>19.644620895385742</v>
      </c>
      <c r="CI84">
        <v>19.657342910766602</v>
      </c>
      <c r="CJ84">
        <v>19.629962921142578</v>
      </c>
      <c r="DA84">
        <v>0.98061001300811768</v>
      </c>
      <c r="DB84">
        <v>0.91051870584487915</v>
      </c>
      <c r="DC84">
        <v>0.91051870584487915</v>
      </c>
      <c r="DD84">
        <v>0.91051870584487915</v>
      </c>
      <c r="DE84">
        <v>0.90258908271789551</v>
      </c>
      <c r="DF84">
        <v>0.90258908271789551</v>
      </c>
      <c r="DG84">
        <v>0.90258908271789551</v>
      </c>
      <c r="DH84">
        <v>0.86565005779266357</v>
      </c>
      <c r="DI84">
        <v>0.86565005779266357</v>
      </c>
      <c r="DJ84">
        <v>0.86565005779266357</v>
      </c>
      <c r="DM84" s="14">
        <f t="shared" si="27"/>
        <v>49.2657470703125</v>
      </c>
      <c r="DO84" s="13">
        <f t="shared" si="28"/>
        <v>7.7922940254211426E-2</v>
      </c>
      <c r="DP84" s="14">
        <f t="shared" si="29"/>
        <v>846.59378439188004</v>
      </c>
      <c r="DR84" s="14">
        <f t="shared" si="30"/>
        <v>17.184227069237661</v>
      </c>
    </row>
    <row r="85" spans="1:122">
      <c r="A85" t="s">
        <v>125</v>
      </c>
      <c r="B85">
        <v>1</v>
      </c>
      <c r="C85">
        <v>1</v>
      </c>
      <c r="D85">
        <v>10</v>
      </c>
      <c r="E85">
        <v>109</v>
      </c>
      <c r="F85">
        <v>500</v>
      </c>
      <c r="G85">
        <v>88</v>
      </c>
      <c r="H85">
        <v>88</v>
      </c>
      <c r="I85">
        <v>88</v>
      </c>
      <c r="J85">
        <v>500</v>
      </c>
      <c r="K85">
        <v>132</v>
      </c>
      <c r="L85">
        <v>500</v>
      </c>
      <c r="M85">
        <v>109</v>
      </c>
      <c r="N85">
        <v>109</v>
      </c>
      <c r="O85">
        <v>109</v>
      </c>
      <c r="P85">
        <v>500</v>
      </c>
      <c r="Q85">
        <v>132</v>
      </c>
      <c r="R85">
        <v>500</v>
      </c>
      <c r="S85">
        <v>132</v>
      </c>
      <c r="T85">
        <v>132</v>
      </c>
      <c r="U85">
        <v>132</v>
      </c>
      <c r="V85">
        <v>500</v>
      </c>
      <c r="AA85">
        <v>0.36975762248039246</v>
      </c>
      <c r="AB85">
        <v>12.493322372436523</v>
      </c>
      <c r="AC85">
        <v>70.885513305664063</v>
      </c>
      <c r="AD85">
        <v>110.74130249023438</v>
      </c>
      <c r="AE85">
        <v>124.89474487304688</v>
      </c>
      <c r="AF85">
        <v>138.93408203125</v>
      </c>
      <c r="AG85">
        <v>157.95455932617188</v>
      </c>
      <c r="AH85">
        <v>179.96206665039063</v>
      </c>
      <c r="AI85">
        <v>205.20144653320313</v>
      </c>
      <c r="AJ85">
        <v>229.78521728515625</v>
      </c>
      <c r="AK85">
        <v>253.22586059570313</v>
      </c>
      <c r="AL85" s="2">
        <f t="shared" si="26"/>
        <v>228.6444091796875</v>
      </c>
      <c r="BA85">
        <v>0.28240826725959778</v>
      </c>
      <c r="BB85">
        <v>6.327481746673584</v>
      </c>
      <c r="BC85">
        <v>14.953505516052246</v>
      </c>
      <c r="BD85">
        <v>5.8735170364379883</v>
      </c>
      <c r="BE85">
        <v>2.6264562606811523</v>
      </c>
      <c r="BF85">
        <v>3.6727304458618164</v>
      </c>
      <c r="BG85">
        <v>4.6478009223937988</v>
      </c>
      <c r="BH85">
        <v>5.4169588088989258</v>
      </c>
      <c r="BI85">
        <v>5.8032803535461426</v>
      </c>
      <c r="BJ85">
        <v>5.6307663917541504</v>
      </c>
      <c r="BK85">
        <v>5.0419921875</v>
      </c>
      <c r="CA85">
        <v>10.29024600982666</v>
      </c>
      <c r="CB85">
        <v>18.773899078369141</v>
      </c>
      <c r="CC85">
        <v>15.829828262329102</v>
      </c>
      <c r="CD85">
        <v>7.9683856964111328</v>
      </c>
      <c r="CE85">
        <v>10.23058032989502</v>
      </c>
      <c r="CF85">
        <v>14.234179496765137</v>
      </c>
      <c r="CG85">
        <v>16.741434097290039</v>
      </c>
      <c r="CH85">
        <v>17.962942123413086</v>
      </c>
      <c r="CI85">
        <v>17.647689819335938</v>
      </c>
      <c r="CJ85">
        <v>15.835123062133789</v>
      </c>
      <c r="DA85">
        <v>0.98061001300811768</v>
      </c>
      <c r="DB85">
        <v>0.91051870584487915</v>
      </c>
      <c r="DC85">
        <v>0.91051870584487915</v>
      </c>
      <c r="DD85">
        <v>0.91051870584487915</v>
      </c>
      <c r="DE85">
        <v>0.91928476095199585</v>
      </c>
      <c r="DF85">
        <v>0.91928476095199585</v>
      </c>
      <c r="DG85">
        <v>0.91928476095199585</v>
      </c>
      <c r="DH85">
        <v>0.89110606908798218</v>
      </c>
      <c r="DI85">
        <v>0.89110606908798218</v>
      </c>
      <c r="DJ85">
        <v>0.89110606908798218</v>
      </c>
      <c r="DM85" s="14">
        <f t="shared" si="27"/>
        <v>34.712158203125</v>
      </c>
      <c r="DO85" s="13">
        <f t="shared" si="28"/>
        <v>6.6654950380325317E-2</v>
      </c>
      <c r="DP85" s="14">
        <f t="shared" si="29"/>
        <v>724.17270840704441</v>
      </c>
      <c r="DR85" s="14">
        <f t="shared" si="30"/>
        <v>20.862220786428946</v>
      </c>
    </row>
    <row r="86" spans="1:122">
      <c r="A86" t="s">
        <v>125</v>
      </c>
      <c r="B86">
        <v>1</v>
      </c>
      <c r="C86">
        <v>1</v>
      </c>
      <c r="D86">
        <v>15</v>
      </c>
      <c r="E86">
        <v>109</v>
      </c>
      <c r="F86">
        <v>500</v>
      </c>
      <c r="G86">
        <v>88</v>
      </c>
      <c r="H86">
        <v>88</v>
      </c>
      <c r="I86">
        <v>88</v>
      </c>
      <c r="J86">
        <v>500</v>
      </c>
      <c r="K86">
        <v>132</v>
      </c>
      <c r="L86">
        <v>500</v>
      </c>
      <c r="M86">
        <v>109</v>
      </c>
      <c r="N86">
        <v>109</v>
      </c>
      <c r="O86">
        <v>109</v>
      </c>
      <c r="P86">
        <v>500</v>
      </c>
      <c r="Q86">
        <v>132</v>
      </c>
      <c r="R86">
        <v>500</v>
      </c>
      <c r="S86">
        <v>132</v>
      </c>
      <c r="T86">
        <v>132</v>
      </c>
      <c r="U86">
        <v>132</v>
      </c>
      <c r="V86">
        <v>500</v>
      </c>
      <c r="AA86">
        <v>0.36975762248039246</v>
      </c>
      <c r="AB86">
        <v>12.493322372436523</v>
      </c>
      <c r="AC86">
        <v>70.885513305664063</v>
      </c>
      <c r="AD86">
        <v>110.74130249023438</v>
      </c>
      <c r="AE86">
        <v>124.89474487304688</v>
      </c>
      <c r="AF86">
        <v>138.93408203125</v>
      </c>
      <c r="AG86">
        <v>157.95454406738281</v>
      </c>
      <c r="AH86">
        <v>178.5179443359375</v>
      </c>
      <c r="AI86">
        <v>198.6390380859375</v>
      </c>
      <c r="AJ86">
        <v>216.12088012695313</v>
      </c>
      <c r="AK86">
        <v>231.6710205078125</v>
      </c>
      <c r="AL86" s="2">
        <f t="shared" si="26"/>
        <v>250.19924926757813</v>
      </c>
      <c r="BA86">
        <v>0.28240826725959778</v>
      </c>
      <c r="BB86">
        <v>6.327481746673584</v>
      </c>
      <c r="BC86">
        <v>14.953505516052246</v>
      </c>
      <c r="BD86">
        <v>5.8735170364379883</v>
      </c>
      <c r="BE86">
        <v>2.6264562606811523</v>
      </c>
      <c r="BF86">
        <v>3.6727304458618164</v>
      </c>
      <c r="BG86">
        <v>4.6477909088134766</v>
      </c>
      <c r="BH86">
        <v>4.7474956512451172</v>
      </c>
      <c r="BI86">
        <v>4.3863849639892578</v>
      </c>
      <c r="BJ86">
        <v>3.8741958141326904</v>
      </c>
      <c r="BK86">
        <v>3.2790420055389404</v>
      </c>
      <c r="CA86">
        <v>10.29024600982666</v>
      </c>
      <c r="CB86">
        <v>18.773899078369141</v>
      </c>
      <c r="CC86">
        <v>15.829828262329102</v>
      </c>
      <c r="CD86">
        <v>7.9683856964111328</v>
      </c>
      <c r="CE86">
        <v>10.23058032989502</v>
      </c>
      <c r="CF86">
        <v>14.234179496765137</v>
      </c>
      <c r="CG86">
        <v>15.279728889465332</v>
      </c>
      <c r="CH86">
        <v>13.795535087585449</v>
      </c>
      <c r="CI86">
        <v>11.782703399658203</v>
      </c>
      <c r="CJ86">
        <v>9.5840349197387695</v>
      </c>
      <c r="DA86">
        <v>0.98061001300811768</v>
      </c>
      <c r="DB86">
        <v>0.91051870584487915</v>
      </c>
      <c r="DC86">
        <v>0.91051870584487915</v>
      </c>
      <c r="DD86">
        <v>0.91051870584487915</v>
      </c>
      <c r="DE86">
        <v>0.92328649759292603</v>
      </c>
      <c r="DF86">
        <v>0.92328649759292603</v>
      </c>
      <c r="DG86">
        <v>0.92328649759292603</v>
      </c>
      <c r="DH86">
        <v>0.93536859750747681</v>
      </c>
      <c r="DI86">
        <v>0.93536859750747681</v>
      </c>
      <c r="DJ86">
        <v>0.93536859750747681</v>
      </c>
      <c r="DM86" s="14">
        <f t="shared" si="27"/>
        <v>21.697509765625</v>
      </c>
      <c r="DO86" s="13">
        <f t="shared" si="28"/>
        <v>4.583248496055603E-2</v>
      </c>
      <c r="DP86" s="14">
        <f t="shared" si="29"/>
        <v>497.94703285396099</v>
      </c>
      <c r="DR86" s="14">
        <f t="shared" si="30"/>
        <v>22.949501497303164</v>
      </c>
    </row>
    <row r="87" spans="1:122">
      <c r="A87" t="s">
        <v>126</v>
      </c>
      <c r="B87">
        <v>1</v>
      </c>
      <c r="C87">
        <v>0</v>
      </c>
      <c r="D87">
        <v>5</v>
      </c>
      <c r="E87">
        <v>109</v>
      </c>
      <c r="F87">
        <v>500</v>
      </c>
      <c r="G87">
        <v>88</v>
      </c>
      <c r="H87">
        <v>88</v>
      </c>
      <c r="I87">
        <v>88</v>
      </c>
      <c r="J87">
        <v>109</v>
      </c>
      <c r="K87">
        <v>132</v>
      </c>
      <c r="L87">
        <v>500</v>
      </c>
      <c r="M87">
        <v>109</v>
      </c>
      <c r="N87">
        <v>109</v>
      </c>
      <c r="O87">
        <v>109</v>
      </c>
      <c r="P87">
        <v>132</v>
      </c>
      <c r="Q87">
        <v>146</v>
      </c>
      <c r="R87">
        <v>500</v>
      </c>
      <c r="S87">
        <v>146</v>
      </c>
      <c r="T87">
        <v>146</v>
      </c>
      <c r="U87">
        <v>146</v>
      </c>
      <c r="V87">
        <v>146</v>
      </c>
      <c r="AA87">
        <v>0.36975762248039246</v>
      </c>
      <c r="AB87">
        <v>12.493322372436523</v>
      </c>
      <c r="AC87">
        <v>70.885513305664063</v>
      </c>
      <c r="AD87">
        <v>110.74224853515625</v>
      </c>
      <c r="AE87">
        <v>128.215087890625</v>
      </c>
      <c r="AF87">
        <v>144.79507446289063</v>
      </c>
      <c r="AG87">
        <v>158.21820068359375</v>
      </c>
      <c r="AH87">
        <v>167.99203491210938</v>
      </c>
      <c r="AI87">
        <v>175.25970458984375</v>
      </c>
      <c r="AJ87">
        <v>180.22613525390625</v>
      </c>
      <c r="AK87">
        <v>183.80810546875</v>
      </c>
      <c r="AL87" s="2">
        <f t="shared" ref="AL87:AL114" si="31">AK$6-AK87</f>
        <v>298.06216430664063</v>
      </c>
      <c r="BA87">
        <v>0.28240826725959778</v>
      </c>
      <c r="BB87">
        <v>6.327481746673584</v>
      </c>
      <c r="BC87">
        <v>14.953505516052246</v>
      </c>
      <c r="BD87">
        <v>5.8744611740112305</v>
      </c>
      <c r="BE87">
        <v>3.6372721195220947</v>
      </c>
      <c r="BF87">
        <v>3.5458354949951172</v>
      </c>
      <c r="BG87">
        <v>2.7341158390045166</v>
      </c>
      <c r="BH87">
        <v>2.0135898590087891</v>
      </c>
      <c r="BI87">
        <v>1.4276646375656128</v>
      </c>
      <c r="BJ87">
        <v>1.0084406137466431</v>
      </c>
      <c r="BK87">
        <v>0.69663166999816895</v>
      </c>
      <c r="CA87">
        <v>10.29024600982666</v>
      </c>
      <c r="CB87">
        <v>18.773899078369141</v>
      </c>
      <c r="CC87">
        <v>15.829828262329102</v>
      </c>
      <c r="CD87">
        <v>10.268036842346191</v>
      </c>
      <c r="CE87">
        <v>7.769101619720459</v>
      </c>
      <c r="CF87">
        <v>6.9695777893066406</v>
      </c>
      <c r="CG87">
        <v>10.199999809265137</v>
      </c>
      <c r="CH87">
        <v>10.199999809265137</v>
      </c>
      <c r="CI87">
        <v>10.199999809265137</v>
      </c>
      <c r="CJ87">
        <v>10.199999809265137</v>
      </c>
      <c r="DA87">
        <v>0.98061001300811768</v>
      </c>
      <c r="DB87">
        <v>0.90479886531829834</v>
      </c>
      <c r="DC87">
        <v>0.90479886531829834</v>
      </c>
      <c r="DD87">
        <v>0.90479886531829834</v>
      </c>
      <c r="DE87">
        <v>0.95581614971160889</v>
      </c>
      <c r="DF87">
        <v>0.95581614971160889</v>
      </c>
      <c r="DG87">
        <v>0.95581614971160889</v>
      </c>
      <c r="DH87">
        <v>0.93300002813339233</v>
      </c>
      <c r="DI87">
        <v>0.93300002813339233</v>
      </c>
      <c r="DJ87">
        <v>0.93300002813339233</v>
      </c>
      <c r="DM87" s="9"/>
      <c r="DN87" s="9"/>
      <c r="DO87" s="9"/>
      <c r="DP87" s="9"/>
      <c r="DQ87" s="9"/>
      <c r="DR87" s="9"/>
    </row>
    <row r="88" spans="1:122">
      <c r="A88" t="s">
        <v>127</v>
      </c>
      <c r="B88">
        <v>1</v>
      </c>
      <c r="C88">
        <v>0</v>
      </c>
      <c r="D88">
        <v>10</v>
      </c>
      <c r="E88">
        <v>109</v>
      </c>
      <c r="F88">
        <v>500</v>
      </c>
      <c r="G88">
        <v>88</v>
      </c>
      <c r="H88">
        <v>88</v>
      </c>
      <c r="I88">
        <v>88</v>
      </c>
      <c r="J88">
        <v>109</v>
      </c>
      <c r="K88">
        <v>132</v>
      </c>
      <c r="L88">
        <v>500</v>
      </c>
      <c r="M88">
        <v>109</v>
      </c>
      <c r="N88">
        <v>109</v>
      </c>
      <c r="O88">
        <v>109</v>
      </c>
      <c r="P88">
        <v>132</v>
      </c>
      <c r="Q88">
        <v>146</v>
      </c>
      <c r="R88">
        <v>500</v>
      </c>
      <c r="S88">
        <v>146</v>
      </c>
      <c r="T88">
        <v>146</v>
      </c>
      <c r="U88">
        <v>146</v>
      </c>
      <c r="V88">
        <v>146</v>
      </c>
      <c r="AA88">
        <v>0.36975762248039246</v>
      </c>
      <c r="AB88">
        <v>12.493322372436523</v>
      </c>
      <c r="AC88">
        <v>70.885513305664063</v>
      </c>
      <c r="AD88">
        <v>110.74224853515625</v>
      </c>
      <c r="AE88">
        <v>128.215087890625</v>
      </c>
      <c r="AF88">
        <v>144.56399536132813</v>
      </c>
      <c r="AG88">
        <v>156.01077270507813</v>
      </c>
      <c r="AH88">
        <v>162.94534301757813</v>
      </c>
      <c r="AI88">
        <v>167.25851440429688</v>
      </c>
      <c r="AJ88">
        <v>169.73823547363281</v>
      </c>
      <c r="AK88">
        <v>171.25323486328125</v>
      </c>
      <c r="AL88" s="2">
        <f t="shared" si="31"/>
        <v>310.61703491210938</v>
      </c>
      <c r="BA88">
        <v>0.28240826725959778</v>
      </c>
      <c r="BB88">
        <v>6.327481746673584</v>
      </c>
      <c r="BC88">
        <v>14.953505516052246</v>
      </c>
      <c r="BD88">
        <v>5.8744611740112305</v>
      </c>
      <c r="BE88">
        <v>3.6372721195220947</v>
      </c>
      <c r="BF88">
        <v>3.3732450008392334</v>
      </c>
      <c r="BG88">
        <v>2.1560041904449463</v>
      </c>
      <c r="BH88">
        <v>1.3264597654342651</v>
      </c>
      <c r="BI88">
        <v>0.78608298301696777</v>
      </c>
      <c r="BJ88">
        <v>0.46984848380088806</v>
      </c>
      <c r="BK88">
        <v>0.27467718720436096</v>
      </c>
      <c r="CA88">
        <v>10.29024600982666</v>
      </c>
      <c r="CB88">
        <v>18.773899078369141</v>
      </c>
      <c r="CC88">
        <v>15.829828262329102</v>
      </c>
      <c r="CD88">
        <v>10.268036842346191</v>
      </c>
      <c r="CE88">
        <v>7.6946530342102051</v>
      </c>
      <c r="CF88">
        <v>6.8316168785095215</v>
      </c>
      <c r="CG88">
        <v>10.199999809265137</v>
      </c>
      <c r="CH88">
        <v>10.199999809265137</v>
      </c>
      <c r="CI88">
        <v>10.199999809265137</v>
      </c>
      <c r="CJ88">
        <v>10.199999809265137</v>
      </c>
      <c r="DA88">
        <v>0.98061001300811768</v>
      </c>
      <c r="DB88">
        <v>0.90479886531829834</v>
      </c>
      <c r="DC88">
        <v>0.90479886531829834</v>
      </c>
      <c r="DD88">
        <v>0.90479886531829834</v>
      </c>
      <c r="DE88">
        <v>0.95633631944656372</v>
      </c>
      <c r="DF88">
        <v>0.95633631944656372</v>
      </c>
      <c r="DG88">
        <v>0.95633631944656372</v>
      </c>
      <c r="DH88">
        <v>0.93300002813339233</v>
      </c>
      <c r="DI88">
        <v>0.93300002813339233</v>
      </c>
      <c r="DJ88">
        <v>0.93300002813339233</v>
      </c>
      <c r="DM88" s="9"/>
      <c r="DN88" s="9"/>
      <c r="DO88" s="9"/>
      <c r="DP88" s="9"/>
      <c r="DQ88" s="9"/>
      <c r="DR88" s="9"/>
    </row>
    <row r="89" spans="1:122">
      <c r="A89" t="s">
        <v>128</v>
      </c>
      <c r="B89">
        <v>1</v>
      </c>
      <c r="C89">
        <v>0</v>
      </c>
      <c r="D89">
        <v>15</v>
      </c>
      <c r="E89">
        <v>109</v>
      </c>
      <c r="F89">
        <v>500</v>
      </c>
      <c r="G89">
        <v>88</v>
      </c>
      <c r="H89">
        <v>88</v>
      </c>
      <c r="I89">
        <v>88</v>
      </c>
      <c r="J89">
        <v>109</v>
      </c>
      <c r="K89">
        <v>132</v>
      </c>
      <c r="L89">
        <v>500</v>
      </c>
      <c r="M89">
        <v>109</v>
      </c>
      <c r="N89">
        <v>109</v>
      </c>
      <c r="O89">
        <v>109</v>
      </c>
      <c r="P89">
        <v>132</v>
      </c>
      <c r="Q89">
        <v>146</v>
      </c>
      <c r="R89">
        <v>500</v>
      </c>
      <c r="S89">
        <v>146</v>
      </c>
      <c r="T89">
        <v>146</v>
      </c>
      <c r="U89">
        <v>146</v>
      </c>
      <c r="V89">
        <v>146</v>
      </c>
      <c r="AA89">
        <v>0.36975762248039246</v>
      </c>
      <c r="AB89">
        <v>12.493322372436523</v>
      </c>
      <c r="AC89">
        <v>70.885513305664063</v>
      </c>
      <c r="AD89">
        <v>110.74224853515625</v>
      </c>
      <c r="AE89">
        <v>128.215087890625</v>
      </c>
      <c r="AF89">
        <v>144.56399536132813</v>
      </c>
      <c r="AG89">
        <v>156.01077270507813</v>
      </c>
      <c r="AH89">
        <v>162.53965759277344</v>
      </c>
      <c r="AI89">
        <v>165.87403869628906</v>
      </c>
      <c r="AJ89">
        <v>167.43539428710938</v>
      </c>
      <c r="AK89">
        <v>168.215087890625</v>
      </c>
      <c r="AL89" s="2">
        <f t="shared" si="31"/>
        <v>313.65518188476563</v>
      </c>
      <c r="BA89">
        <v>0.28240826725959778</v>
      </c>
      <c r="BB89">
        <v>6.327481746673584</v>
      </c>
      <c r="BC89">
        <v>14.953505516052246</v>
      </c>
      <c r="BD89">
        <v>5.8744611740112305</v>
      </c>
      <c r="BE89">
        <v>3.6372721195220947</v>
      </c>
      <c r="BF89">
        <v>3.3732450008392334</v>
      </c>
      <c r="BG89">
        <v>2.1560003757476807</v>
      </c>
      <c r="BH89">
        <v>1.1538230180740356</v>
      </c>
      <c r="BI89">
        <v>0.55475509166717529</v>
      </c>
      <c r="BJ89">
        <v>0.27139607071876526</v>
      </c>
      <c r="BK89">
        <v>0.12926381826400757</v>
      </c>
      <c r="CA89">
        <v>10.29024600982666</v>
      </c>
      <c r="CB89">
        <v>18.773899078369141</v>
      </c>
      <c r="CC89">
        <v>15.829828262329102</v>
      </c>
      <c r="CD89">
        <v>10.268036842346191</v>
      </c>
      <c r="CE89">
        <v>7.6946530342102051</v>
      </c>
      <c r="CF89">
        <v>6.8316168785095215</v>
      </c>
      <c r="CG89">
        <v>10.199999809265137</v>
      </c>
      <c r="CH89">
        <v>10.199999809265137</v>
      </c>
      <c r="CI89">
        <v>10.199999809265137</v>
      </c>
      <c r="CJ89">
        <v>10.199999809265137</v>
      </c>
      <c r="DA89">
        <v>0.98061001300811768</v>
      </c>
      <c r="DB89">
        <v>0.90479886531829834</v>
      </c>
      <c r="DC89">
        <v>0.90479886531829834</v>
      </c>
      <c r="DD89">
        <v>0.90479886531829834</v>
      </c>
      <c r="DE89">
        <v>0.95633631944656372</v>
      </c>
      <c r="DF89">
        <v>0.95633631944656372</v>
      </c>
      <c r="DG89">
        <v>0.95633631944656372</v>
      </c>
      <c r="DH89">
        <v>0.93300002813339233</v>
      </c>
      <c r="DI89">
        <v>0.93300002813339233</v>
      </c>
      <c r="DJ89">
        <v>0.93300002813339233</v>
      </c>
      <c r="DM89" s="9"/>
      <c r="DN89" s="9"/>
      <c r="DO89" s="9"/>
      <c r="DP89" s="9"/>
      <c r="DQ89" s="9"/>
      <c r="DR89" s="9"/>
    </row>
    <row r="90" spans="1:122" s="3" customFormat="1">
      <c r="A90" s="3" t="s">
        <v>129</v>
      </c>
      <c r="B90" s="3">
        <v>1</v>
      </c>
      <c r="C90" s="3">
        <v>1</v>
      </c>
      <c r="D90" s="3">
        <v>5</v>
      </c>
      <c r="E90" s="3">
        <v>109</v>
      </c>
      <c r="F90" s="3">
        <v>500</v>
      </c>
      <c r="G90" s="3">
        <v>88</v>
      </c>
      <c r="H90" s="3">
        <v>88</v>
      </c>
      <c r="I90" s="3">
        <v>88</v>
      </c>
      <c r="J90" s="3">
        <v>109</v>
      </c>
      <c r="K90" s="3">
        <v>132</v>
      </c>
      <c r="L90" s="3">
        <v>500</v>
      </c>
      <c r="M90" s="3">
        <v>109</v>
      </c>
      <c r="N90" s="3">
        <v>109</v>
      </c>
      <c r="O90" s="3">
        <v>109</v>
      </c>
      <c r="P90" s="3">
        <v>132</v>
      </c>
      <c r="Q90" s="3">
        <v>146</v>
      </c>
      <c r="R90" s="3">
        <v>500</v>
      </c>
      <c r="S90" s="3">
        <v>146</v>
      </c>
      <c r="T90" s="3">
        <v>146</v>
      </c>
      <c r="U90" s="3">
        <v>146</v>
      </c>
      <c r="V90" s="3">
        <v>146</v>
      </c>
      <c r="AA90" s="3">
        <v>0.36975762248039246</v>
      </c>
      <c r="AB90" s="3">
        <v>12.493322372436523</v>
      </c>
      <c r="AC90" s="3">
        <v>70.885513305664063</v>
      </c>
      <c r="AD90" s="3">
        <v>110.74224853515625</v>
      </c>
      <c r="AE90" s="3">
        <v>128.215087890625</v>
      </c>
      <c r="AF90" s="3">
        <v>144.79507446289063</v>
      </c>
      <c r="AG90" s="3">
        <v>158.22938537597656</v>
      </c>
      <c r="AH90" s="3">
        <v>168.44464111328125</v>
      </c>
      <c r="AI90" s="3">
        <v>176.77490234375</v>
      </c>
      <c r="AJ90" s="3">
        <v>183.03656005859375</v>
      </c>
      <c r="AK90" s="3">
        <v>187.98681640625</v>
      </c>
      <c r="AL90" s="3">
        <f t="shared" si="31"/>
        <v>293.88345336914063</v>
      </c>
      <c r="BA90" s="3">
        <v>0.28240826725959778</v>
      </c>
      <c r="BB90" s="3">
        <v>6.327481746673584</v>
      </c>
      <c r="BC90" s="3">
        <v>14.953505516052246</v>
      </c>
      <c r="BD90" s="3">
        <v>5.8744611740112305</v>
      </c>
      <c r="BE90" s="3">
        <v>3.6372721195220947</v>
      </c>
      <c r="BF90" s="3">
        <v>3.5458354949951172</v>
      </c>
      <c r="BG90" s="3">
        <v>2.7451386451721191</v>
      </c>
      <c r="BH90" s="3">
        <v>2.1789999008178711</v>
      </c>
      <c r="BI90" s="3">
        <v>1.703441858291626</v>
      </c>
      <c r="BJ90" s="3">
        <v>1.3199152946472168</v>
      </c>
      <c r="BK90" s="3">
        <v>0.99973106384277344</v>
      </c>
      <c r="CA90" s="3">
        <v>10.29024600982666</v>
      </c>
      <c r="CB90" s="3">
        <v>18.773899078369141</v>
      </c>
      <c r="CC90" s="3">
        <v>15.829828262329102</v>
      </c>
      <c r="CD90" s="3">
        <v>10.268036842346191</v>
      </c>
      <c r="CE90" s="3">
        <v>7.769101619720459</v>
      </c>
      <c r="CF90" s="3">
        <v>5.7602524757385254</v>
      </c>
      <c r="CG90" s="3">
        <v>5.472991943359375</v>
      </c>
      <c r="CH90" s="3">
        <v>5.4699759483337402</v>
      </c>
      <c r="CI90" s="3">
        <v>5.4699749946594238</v>
      </c>
      <c r="CJ90" s="3">
        <v>5.4699749946594238</v>
      </c>
      <c r="DA90" s="3">
        <v>0.98061001300811768</v>
      </c>
      <c r="DB90" s="3">
        <v>0.90479886531829834</v>
      </c>
      <c r="DC90" s="3">
        <v>0.90479886531829834</v>
      </c>
      <c r="DD90" s="3">
        <v>0.90479886531829834</v>
      </c>
      <c r="DE90" s="3">
        <v>0.9763336181640625</v>
      </c>
      <c r="DF90" s="3">
        <v>0.9763336181640625</v>
      </c>
      <c r="DG90" s="3">
        <v>0.9763336181640625</v>
      </c>
      <c r="DH90" s="3">
        <v>0.98275554180145264</v>
      </c>
      <c r="DI90" s="3">
        <v>0.98275554180145264</v>
      </c>
      <c r="DJ90" s="3">
        <v>0.98275554180145264</v>
      </c>
      <c r="DM90" s="9"/>
      <c r="DN90" s="9"/>
      <c r="DO90" s="9"/>
      <c r="DP90" s="9"/>
      <c r="DQ90" s="9"/>
      <c r="DR90" s="9"/>
    </row>
    <row r="91" spans="1:122">
      <c r="A91" t="s">
        <v>130</v>
      </c>
      <c r="B91">
        <v>1</v>
      </c>
      <c r="C91">
        <v>1</v>
      </c>
      <c r="D91">
        <v>10</v>
      </c>
      <c r="E91">
        <v>109</v>
      </c>
      <c r="F91">
        <v>500</v>
      </c>
      <c r="G91">
        <v>88</v>
      </c>
      <c r="H91">
        <v>88</v>
      </c>
      <c r="I91">
        <v>88</v>
      </c>
      <c r="J91">
        <v>109</v>
      </c>
      <c r="K91">
        <v>132</v>
      </c>
      <c r="L91">
        <v>500</v>
      </c>
      <c r="M91">
        <v>109</v>
      </c>
      <c r="N91">
        <v>109</v>
      </c>
      <c r="O91">
        <v>109</v>
      </c>
      <c r="P91">
        <v>132</v>
      </c>
      <c r="Q91">
        <v>146</v>
      </c>
      <c r="R91">
        <v>500</v>
      </c>
      <c r="S91">
        <v>146</v>
      </c>
      <c r="T91">
        <v>146</v>
      </c>
      <c r="U91">
        <v>146</v>
      </c>
      <c r="V91">
        <v>146</v>
      </c>
      <c r="AA91">
        <v>0.36975762248039246</v>
      </c>
      <c r="AB91">
        <v>12.493322372436523</v>
      </c>
      <c r="AC91">
        <v>70.885513305664063</v>
      </c>
      <c r="AD91">
        <v>110.74224853515625</v>
      </c>
      <c r="AE91">
        <v>128.215087890625</v>
      </c>
      <c r="AF91">
        <v>144.56399536132813</v>
      </c>
      <c r="AG91">
        <v>156.01931762695313</v>
      </c>
      <c r="AH91">
        <v>163.25578308105469</v>
      </c>
      <c r="AI91">
        <v>168.19308471679688</v>
      </c>
      <c r="AJ91">
        <v>171.32176208496094</v>
      </c>
      <c r="AK91">
        <v>173.42462158203125</v>
      </c>
      <c r="AL91" s="2">
        <f t="shared" si="31"/>
        <v>308.44564819335938</v>
      </c>
      <c r="BA91">
        <v>0.28240826725959778</v>
      </c>
      <c r="BB91">
        <v>6.327481746673584</v>
      </c>
      <c r="BC91">
        <v>14.953505516052246</v>
      </c>
      <c r="BD91">
        <v>5.8744611740112305</v>
      </c>
      <c r="BE91">
        <v>3.6372721195220947</v>
      </c>
      <c r="BF91">
        <v>3.3732450008392334</v>
      </c>
      <c r="BG91">
        <v>2.1644265651702881</v>
      </c>
      <c r="BH91">
        <v>1.4348249435424805</v>
      </c>
      <c r="BI91">
        <v>0.93848764896392822</v>
      </c>
      <c r="BJ91">
        <v>0.6168818473815918</v>
      </c>
      <c r="BK91">
        <v>0.39721077680587769</v>
      </c>
      <c r="CA91">
        <v>10.29024600982666</v>
      </c>
      <c r="CB91">
        <v>18.773899078369141</v>
      </c>
      <c r="CC91">
        <v>15.829828262329102</v>
      </c>
      <c r="CD91">
        <v>10.268036842346191</v>
      </c>
      <c r="CE91">
        <v>7.6946530342102051</v>
      </c>
      <c r="CF91">
        <v>5.6123709678649902</v>
      </c>
      <c r="CG91">
        <v>5.4701294898986816</v>
      </c>
      <c r="CH91">
        <v>5.4699745178222656</v>
      </c>
      <c r="CI91">
        <v>5.4699749946594238</v>
      </c>
      <c r="CJ91">
        <v>5.4699749946594238</v>
      </c>
      <c r="DA91">
        <v>0.98061001300811768</v>
      </c>
      <c r="DB91">
        <v>0.90479886531829834</v>
      </c>
      <c r="DC91">
        <v>0.90479886531829834</v>
      </c>
      <c r="DD91">
        <v>0.90479886531829834</v>
      </c>
      <c r="DE91">
        <v>0.97688388824462891</v>
      </c>
      <c r="DF91">
        <v>0.97688388824462891</v>
      </c>
      <c r="DG91">
        <v>0.97688388824462891</v>
      </c>
      <c r="DH91">
        <v>0.98275554180145264</v>
      </c>
      <c r="DI91">
        <v>0.98275554180145264</v>
      </c>
      <c r="DJ91">
        <v>0.98275554180145264</v>
      </c>
      <c r="DM91" s="9"/>
      <c r="DN91" s="9"/>
      <c r="DO91" s="9"/>
      <c r="DP91" s="9"/>
      <c r="DQ91" s="9"/>
      <c r="DR91" s="9"/>
    </row>
    <row r="92" spans="1:122">
      <c r="A92" t="s">
        <v>131</v>
      </c>
      <c r="B92">
        <v>1</v>
      </c>
      <c r="C92">
        <v>1</v>
      </c>
      <c r="D92">
        <v>15</v>
      </c>
      <c r="E92">
        <v>109</v>
      </c>
      <c r="F92">
        <v>500</v>
      </c>
      <c r="G92">
        <v>88</v>
      </c>
      <c r="H92">
        <v>88</v>
      </c>
      <c r="I92">
        <v>88</v>
      </c>
      <c r="J92">
        <v>109</v>
      </c>
      <c r="K92">
        <v>132</v>
      </c>
      <c r="L92">
        <v>500</v>
      </c>
      <c r="M92">
        <v>109</v>
      </c>
      <c r="N92">
        <v>109</v>
      </c>
      <c r="O92">
        <v>109</v>
      </c>
      <c r="P92">
        <v>132</v>
      </c>
      <c r="Q92">
        <v>146</v>
      </c>
      <c r="R92">
        <v>500</v>
      </c>
      <c r="S92">
        <v>146</v>
      </c>
      <c r="T92">
        <v>146</v>
      </c>
      <c r="U92">
        <v>146</v>
      </c>
      <c r="V92">
        <v>146</v>
      </c>
      <c r="AA92">
        <v>0.36975762248039246</v>
      </c>
      <c r="AB92">
        <v>12.493322372436523</v>
      </c>
      <c r="AC92">
        <v>70.885513305664063</v>
      </c>
      <c r="AD92">
        <v>110.74224853515625</v>
      </c>
      <c r="AE92">
        <v>128.215087890625</v>
      </c>
      <c r="AF92">
        <v>144.56399536132813</v>
      </c>
      <c r="AG92">
        <v>156.01931762695313</v>
      </c>
      <c r="AH92">
        <v>162.82183837890625</v>
      </c>
      <c r="AI92">
        <v>166.62966918945313</v>
      </c>
      <c r="AJ92">
        <v>168.59605407714844</v>
      </c>
      <c r="AK92">
        <v>169.67742919921875</v>
      </c>
      <c r="AL92" s="2">
        <f t="shared" si="31"/>
        <v>312.19284057617188</v>
      </c>
      <c r="BA92">
        <v>0.28240826725959778</v>
      </c>
      <c r="BB92">
        <v>6.327481746673584</v>
      </c>
      <c r="BC92">
        <v>14.953505516052246</v>
      </c>
      <c r="BD92">
        <v>5.8744611740112305</v>
      </c>
      <c r="BE92">
        <v>3.6372721195220947</v>
      </c>
      <c r="BF92">
        <v>3.3732450008392334</v>
      </c>
      <c r="BG92">
        <v>2.1644227504730225</v>
      </c>
      <c r="BH92">
        <v>1.2471382617950439</v>
      </c>
      <c r="BI92">
        <v>0.66185730695724487</v>
      </c>
      <c r="BJ92">
        <v>0.35632610321044922</v>
      </c>
      <c r="BK92">
        <v>0.18719664216041565</v>
      </c>
      <c r="CA92">
        <v>10.29024600982666</v>
      </c>
      <c r="CB92">
        <v>18.773899078369141</v>
      </c>
      <c r="CC92">
        <v>15.829828262329102</v>
      </c>
      <c r="CD92">
        <v>10.268036842346191</v>
      </c>
      <c r="CE92">
        <v>7.6946530342102051</v>
      </c>
      <c r="CF92">
        <v>5.6123709678649902</v>
      </c>
      <c r="CG92">
        <v>5.4701242446899414</v>
      </c>
      <c r="CH92">
        <v>5.4699740409851074</v>
      </c>
      <c r="CI92">
        <v>5.4699745178222656</v>
      </c>
      <c r="CJ92">
        <v>5.4699749946594238</v>
      </c>
      <c r="DA92">
        <v>0.98061001300811768</v>
      </c>
      <c r="DB92">
        <v>0.90479886531829834</v>
      </c>
      <c r="DC92">
        <v>0.90479886531829834</v>
      </c>
      <c r="DD92">
        <v>0.90479886531829834</v>
      </c>
      <c r="DE92">
        <v>0.97688388824462891</v>
      </c>
      <c r="DF92">
        <v>0.97688388824462891</v>
      </c>
      <c r="DG92">
        <v>0.97688388824462891</v>
      </c>
      <c r="DH92">
        <v>0.98275554180145264</v>
      </c>
      <c r="DI92">
        <v>0.98275554180145264</v>
      </c>
      <c r="DJ92">
        <v>0.98275554180145264</v>
      </c>
      <c r="DM92" s="9"/>
      <c r="DN92" s="9"/>
      <c r="DO92" s="9"/>
      <c r="DP92" s="9"/>
      <c r="DQ92" s="9"/>
      <c r="DR92" s="9"/>
    </row>
    <row r="93" spans="1:122">
      <c r="A93" t="s">
        <v>132</v>
      </c>
      <c r="B93">
        <v>1</v>
      </c>
      <c r="C93">
        <v>0</v>
      </c>
      <c r="D93">
        <v>5</v>
      </c>
      <c r="E93">
        <v>109</v>
      </c>
      <c r="F93">
        <v>500</v>
      </c>
      <c r="G93">
        <v>88</v>
      </c>
      <c r="H93">
        <v>88</v>
      </c>
      <c r="I93">
        <v>88</v>
      </c>
      <c r="J93">
        <v>109</v>
      </c>
      <c r="K93">
        <v>132</v>
      </c>
      <c r="L93">
        <v>500</v>
      </c>
      <c r="M93">
        <v>109</v>
      </c>
      <c r="N93">
        <v>109</v>
      </c>
      <c r="O93">
        <v>109</v>
      </c>
      <c r="P93">
        <v>132</v>
      </c>
      <c r="Q93">
        <v>146</v>
      </c>
      <c r="R93">
        <v>500</v>
      </c>
      <c r="S93">
        <v>146</v>
      </c>
      <c r="T93">
        <v>146</v>
      </c>
      <c r="U93">
        <v>146</v>
      </c>
      <c r="V93">
        <v>146</v>
      </c>
      <c r="AA93">
        <v>0.36975762248039246</v>
      </c>
      <c r="AB93">
        <v>12.493322372436523</v>
      </c>
      <c r="AC93">
        <v>70.885513305664063</v>
      </c>
      <c r="AD93">
        <v>110.74224853515625</v>
      </c>
      <c r="AE93">
        <v>128.19580078125</v>
      </c>
      <c r="AF93">
        <v>144.40216064453125</v>
      </c>
      <c r="AG93">
        <v>156.97299194335938</v>
      </c>
      <c r="AH93">
        <v>165.99177551269531</v>
      </c>
      <c r="AI93">
        <v>172.7279052734375</v>
      </c>
      <c r="AJ93">
        <v>177.36245727539063</v>
      </c>
      <c r="AK93">
        <v>180.73056030273438</v>
      </c>
      <c r="AL93" s="2">
        <f t="shared" si="31"/>
        <v>301.13970947265625</v>
      </c>
      <c r="BA93">
        <v>0.28240826725959778</v>
      </c>
      <c r="BB93">
        <v>6.327481746673584</v>
      </c>
      <c r="BC93">
        <v>14.953505516052246</v>
      </c>
      <c r="BD93">
        <v>5.8744611740112305</v>
      </c>
      <c r="BE93">
        <v>3.6272039413452148</v>
      </c>
      <c r="BF93">
        <v>3.4009661674499512</v>
      </c>
      <c r="BG93">
        <v>2.5284433364868164</v>
      </c>
      <c r="BH93">
        <v>1.8599429130554199</v>
      </c>
      <c r="BI93">
        <v>1.3267965316772461</v>
      </c>
      <c r="BJ93">
        <v>0.94385182857513428</v>
      </c>
      <c r="BK93">
        <v>0.65725231170654297</v>
      </c>
      <c r="CA93">
        <v>10.29024600982666</v>
      </c>
      <c r="CB93">
        <v>18.773899078369141</v>
      </c>
      <c r="CC93">
        <v>15.829828262329102</v>
      </c>
      <c r="CD93">
        <v>10.96739673614502</v>
      </c>
      <c r="CE93">
        <v>11.081319808959961</v>
      </c>
      <c r="CF93">
        <v>8.6579046249389648</v>
      </c>
      <c r="CG93">
        <v>10.199999809265137</v>
      </c>
      <c r="CH93">
        <v>10.199999809265137</v>
      </c>
      <c r="CI93">
        <v>10.199999809265137</v>
      </c>
      <c r="CJ93">
        <v>10.199999809265137</v>
      </c>
      <c r="DA93">
        <v>0.98061001300811768</v>
      </c>
      <c r="DB93">
        <v>0.90301263332366943</v>
      </c>
      <c r="DC93">
        <v>0.90301263332366943</v>
      </c>
      <c r="DD93">
        <v>0.90301263332366943</v>
      </c>
      <c r="DE93">
        <v>0.94306540489196777</v>
      </c>
      <c r="DF93">
        <v>0.94306540489196777</v>
      </c>
      <c r="DG93">
        <v>0.94306540489196777</v>
      </c>
      <c r="DH93">
        <v>0.93300002813339233</v>
      </c>
      <c r="DI93">
        <v>0.93300002813339233</v>
      </c>
      <c r="DJ93">
        <v>0.93300002813339233</v>
      </c>
      <c r="DM93" s="14">
        <f>AK87-AK93</f>
        <v>3.077545166015625</v>
      </c>
      <c r="DO93" s="13">
        <f>AVERAGE(DE87:DJ87)-AVERAGE(DE93:DJ93)</f>
        <v>6.3753724098205566E-3</v>
      </c>
      <c r="DP93" s="14">
        <f>DO93*$DP$1*2</f>
        <v>69.265233546495438</v>
      </c>
      <c r="DR93" s="14">
        <f>DP93/DM93</f>
        <v>22.506650531524244</v>
      </c>
    </row>
    <row r="94" spans="1:122">
      <c r="A94" t="s">
        <v>133</v>
      </c>
      <c r="B94">
        <v>1</v>
      </c>
      <c r="C94">
        <v>0</v>
      </c>
      <c r="D94">
        <v>10</v>
      </c>
      <c r="E94">
        <v>109</v>
      </c>
      <c r="F94">
        <v>500</v>
      </c>
      <c r="G94">
        <v>88</v>
      </c>
      <c r="H94">
        <v>88</v>
      </c>
      <c r="I94">
        <v>88</v>
      </c>
      <c r="J94">
        <v>109</v>
      </c>
      <c r="K94">
        <v>132</v>
      </c>
      <c r="L94">
        <v>500</v>
      </c>
      <c r="M94">
        <v>109</v>
      </c>
      <c r="N94">
        <v>109</v>
      </c>
      <c r="O94">
        <v>109</v>
      </c>
      <c r="P94">
        <v>132</v>
      </c>
      <c r="Q94">
        <v>146</v>
      </c>
      <c r="R94">
        <v>500</v>
      </c>
      <c r="S94">
        <v>146</v>
      </c>
      <c r="T94">
        <v>146</v>
      </c>
      <c r="U94">
        <v>146</v>
      </c>
      <c r="V94">
        <v>146</v>
      </c>
      <c r="AA94">
        <v>0.36975762248039246</v>
      </c>
      <c r="AB94">
        <v>12.493322372436523</v>
      </c>
      <c r="AC94">
        <v>70.885513305664063</v>
      </c>
      <c r="AD94">
        <v>110.74224853515625</v>
      </c>
      <c r="AE94">
        <v>128.19580078125</v>
      </c>
      <c r="AF94">
        <v>144.18292236328125</v>
      </c>
      <c r="AG94">
        <v>154.9708251953125</v>
      </c>
      <c r="AH94">
        <v>161.44935607910156</v>
      </c>
      <c r="AI94">
        <v>165.49322509765625</v>
      </c>
      <c r="AJ94">
        <v>167.82928466796875</v>
      </c>
      <c r="AK94">
        <v>169.26388549804688</v>
      </c>
      <c r="AL94" s="2">
        <f t="shared" si="31"/>
        <v>312.60638427734375</v>
      </c>
      <c r="BA94">
        <v>0.28240826725959778</v>
      </c>
      <c r="BB94">
        <v>6.327481746673584</v>
      </c>
      <c r="BC94">
        <v>14.953505516052246</v>
      </c>
      <c r="BD94">
        <v>5.8744611740112305</v>
      </c>
      <c r="BE94">
        <v>3.6272039413452148</v>
      </c>
      <c r="BF94">
        <v>3.2377970218658447</v>
      </c>
      <c r="BG94">
        <v>2.0152835845947266</v>
      </c>
      <c r="BH94">
        <v>1.2405489683151245</v>
      </c>
      <c r="BI94">
        <v>0.73847472667694092</v>
      </c>
      <c r="BJ94">
        <v>0.44356426596641541</v>
      </c>
      <c r="BK94">
        <v>0.26070320606231689</v>
      </c>
      <c r="CA94">
        <v>10.29024600982666</v>
      </c>
      <c r="CB94">
        <v>18.773899078369141</v>
      </c>
      <c r="CC94">
        <v>15.829828262329102</v>
      </c>
      <c r="CD94">
        <v>10.96739673614502</v>
      </c>
      <c r="CE94">
        <v>10.858966827392578</v>
      </c>
      <c r="CF94">
        <v>7.7870044708251953</v>
      </c>
      <c r="CG94">
        <v>10.199999809265137</v>
      </c>
      <c r="CH94">
        <v>10.199999809265137</v>
      </c>
      <c r="CI94">
        <v>10.199999809265137</v>
      </c>
      <c r="CJ94">
        <v>10.199999809265137</v>
      </c>
      <c r="DA94">
        <v>0.98061001300811768</v>
      </c>
      <c r="DB94">
        <v>0.90301263332366943</v>
      </c>
      <c r="DC94">
        <v>0.90301263332366943</v>
      </c>
      <c r="DD94">
        <v>0.90301263332366943</v>
      </c>
      <c r="DE94">
        <v>0.94581151008605957</v>
      </c>
      <c r="DF94">
        <v>0.94581151008605957</v>
      </c>
      <c r="DG94">
        <v>0.94581151008605957</v>
      </c>
      <c r="DH94">
        <v>0.93300002813339233</v>
      </c>
      <c r="DI94">
        <v>0.93300002813339233</v>
      </c>
      <c r="DJ94">
        <v>0.93300002813339233</v>
      </c>
      <c r="DM94" s="14">
        <f t="shared" ref="DM94:DM98" si="32">AK88-AK94</f>
        <v>1.989349365234375</v>
      </c>
      <c r="DO94" s="13">
        <f t="shared" ref="DO94:DO98" si="33">AVERAGE(DE88:DJ88)-AVERAGE(DE94:DJ94)</f>
        <v>5.2624046802520752E-3</v>
      </c>
      <c r="DP94" s="14">
        <f t="shared" ref="DP94:DP98" si="34">DO94*$DP$1*2</f>
        <v>57.173395648598671</v>
      </c>
      <c r="DR94" s="14">
        <f t="shared" ref="DR94:DR98" si="35">DP94/DM94</f>
        <v>28.73974609375</v>
      </c>
    </row>
    <row r="95" spans="1:122">
      <c r="A95" t="s">
        <v>134</v>
      </c>
      <c r="B95">
        <v>1</v>
      </c>
      <c r="C95">
        <v>0</v>
      </c>
      <c r="D95">
        <v>15</v>
      </c>
      <c r="E95">
        <v>109</v>
      </c>
      <c r="F95">
        <v>500</v>
      </c>
      <c r="G95">
        <v>88</v>
      </c>
      <c r="H95">
        <v>88</v>
      </c>
      <c r="I95">
        <v>88</v>
      </c>
      <c r="J95">
        <v>109</v>
      </c>
      <c r="K95">
        <v>132</v>
      </c>
      <c r="L95">
        <v>500</v>
      </c>
      <c r="M95">
        <v>109</v>
      </c>
      <c r="N95">
        <v>109</v>
      </c>
      <c r="O95">
        <v>109</v>
      </c>
      <c r="P95">
        <v>132</v>
      </c>
      <c r="Q95">
        <v>146</v>
      </c>
      <c r="R95">
        <v>500</v>
      </c>
      <c r="S95">
        <v>146</v>
      </c>
      <c r="T95">
        <v>146</v>
      </c>
      <c r="U95">
        <v>146</v>
      </c>
      <c r="V95">
        <v>146</v>
      </c>
      <c r="AA95">
        <v>0.36975762248039246</v>
      </c>
      <c r="AB95">
        <v>12.493322372436523</v>
      </c>
      <c r="AC95">
        <v>70.885513305664063</v>
      </c>
      <c r="AD95">
        <v>110.74224853515625</v>
      </c>
      <c r="AE95">
        <v>128.19580078125</v>
      </c>
      <c r="AF95">
        <v>144.18292236328125</v>
      </c>
      <c r="AG95">
        <v>154.97080993652344</v>
      </c>
      <c r="AH95">
        <v>161.07008361816406</v>
      </c>
      <c r="AI95">
        <v>164.19566345214844</v>
      </c>
      <c r="AJ95">
        <v>165.66595458984375</v>
      </c>
      <c r="AK95">
        <v>166.4036865234375</v>
      </c>
      <c r="AL95" s="2">
        <f t="shared" si="31"/>
        <v>315.46658325195313</v>
      </c>
      <c r="BA95">
        <v>0.28240826725959778</v>
      </c>
      <c r="BB95">
        <v>6.327481746673584</v>
      </c>
      <c r="BC95">
        <v>14.953505516052246</v>
      </c>
      <c r="BD95">
        <v>5.8744611740112305</v>
      </c>
      <c r="BE95">
        <v>3.6272039413452148</v>
      </c>
      <c r="BF95">
        <v>3.2377970218658447</v>
      </c>
      <c r="BG95">
        <v>2.0152802467346191</v>
      </c>
      <c r="BH95">
        <v>1.0790418386459351</v>
      </c>
      <c r="BI95">
        <v>0.52105450630187988</v>
      </c>
      <c r="BJ95">
        <v>0.25609293580055237</v>
      </c>
      <c r="BK95">
        <v>0.12258109450340271</v>
      </c>
      <c r="CA95">
        <v>10.29024600982666</v>
      </c>
      <c r="CB95">
        <v>18.773899078369141</v>
      </c>
      <c r="CC95">
        <v>15.829828262329102</v>
      </c>
      <c r="CD95">
        <v>10.96739673614502</v>
      </c>
      <c r="CE95">
        <v>10.858966827392578</v>
      </c>
      <c r="CF95">
        <v>7.7870044708251953</v>
      </c>
      <c r="CG95">
        <v>10.199999809265137</v>
      </c>
      <c r="CH95">
        <v>10.199999809265137</v>
      </c>
      <c r="CI95">
        <v>10.199999809265137</v>
      </c>
      <c r="CJ95">
        <v>10.199999809265137</v>
      </c>
      <c r="DA95">
        <v>0.98061001300811768</v>
      </c>
      <c r="DB95">
        <v>0.90301263332366943</v>
      </c>
      <c r="DC95">
        <v>0.90301263332366943</v>
      </c>
      <c r="DD95">
        <v>0.90301263332366943</v>
      </c>
      <c r="DE95">
        <v>0.94581151008605957</v>
      </c>
      <c r="DF95">
        <v>0.94581151008605957</v>
      </c>
      <c r="DG95">
        <v>0.94581151008605957</v>
      </c>
      <c r="DH95">
        <v>0.93300002813339233</v>
      </c>
      <c r="DI95">
        <v>0.93300002813339233</v>
      </c>
      <c r="DJ95">
        <v>0.93300002813339233</v>
      </c>
      <c r="DM95" s="14">
        <f t="shared" si="32"/>
        <v>1.8114013671875</v>
      </c>
      <c r="DO95" s="13">
        <f t="shared" si="33"/>
        <v>5.2624046802520752E-3</v>
      </c>
      <c r="DP95" s="14">
        <f t="shared" si="34"/>
        <v>57.173395648598671</v>
      </c>
      <c r="DR95" s="14">
        <f t="shared" si="35"/>
        <v>31.563074139316686</v>
      </c>
    </row>
    <row r="96" spans="1:122">
      <c r="A96" t="s">
        <v>135</v>
      </c>
      <c r="B96">
        <v>1</v>
      </c>
      <c r="C96">
        <v>1</v>
      </c>
      <c r="D96">
        <v>5</v>
      </c>
      <c r="E96">
        <v>109</v>
      </c>
      <c r="F96">
        <v>500</v>
      </c>
      <c r="G96">
        <v>88</v>
      </c>
      <c r="H96">
        <v>88</v>
      </c>
      <c r="I96">
        <v>88</v>
      </c>
      <c r="J96">
        <v>109</v>
      </c>
      <c r="K96">
        <v>132</v>
      </c>
      <c r="L96">
        <v>500</v>
      </c>
      <c r="M96">
        <v>109</v>
      </c>
      <c r="N96">
        <v>109</v>
      </c>
      <c r="O96">
        <v>109</v>
      </c>
      <c r="P96">
        <v>132</v>
      </c>
      <c r="Q96">
        <v>146</v>
      </c>
      <c r="R96">
        <v>500</v>
      </c>
      <c r="S96">
        <v>146</v>
      </c>
      <c r="T96">
        <v>146</v>
      </c>
      <c r="U96">
        <v>146</v>
      </c>
      <c r="V96">
        <v>146</v>
      </c>
      <c r="AA96">
        <v>0.36975762248039246</v>
      </c>
      <c r="AB96">
        <v>12.493322372436523</v>
      </c>
      <c r="AC96">
        <v>70.885513305664063</v>
      </c>
      <c r="AD96">
        <v>110.74224853515625</v>
      </c>
      <c r="AE96">
        <v>128.19580078125</v>
      </c>
      <c r="AF96">
        <v>144.40216064453125</v>
      </c>
      <c r="AG96">
        <v>156.98036193847656</v>
      </c>
      <c r="AH96">
        <v>166.31861877441406</v>
      </c>
      <c r="AI96">
        <v>173.89230346679688</v>
      </c>
      <c r="AJ96">
        <v>179.60821533203125</v>
      </c>
      <c r="AK96">
        <v>184.16392517089844</v>
      </c>
      <c r="AL96" s="2">
        <f t="shared" si="31"/>
        <v>297.70634460449219</v>
      </c>
      <c r="BA96">
        <v>0.28240826725959778</v>
      </c>
      <c r="BB96">
        <v>6.327481746673584</v>
      </c>
      <c r="BC96">
        <v>14.953505516052246</v>
      </c>
      <c r="BD96">
        <v>5.8744611740112305</v>
      </c>
      <c r="BE96">
        <v>3.6272039413452148</v>
      </c>
      <c r="BF96">
        <v>3.4009661674499512</v>
      </c>
      <c r="BG96">
        <v>2.5357077121734619</v>
      </c>
      <c r="BH96">
        <v>1.9832209348678589</v>
      </c>
      <c r="BI96">
        <v>1.5497457981109619</v>
      </c>
      <c r="BJ96">
        <v>1.2082836627960205</v>
      </c>
      <c r="BK96">
        <v>0.92366355657577515</v>
      </c>
      <c r="CA96">
        <v>10.29024600982666</v>
      </c>
      <c r="CB96">
        <v>18.773899078369141</v>
      </c>
      <c r="CC96">
        <v>15.829828262329102</v>
      </c>
      <c r="CD96">
        <v>10.96739673614502</v>
      </c>
      <c r="CE96">
        <v>11.081319808959961</v>
      </c>
      <c r="CF96">
        <v>7.8175888061523438</v>
      </c>
      <c r="CG96">
        <v>6.360816478729248</v>
      </c>
      <c r="CH96">
        <v>5.7681803703308105</v>
      </c>
      <c r="CI96">
        <v>5.5547900199890137</v>
      </c>
      <c r="CJ96">
        <v>5.4936213493347168</v>
      </c>
      <c r="DA96">
        <v>0.98061001300811768</v>
      </c>
      <c r="DB96">
        <v>0.90301263332366943</v>
      </c>
      <c r="DC96">
        <v>0.90301263332366943</v>
      </c>
      <c r="DD96">
        <v>0.90301263332366943</v>
      </c>
      <c r="DE96">
        <v>0.96055972576141357</v>
      </c>
      <c r="DF96">
        <v>0.96055972576141357</v>
      </c>
      <c r="DG96">
        <v>0.96055972576141357</v>
      </c>
      <c r="DH96">
        <v>0.9817851185798645</v>
      </c>
      <c r="DI96">
        <v>0.9817851185798645</v>
      </c>
      <c r="DJ96">
        <v>0.9817851185798645</v>
      </c>
      <c r="DM96" s="14">
        <f t="shared" si="32"/>
        <v>3.8228912353515625</v>
      </c>
      <c r="DO96" s="13">
        <f t="shared" si="33"/>
        <v>8.3721578121185303E-3</v>
      </c>
      <c r="DP96" s="14">
        <f t="shared" si="34"/>
        <v>90.959308549761772</v>
      </c>
      <c r="DR96" s="14">
        <f t="shared" si="35"/>
        <v>23.793328909970135</v>
      </c>
    </row>
    <row r="97" spans="1:122">
      <c r="A97" t="s">
        <v>136</v>
      </c>
      <c r="B97">
        <v>1</v>
      </c>
      <c r="C97">
        <v>1</v>
      </c>
      <c r="D97">
        <v>10</v>
      </c>
      <c r="E97">
        <v>109</v>
      </c>
      <c r="F97">
        <v>500</v>
      </c>
      <c r="G97">
        <v>88</v>
      </c>
      <c r="H97">
        <v>88</v>
      </c>
      <c r="I97">
        <v>88</v>
      </c>
      <c r="J97">
        <v>109</v>
      </c>
      <c r="K97">
        <v>132</v>
      </c>
      <c r="L97">
        <v>500</v>
      </c>
      <c r="M97">
        <v>109</v>
      </c>
      <c r="N97">
        <v>109</v>
      </c>
      <c r="O97">
        <v>109</v>
      </c>
      <c r="P97">
        <v>132</v>
      </c>
      <c r="Q97">
        <v>146</v>
      </c>
      <c r="R97">
        <v>500</v>
      </c>
      <c r="S97">
        <v>146</v>
      </c>
      <c r="T97">
        <v>146</v>
      </c>
      <c r="U97">
        <v>146</v>
      </c>
      <c r="V97">
        <v>146</v>
      </c>
      <c r="AA97">
        <v>0.36975762248039246</v>
      </c>
      <c r="AB97">
        <v>12.493322372436523</v>
      </c>
      <c r="AC97">
        <v>70.885513305664063</v>
      </c>
      <c r="AD97">
        <v>110.74224853515625</v>
      </c>
      <c r="AE97">
        <v>128.19580078125</v>
      </c>
      <c r="AF97">
        <v>144.18292236328125</v>
      </c>
      <c r="AG97">
        <v>154.97781372070313</v>
      </c>
      <c r="AH97">
        <v>161.7181396484375</v>
      </c>
      <c r="AI97">
        <v>166.323974609375</v>
      </c>
      <c r="AJ97">
        <v>169.25640869140625</v>
      </c>
      <c r="AK97">
        <v>171.23831176757813</v>
      </c>
      <c r="AL97" s="2">
        <f t="shared" si="31"/>
        <v>310.6319580078125</v>
      </c>
      <c r="BA97">
        <v>0.28240826725959778</v>
      </c>
      <c r="BB97">
        <v>6.327481746673584</v>
      </c>
      <c r="BC97">
        <v>14.953505516052246</v>
      </c>
      <c r="BD97">
        <v>5.8744611740112305</v>
      </c>
      <c r="BE97">
        <v>3.6272039413452148</v>
      </c>
      <c r="BF97">
        <v>3.2377970218658447</v>
      </c>
      <c r="BG97">
        <v>2.0221707820892334</v>
      </c>
      <c r="BH97">
        <v>1.3359845876693726</v>
      </c>
      <c r="BI97">
        <v>0.87705111503601074</v>
      </c>
      <c r="BJ97">
        <v>0.57945871353149414</v>
      </c>
      <c r="BK97">
        <v>0.37529614567756653</v>
      </c>
      <c r="CA97">
        <v>10.29024600982666</v>
      </c>
      <c r="CB97">
        <v>18.773899078369141</v>
      </c>
      <c r="CC97">
        <v>15.829828262329102</v>
      </c>
      <c r="CD97">
        <v>10.96739673614502</v>
      </c>
      <c r="CE97">
        <v>10.858966827392578</v>
      </c>
      <c r="CF97">
        <v>6.7150001525878906</v>
      </c>
      <c r="CG97">
        <v>5.6651225090026855</v>
      </c>
      <c r="CH97">
        <v>5.4975605010986328</v>
      </c>
      <c r="CI97">
        <v>5.4748439788818359</v>
      </c>
      <c r="CJ97">
        <v>5.4712896347045898</v>
      </c>
      <c r="DA97">
        <v>0.98061001300811768</v>
      </c>
      <c r="DB97">
        <v>0.90301263332366943</v>
      </c>
      <c r="DC97">
        <v>0.90301263332366943</v>
      </c>
      <c r="DD97">
        <v>0.90301263332366943</v>
      </c>
      <c r="DE97">
        <v>0.96554815769195557</v>
      </c>
      <c r="DF97">
        <v>0.96554815769195557</v>
      </c>
      <c r="DG97">
        <v>0.96554815769195557</v>
      </c>
      <c r="DH97">
        <v>0.98267620801925659</v>
      </c>
      <c r="DI97">
        <v>0.98267620801925659</v>
      </c>
      <c r="DJ97">
        <v>0.98267620801925659</v>
      </c>
      <c r="DM97" s="14">
        <f t="shared" si="32"/>
        <v>2.186309814453125</v>
      </c>
      <c r="DO97" s="13">
        <f t="shared" si="33"/>
        <v>5.7075321674346924E-3</v>
      </c>
      <c r="DP97" s="14">
        <f t="shared" si="34"/>
        <v>62.009483233094215</v>
      </c>
      <c r="DR97" s="14">
        <f t="shared" si="35"/>
        <v>28.362624008347613</v>
      </c>
    </row>
    <row r="98" spans="1:122">
      <c r="A98" t="s">
        <v>137</v>
      </c>
      <c r="B98">
        <v>1</v>
      </c>
      <c r="C98">
        <v>1</v>
      </c>
      <c r="D98">
        <v>15</v>
      </c>
      <c r="E98">
        <v>109</v>
      </c>
      <c r="F98">
        <v>500</v>
      </c>
      <c r="G98">
        <v>88</v>
      </c>
      <c r="H98">
        <v>88</v>
      </c>
      <c r="I98">
        <v>88</v>
      </c>
      <c r="J98">
        <v>109</v>
      </c>
      <c r="K98">
        <v>132</v>
      </c>
      <c r="L98">
        <v>500</v>
      </c>
      <c r="M98">
        <v>109</v>
      </c>
      <c r="N98">
        <v>109</v>
      </c>
      <c r="O98">
        <v>109</v>
      </c>
      <c r="P98">
        <v>132</v>
      </c>
      <c r="Q98">
        <v>146</v>
      </c>
      <c r="R98">
        <v>500</v>
      </c>
      <c r="S98">
        <v>146</v>
      </c>
      <c r="T98">
        <v>146</v>
      </c>
      <c r="U98">
        <v>146</v>
      </c>
      <c r="V98">
        <v>146</v>
      </c>
      <c r="AA98">
        <v>0.36975762248039246</v>
      </c>
      <c r="AB98">
        <v>12.493322372436523</v>
      </c>
      <c r="AC98">
        <v>70.885513305664063</v>
      </c>
      <c r="AD98">
        <v>110.74224853515625</v>
      </c>
      <c r="AE98">
        <v>128.19580078125</v>
      </c>
      <c r="AF98">
        <v>144.18292236328125</v>
      </c>
      <c r="AG98">
        <v>154.97779846191406</v>
      </c>
      <c r="AH98">
        <v>161.31465148925781</v>
      </c>
      <c r="AI98">
        <v>164.86822509765625</v>
      </c>
      <c r="AJ98">
        <v>166.71186828613281</v>
      </c>
      <c r="AK98">
        <v>167.73091125488281</v>
      </c>
      <c r="AL98" s="2">
        <f t="shared" si="31"/>
        <v>314.13935852050781</v>
      </c>
      <c r="BA98">
        <v>0.28240826725959778</v>
      </c>
      <c r="BB98">
        <v>6.327481746673584</v>
      </c>
      <c r="BC98">
        <v>14.953505516052246</v>
      </c>
      <c r="BD98">
        <v>5.8744611740112305</v>
      </c>
      <c r="BE98">
        <v>3.6272039413452148</v>
      </c>
      <c r="BF98">
        <v>3.2377970218658447</v>
      </c>
      <c r="BG98">
        <v>2.0221672058105469</v>
      </c>
      <c r="BH98">
        <v>1.1615166664123535</v>
      </c>
      <c r="BI98">
        <v>0.618846595287323</v>
      </c>
      <c r="BJ98">
        <v>0.33479812741279602</v>
      </c>
      <c r="BK98">
        <v>0.17682474851608276</v>
      </c>
      <c r="CA98">
        <v>10.29024600982666</v>
      </c>
      <c r="CB98">
        <v>18.773899078369141</v>
      </c>
      <c r="CC98">
        <v>15.829828262329102</v>
      </c>
      <c r="CD98">
        <v>10.96739673614502</v>
      </c>
      <c r="CE98">
        <v>10.858966827392578</v>
      </c>
      <c r="CF98">
        <v>6.7150001525878906</v>
      </c>
      <c r="CG98">
        <v>5.6291513442993164</v>
      </c>
      <c r="CH98">
        <v>5.4791183471679688</v>
      </c>
      <c r="CI98">
        <v>5.4711899757385254</v>
      </c>
      <c r="CJ98">
        <v>5.4703431129455566</v>
      </c>
      <c r="DA98">
        <v>0.98061001300811768</v>
      </c>
      <c r="DB98">
        <v>0.90301263332366943</v>
      </c>
      <c r="DC98">
        <v>0.90301263332366943</v>
      </c>
      <c r="DD98">
        <v>0.90301263332366943</v>
      </c>
      <c r="DE98">
        <v>0.96563190221786499</v>
      </c>
      <c r="DF98">
        <v>0.96563190221786499</v>
      </c>
      <c r="DG98">
        <v>0.96563190221786499</v>
      </c>
      <c r="DH98">
        <v>0.9827304482460022</v>
      </c>
      <c r="DI98">
        <v>0.9827304482460022</v>
      </c>
      <c r="DJ98">
        <v>0.9827304482460022</v>
      </c>
      <c r="DM98" s="14">
        <f t="shared" si="32"/>
        <v>1.9465179443359375</v>
      </c>
      <c r="DO98" s="13">
        <f t="shared" si="33"/>
        <v>5.6385397911071777E-3</v>
      </c>
      <c r="DP98" s="14">
        <f t="shared" si="34"/>
        <v>61.259915560483932</v>
      </c>
      <c r="DR98" s="14">
        <f t="shared" si="35"/>
        <v>31.471539082771212</v>
      </c>
    </row>
    <row r="99" spans="1:122">
      <c r="A99" t="s">
        <v>138</v>
      </c>
      <c r="B99">
        <v>1</v>
      </c>
      <c r="C99">
        <v>0</v>
      </c>
      <c r="D99">
        <v>5</v>
      </c>
      <c r="E99">
        <v>109</v>
      </c>
      <c r="F99">
        <v>500</v>
      </c>
      <c r="G99">
        <v>88</v>
      </c>
      <c r="H99">
        <v>88</v>
      </c>
      <c r="I99">
        <v>88</v>
      </c>
      <c r="J99">
        <v>500</v>
      </c>
      <c r="K99">
        <v>132</v>
      </c>
      <c r="L99">
        <v>500</v>
      </c>
      <c r="M99">
        <v>109</v>
      </c>
      <c r="N99">
        <v>109</v>
      </c>
      <c r="O99">
        <v>109</v>
      </c>
      <c r="P99">
        <v>500</v>
      </c>
      <c r="Q99">
        <v>146</v>
      </c>
      <c r="R99">
        <v>500</v>
      </c>
      <c r="S99">
        <v>146</v>
      </c>
      <c r="T99">
        <v>146</v>
      </c>
      <c r="U99">
        <v>146</v>
      </c>
      <c r="V99">
        <v>500</v>
      </c>
      <c r="AA99">
        <v>0.36975762248039246</v>
      </c>
      <c r="AB99">
        <v>12.493322372436523</v>
      </c>
      <c r="AC99">
        <v>70.885513305664063</v>
      </c>
      <c r="AD99">
        <v>110.74130249023438</v>
      </c>
      <c r="AE99">
        <v>124.84178161621094</v>
      </c>
      <c r="AF99">
        <v>136.10153198242188</v>
      </c>
      <c r="AG99">
        <v>145.29132080078125</v>
      </c>
      <c r="AH99">
        <v>151.83709716796875</v>
      </c>
      <c r="AI99">
        <v>156.60076904296875</v>
      </c>
      <c r="AJ99">
        <v>159.79103088378906</v>
      </c>
      <c r="AK99">
        <v>162.04853820800781</v>
      </c>
      <c r="AL99" s="2">
        <f t="shared" si="31"/>
        <v>319.82173156738281</v>
      </c>
      <c r="BA99">
        <v>0.28240826725959778</v>
      </c>
      <c r="BB99">
        <v>6.327481746673584</v>
      </c>
      <c r="BC99">
        <v>14.953505516052246</v>
      </c>
      <c r="BD99">
        <v>5.8735170364379883</v>
      </c>
      <c r="BE99">
        <v>2.5939335823059082</v>
      </c>
      <c r="BF99">
        <v>2.4313092231750488</v>
      </c>
      <c r="BG99">
        <v>1.8573318719863892</v>
      </c>
      <c r="BH99">
        <v>1.3364434242248535</v>
      </c>
      <c r="BI99">
        <v>0.92767912149429321</v>
      </c>
      <c r="BJ99">
        <v>0.64269661903381348</v>
      </c>
      <c r="BK99">
        <v>0.43560749292373657</v>
      </c>
      <c r="CA99">
        <v>10.29024600982666</v>
      </c>
      <c r="CB99">
        <v>18.773899078369141</v>
      </c>
      <c r="CC99">
        <v>15.829828262329102</v>
      </c>
      <c r="CD99">
        <v>9.1915054321289063</v>
      </c>
      <c r="CE99">
        <v>7.108799934387207</v>
      </c>
      <c r="CF99">
        <v>6.8901739120483398</v>
      </c>
      <c r="CG99">
        <v>10.199999809265137</v>
      </c>
      <c r="CH99">
        <v>10.199999809265137</v>
      </c>
      <c r="CI99">
        <v>10.199999809265137</v>
      </c>
      <c r="CJ99">
        <v>10.199999809265137</v>
      </c>
      <c r="DA99">
        <v>0.98061001300811768</v>
      </c>
      <c r="DB99">
        <v>0.90751302242279053</v>
      </c>
      <c r="DC99">
        <v>0.90751302242279053</v>
      </c>
      <c r="DD99">
        <v>0.90751302242279053</v>
      </c>
      <c r="DE99">
        <v>0.95767951011657715</v>
      </c>
      <c r="DF99">
        <v>0.95767951011657715</v>
      </c>
      <c r="DG99">
        <v>0.95767951011657715</v>
      </c>
      <c r="DH99">
        <v>0.93300002813339233</v>
      </c>
      <c r="DI99">
        <v>0.93300002813339233</v>
      </c>
      <c r="DJ99">
        <v>0.93300002813339233</v>
      </c>
      <c r="DM99" s="9"/>
      <c r="DN99" s="9"/>
      <c r="DO99" s="9"/>
      <c r="DP99" s="9"/>
      <c r="DQ99" s="9"/>
      <c r="DR99" s="9"/>
    </row>
    <row r="100" spans="1:122">
      <c r="A100" t="s">
        <v>139</v>
      </c>
      <c r="B100">
        <v>1</v>
      </c>
      <c r="C100">
        <v>0</v>
      </c>
      <c r="D100">
        <v>10</v>
      </c>
      <c r="E100">
        <v>109</v>
      </c>
      <c r="F100">
        <v>500</v>
      </c>
      <c r="G100">
        <v>88</v>
      </c>
      <c r="H100">
        <v>88</v>
      </c>
      <c r="I100">
        <v>88</v>
      </c>
      <c r="J100">
        <v>500</v>
      </c>
      <c r="K100">
        <v>132</v>
      </c>
      <c r="L100">
        <v>500</v>
      </c>
      <c r="M100">
        <v>109</v>
      </c>
      <c r="N100">
        <v>109</v>
      </c>
      <c r="O100">
        <v>109</v>
      </c>
      <c r="P100">
        <v>500</v>
      </c>
      <c r="Q100">
        <v>146</v>
      </c>
      <c r="R100">
        <v>500</v>
      </c>
      <c r="S100">
        <v>146</v>
      </c>
      <c r="T100">
        <v>146</v>
      </c>
      <c r="U100">
        <v>146</v>
      </c>
      <c r="V100">
        <v>500</v>
      </c>
      <c r="AA100">
        <v>0.36975762248039246</v>
      </c>
      <c r="AB100">
        <v>12.493322372436523</v>
      </c>
      <c r="AC100">
        <v>70.885513305664063</v>
      </c>
      <c r="AD100">
        <v>110.74130249023438</v>
      </c>
      <c r="AE100">
        <v>124.84178161621094</v>
      </c>
      <c r="AF100">
        <v>135.94270324707031</v>
      </c>
      <c r="AG100">
        <v>143.77899169921875</v>
      </c>
      <c r="AH100">
        <v>148.42041015625</v>
      </c>
      <c r="AI100">
        <v>151.24404907226563</v>
      </c>
      <c r="AJ100">
        <v>152.83334350585938</v>
      </c>
      <c r="AK100">
        <v>153.7845458984375</v>
      </c>
      <c r="AL100" s="2">
        <f t="shared" si="31"/>
        <v>328.08572387695313</v>
      </c>
      <c r="BA100">
        <v>0.28240826725959778</v>
      </c>
      <c r="BB100">
        <v>6.327481746673584</v>
      </c>
      <c r="BC100">
        <v>14.953505516052246</v>
      </c>
      <c r="BD100">
        <v>5.8735170364379883</v>
      </c>
      <c r="BE100">
        <v>2.5939335823059082</v>
      </c>
      <c r="BF100">
        <v>2.3125979900360107</v>
      </c>
      <c r="BG100">
        <v>1.4636828899383545</v>
      </c>
      <c r="BH100">
        <v>0.87938892841339111</v>
      </c>
      <c r="BI100">
        <v>0.5098310112953186</v>
      </c>
      <c r="BJ100">
        <v>0.29852646589279175</v>
      </c>
      <c r="BK100">
        <v>0.17093275487422943</v>
      </c>
      <c r="CA100">
        <v>10.29024600982666</v>
      </c>
      <c r="CB100">
        <v>18.773899078369141</v>
      </c>
      <c r="CC100">
        <v>15.829828262329102</v>
      </c>
      <c r="CD100">
        <v>9.1915054321289063</v>
      </c>
      <c r="CE100">
        <v>7.062253475189209</v>
      </c>
      <c r="CF100">
        <v>6.8061480522155762</v>
      </c>
      <c r="CG100">
        <v>10.199999809265137</v>
      </c>
      <c r="CH100">
        <v>10.199999809265137</v>
      </c>
      <c r="CI100">
        <v>10.199999809265137</v>
      </c>
      <c r="CJ100">
        <v>10.199999809265137</v>
      </c>
      <c r="DA100">
        <v>0.98061001300811768</v>
      </c>
      <c r="DB100">
        <v>0.90751302242279053</v>
      </c>
      <c r="DC100">
        <v>0.90751302242279053</v>
      </c>
      <c r="DD100">
        <v>0.90751302242279053</v>
      </c>
      <c r="DE100">
        <v>0.95799821615219116</v>
      </c>
      <c r="DF100">
        <v>0.95799821615219116</v>
      </c>
      <c r="DG100">
        <v>0.95799821615219116</v>
      </c>
      <c r="DH100">
        <v>0.93300002813339233</v>
      </c>
      <c r="DI100">
        <v>0.93300002813339233</v>
      </c>
      <c r="DJ100">
        <v>0.93300002813339233</v>
      </c>
      <c r="DM100" s="9"/>
      <c r="DN100" s="9"/>
      <c r="DO100" s="9"/>
      <c r="DP100" s="9"/>
      <c r="DQ100" s="9"/>
      <c r="DR100" s="9"/>
    </row>
    <row r="101" spans="1:122">
      <c r="A101" t="s">
        <v>140</v>
      </c>
      <c r="B101">
        <v>1</v>
      </c>
      <c r="C101">
        <v>0</v>
      </c>
      <c r="D101">
        <v>15</v>
      </c>
      <c r="E101">
        <v>109</v>
      </c>
      <c r="F101">
        <v>500</v>
      </c>
      <c r="G101">
        <v>88</v>
      </c>
      <c r="H101">
        <v>88</v>
      </c>
      <c r="I101">
        <v>88</v>
      </c>
      <c r="J101">
        <v>500</v>
      </c>
      <c r="K101">
        <v>132</v>
      </c>
      <c r="L101">
        <v>500</v>
      </c>
      <c r="M101">
        <v>109</v>
      </c>
      <c r="N101">
        <v>109</v>
      </c>
      <c r="O101">
        <v>109</v>
      </c>
      <c r="P101">
        <v>500</v>
      </c>
      <c r="Q101">
        <v>146</v>
      </c>
      <c r="R101">
        <v>500</v>
      </c>
      <c r="S101">
        <v>146</v>
      </c>
      <c r="T101">
        <v>146</v>
      </c>
      <c r="U101">
        <v>146</v>
      </c>
      <c r="V101">
        <v>500</v>
      </c>
      <c r="AA101">
        <v>0.36975762248039246</v>
      </c>
      <c r="AB101">
        <v>12.493322372436523</v>
      </c>
      <c r="AC101">
        <v>70.885513305664063</v>
      </c>
      <c r="AD101">
        <v>110.74130249023438</v>
      </c>
      <c r="AE101">
        <v>124.84178161621094</v>
      </c>
      <c r="AF101">
        <v>135.94270324707031</v>
      </c>
      <c r="AG101">
        <v>143.77899169921875</v>
      </c>
      <c r="AH101">
        <v>148.15193176269531</v>
      </c>
      <c r="AI101">
        <v>150.33673095703125</v>
      </c>
      <c r="AJ101">
        <v>151.33798217773438</v>
      </c>
      <c r="AK101">
        <v>151.82757568359375</v>
      </c>
      <c r="AL101" s="2">
        <f t="shared" si="31"/>
        <v>330.04269409179688</v>
      </c>
      <c r="BA101">
        <v>0.28240826725959778</v>
      </c>
      <c r="BB101">
        <v>6.327481746673584</v>
      </c>
      <c r="BC101">
        <v>14.953505516052246</v>
      </c>
      <c r="BD101">
        <v>5.8735170364379883</v>
      </c>
      <c r="BE101">
        <v>2.5939335823059082</v>
      </c>
      <c r="BF101">
        <v>2.3125979900360107</v>
      </c>
      <c r="BG101">
        <v>1.4636805057525635</v>
      </c>
      <c r="BH101">
        <v>0.76539766788482666</v>
      </c>
      <c r="BI101">
        <v>0.35995164513587952</v>
      </c>
      <c r="BJ101">
        <v>0.17244747281074524</v>
      </c>
      <c r="BK101">
        <v>8.0400668084621429E-2</v>
      </c>
      <c r="CA101">
        <v>10.29024600982666</v>
      </c>
      <c r="CB101">
        <v>18.773899078369141</v>
      </c>
      <c r="CC101">
        <v>15.829828262329102</v>
      </c>
      <c r="CD101">
        <v>9.1915054321289063</v>
      </c>
      <c r="CE101">
        <v>7.062253475189209</v>
      </c>
      <c r="CF101">
        <v>6.8061480522155762</v>
      </c>
      <c r="CG101">
        <v>10.199999809265137</v>
      </c>
      <c r="CH101">
        <v>10.199999809265137</v>
      </c>
      <c r="CI101">
        <v>10.199999809265137</v>
      </c>
      <c r="CJ101">
        <v>10.199999809265137</v>
      </c>
      <c r="DA101">
        <v>0.98061001300811768</v>
      </c>
      <c r="DB101">
        <v>0.90751302242279053</v>
      </c>
      <c r="DC101">
        <v>0.90751302242279053</v>
      </c>
      <c r="DD101">
        <v>0.90751302242279053</v>
      </c>
      <c r="DE101">
        <v>0.95799821615219116</v>
      </c>
      <c r="DF101">
        <v>0.95799821615219116</v>
      </c>
      <c r="DG101">
        <v>0.95799821615219116</v>
      </c>
      <c r="DH101">
        <v>0.93300002813339233</v>
      </c>
      <c r="DI101">
        <v>0.93300002813339233</v>
      </c>
      <c r="DJ101">
        <v>0.93300002813339233</v>
      </c>
      <c r="DM101" s="9"/>
      <c r="DN101" s="9"/>
      <c r="DO101" s="9"/>
      <c r="DP101" s="9"/>
      <c r="DQ101" s="9"/>
      <c r="DR101" s="9"/>
    </row>
    <row r="102" spans="1:122" s="11" customFormat="1">
      <c r="A102" s="11" t="s">
        <v>141</v>
      </c>
      <c r="B102" s="11">
        <v>1</v>
      </c>
      <c r="C102" s="11">
        <v>1</v>
      </c>
      <c r="D102" s="11">
        <v>5</v>
      </c>
      <c r="E102" s="11">
        <v>109</v>
      </c>
      <c r="F102" s="11">
        <v>500</v>
      </c>
      <c r="G102" s="11">
        <v>88</v>
      </c>
      <c r="H102" s="11">
        <v>88</v>
      </c>
      <c r="I102" s="11">
        <v>88</v>
      </c>
      <c r="J102" s="11">
        <v>500</v>
      </c>
      <c r="K102" s="11">
        <v>132</v>
      </c>
      <c r="L102" s="11">
        <v>500</v>
      </c>
      <c r="M102" s="11">
        <v>109</v>
      </c>
      <c r="N102" s="11">
        <v>109</v>
      </c>
      <c r="O102" s="11">
        <v>109</v>
      </c>
      <c r="P102" s="11">
        <v>500</v>
      </c>
      <c r="Q102" s="11">
        <v>146</v>
      </c>
      <c r="R102" s="11">
        <v>500</v>
      </c>
      <c r="S102" s="11">
        <v>146</v>
      </c>
      <c r="T102" s="11">
        <v>146</v>
      </c>
      <c r="U102" s="11">
        <v>146</v>
      </c>
      <c r="V102" s="11">
        <v>500</v>
      </c>
      <c r="AA102" s="11">
        <v>0.36975762248039246</v>
      </c>
      <c r="AB102" s="11">
        <v>12.493322372436523</v>
      </c>
      <c r="AC102" s="11">
        <v>70.885513305664063</v>
      </c>
      <c r="AD102" s="11">
        <v>110.74130249023438</v>
      </c>
      <c r="AE102" s="11">
        <v>124.84178161621094</v>
      </c>
      <c r="AF102" s="11">
        <v>136.10153198242188</v>
      </c>
      <c r="AG102" s="11">
        <v>145.30059814453125</v>
      </c>
      <c r="AH102" s="11">
        <v>152.15953063964844</v>
      </c>
      <c r="AI102" s="11">
        <v>157.63970947265625</v>
      </c>
      <c r="AJ102" s="11">
        <v>161.68145751953125</v>
      </c>
      <c r="AK102" s="11">
        <v>164.8209228515625</v>
      </c>
      <c r="AL102" s="11">
        <f t="shared" si="31"/>
        <v>317.04934692382813</v>
      </c>
      <c r="BA102" s="11">
        <v>0.28240826725959778</v>
      </c>
      <c r="BB102" s="11">
        <v>6.327481746673584</v>
      </c>
      <c r="BC102" s="11">
        <v>14.953505516052246</v>
      </c>
      <c r="BD102" s="11">
        <v>5.8735170364379883</v>
      </c>
      <c r="BE102" s="11">
        <v>2.5939335823059082</v>
      </c>
      <c r="BF102" s="11">
        <v>2.4313092231750488</v>
      </c>
      <c r="BG102" s="11">
        <v>1.866483211517334</v>
      </c>
      <c r="BH102" s="11">
        <v>1.4508893489837646</v>
      </c>
      <c r="BI102" s="11">
        <v>1.1115986108779907</v>
      </c>
      <c r="BJ102" s="11">
        <v>0.84583950042724609</v>
      </c>
      <c r="BK102" s="11">
        <v>0.62958019971847534</v>
      </c>
      <c r="CA102" s="11">
        <v>10.29024600982666</v>
      </c>
      <c r="CB102" s="11">
        <v>18.773899078369141</v>
      </c>
      <c r="CC102" s="11">
        <v>15.829828262329102</v>
      </c>
      <c r="CD102" s="11">
        <v>9.1915054321289063</v>
      </c>
      <c r="CE102" s="11">
        <v>7.108799934387207</v>
      </c>
      <c r="CF102" s="11">
        <v>5.677833080291748</v>
      </c>
      <c r="CG102" s="11">
        <v>5.4724917411804199</v>
      </c>
      <c r="CH102" s="11">
        <v>5.4699769020080566</v>
      </c>
      <c r="CI102" s="11">
        <v>5.4699749946594238</v>
      </c>
      <c r="CJ102" s="11">
        <v>5.4699749946594238</v>
      </c>
      <c r="DA102" s="11">
        <v>0.98061001300811768</v>
      </c>
      <c r="DB102" s="11">
        <v>0.90751302242279053</v>
      </c>
      <c r="DC102" s="11">
        <v>0.90751302242279053</v>
      </c>
      <c r="DD102" s="11">
        <v>0.90751302242279053</v>
      </c>
      <c r="DE102" s="11">
        <v>0.97820532321929932</v>
      </c>
      <c r="DF102" s="11">
        <v>0.97820532321929932</v>
      </c>
      <c r="DG102" s="11">
        <v>0.97820532321929932</v>
      </c>
      <c r="DH102" s="11">
        <v>0.98275554180145264</v>
      </c>
      <c r="DI102" s="11">
        <v>0.98275554180145264</v>
      </c>
      <c r="DJ102" s="11">
        <v>0.98275554180145264</v>
      </c>
      <c r="DM102" s="9"/>
      <c r="DN102" s="9"/>
      <c r="DO102" s="9"/>
      <c r="DP102" s="9"/>
      <c r="DQ102" s="9"/>
      <c r="DR102" s="9"/>
    </row>
    <row r="103" spans="1:122" s="12" customFormat="1">
      <c r="A103" s="12" t="s">
        <v>142</v>
      </c>
      <c r="B103" s="12">
        <v>1</v>
      </c>
      <c r="C103" s="12">
        <v>1</v>
      </c>
      <c r="D103" s="12">
        <v>10</v>
      </c>
      <c r="E103" s="12">
        <v>109</v>
      </c>
      <c r="F103" s="12">
        <v>500</v>
      </c>
      <c r="G103" s="12">
        <v>88</v>
      </c>
      <c r="H103" s="12">
        <v>88</v>
      </c>
      <c r="I103" s="12">
        <v>88</v>
      </c>
      <c r="J103" s="12">
        <v>500</v>
      </c>
      <c r="K103" s="12">
        <v>132</v>
      </c>
      <c r="L103" s="12">
        <v>500</v>
      </c>
      <c r="M103" s="12">
        <v>109</v>
      </c>
      <c r="N103" s="12">
        <v>109</v>
      </c>
      <c r="O103" s="12">
        <v>109</v>
      </c>
      <c r="P103" s="12">
        <v>500</v>
      </c>
      <c r="Q103" s="12">
        <v>146</v>
      </c>
      <c r="R103" s="12">
        <v>500</v>
      </c>
      <c r="S103" s="12">
        <v>146</v>
      </c>
      <c r="T103" s="12">
        <v>146</v>
      </c>
      <c r="U103" s="12">
        <v>146</v>
      </c>
      <c r="V103" s="12">
        <v>500</v>
      </c>
      <c r="AA103" s="12">
        <v>0.36975762248039246</v>
      </c>
      <c r="AB103" s="12">
        <v>12.493322372436523</v>
      </c>
      <c r="AC103" s="12">
        <v>70.885513305664063</v>
      </c>
      <c r="AD103" s="12">
        <v>110.74130249023438</v>
      </c>
      <c r="AE103" s="12">
        <v>124.84178161621094</v>
      </c>
      <c r="AF103" s="12">
        <v>135.94270324707031</v>
      </c>
      <c r="AG103" s="12">
        <v>143.78607177734375</v>
      </c>
      <c r="AH103" s="12">
        <v>148.64141845703125</v>
      </c>
      <c r="AI103" s="12">
        <v>151.88510131835938</v>
      </c>
      <c r="AJ103" s="12">
        <v>153.8995361328125</v>
      </c>
      <c r="AK103" s="12">
        <v>155.22752380371094</v>
      </c>
      <c r="AL103" s="12">
        <f t="shared" si="31"/>
        <v>326.64274597167969</v>
      </c>
      <c r="BA103" s="12">
        <v>0.28240826725959778</v>
      </c>
      <c r="BB103" s="12">
        <v>6.327481746673584</v>
      </c>
      <c r="BC103" s="12">
        <v>14.953505516052246</v>
      </c>
      <c r="BD103" s="12">
        <v>5.8735170364379883</v>
      </c>
      <c r="BE103" s="12">
        <v>2.5939335823059082</v>
      </c>
      <c r="BF103" s="12">
        <v>2.3125979900360107</v>
      </c>
      <c r="BG103" s="12">
        <v>1.4706454277038574</v>
      </c>
      <c r="BH103" s="12">
        <v>0.95421183109283447</v>
      </c>
      <c r="BI103" s="12">
        <v>0.6111907958984375</v>
      </c>
      <c r="BJ103" s="12">
        <v>0.3939969539642334</v>
      </c>
      <c r="BK103" s="12">
        <v>0.24879792332649231</v>
      </c>
      <c r="CA103" s="12">
        <v>10.29024600982666</v>
      </c>
      <c r="CB103" s="12">
        <v>18.773899078369141</v>
      </c>
      <c r="CC103" s="12">
        <v>15.829828262329102</v>
      </c>
      <c r="CD103" s="12">
        <v>9.1915054321289063</v>
      </c>
      <c r="CE103" s="12">
        <v>7.062253475189209</v>
      </c>
      <c r="CF103" s="12">
        <v>5.5873866081237793</v>
      </c>
      <c r="CG103" s="12">
        <v>5.470299243927002</v>
      </c>
      <c r="CH103" s="12">
        <v>5.4699745178222656</v>
      </c>
      <c r="CI103" s="12">
        <v>5.4699749946594238</v>
      </c>
      <c r="CJ103" s="12">
        <v>5.4699749946594238</v>
      </c>
      <c r="DA103" s="12">
        <v>0.98061001300811768</v>
      </c>
      <c r="DB103" s="12">
        <v>0.90751302242279053</v>
      </c>
      <c r="DC103" s="12">
        <v>0.90751302242279053</v>
      </c>
      <c r="DD103" s="12">
        <v>0.90751302242279053</v>
      </c>
      <c r="DE103" s="12">
        <v>0.97854429483413696</v>
      </c>
      <c r="DF103" s="12">
        <v>0.97854429483413696</v>
      </c>
      <c r="DG103" s="12">
        <v>0.97854429483413696</v>
      </c>
      <c r="DH103" s="12">
        <v>0.98275554180145264</v>
      </c>
      <c r="DI103" s="12">
        <v>0.98275554180145264</v>
      </c>
      <c r="DJ103" s="12">
        <v>0.98275554180145264</v>
      </c>
      <c r="DM103" s="9"/>
      <c r="DN103" s="9"/>
      <c r="DO103" s="9"/>
      <c r="DP103" s="9"/>
      <c r="DQ103" s="9"/>
      <c r="DR103" s="9"/>
    </row>
    <row r="104" spans="1:122">
      <c r="A104" t="s">
        <v>143</v>
      </c>
      <c r="B104">
        <v>1</v>
      </c>
      <c r="C104">
        <v>1</v>
      </c>
      <c r="D104">
        <v>15</v>
      </c>
      <c r="E104">
        <v>109</v>
      </c>
      <c r="F104">
        <v>500</v>
      </c>
      <c r="G104">
        <v>88</v>
      </c>
      <c r="H104">
        <v>88</v>
      </c>
      <c r="I104">
        <v>88</v>
      </c>
      <c r="J104">
        <v>500</v>
      </c>
      <c r="K104">
        <v>132</v>
      </c>
      <c r="L104">
        <v>500</v>
      </c>
      <c r="M104">
        <v>109</v>
      </c>
      <c r="N104">
        <v>109</v>
      </c>
      <c r="O104">
        <v>109</v>
      </c>
      <c r="P104">
        <v>500</v>
      </c>
      <c r="Q104">
        <v>146</v>
      </c>
      <c r="R104">
        <v>500</v>
      </c>
      <c r="S104">
        <v>146</v>
      </c>
      <c r="T104">
        <v>146</v>
      </c>
      <c r="U104">
        <v>146</v>
      </c>
      <c r="V104">
        <v>500</v>
      </c>
      <c r="AA104">
        <v>0.36975762248039246</v>
      </c>
      <c r="AB104">
        <v>12.493322372436523</v>
      </c>
      <c r="AC104">
        <v>70.885513305664063</v>
      </c>
      <c r="AD104">
        <v>110.74130249023438</v>
      </c>
      <c r="AE104">
        <v>124.84178161621094</v>
      </c>
      <c r="AF104">
        <v>135.94270324707031</v>
      </c>
      <c r="AG104">
        <v>143.78607177734375</v>
      </c>
      <c r="AH104">
        <v>148.35334777832031</v>
      </c>
      <c r="AI104">
        <v>150.8570556640625</v>
      </c>
      <c r="AJ104">
        <v>152.12374877929688</v>
      </c>
      <c r="AK104">
        <v>152.80657958984375</v>
      </c>
      <c r="AL104" s="2">
        <f t="shared" si="31"/>
        <v>329.06369018554688</v>
      </c>
      <c r="BA104">
        <v>0.28240826725959778</v>
      </c>
      <c r="BB104">
        <v>6.327481746673584</v>
      </c>
      <c r="BC104">
        <v>14.953505516052246</v>
      </c>
      <c r="BD104">
        <v>5.8735170364379883</v>
      </c>
      <c r="BE104">
        <v>2.5939335823059082</v>
      </c>
      <c r="BF104">
        <v>2.3125979900360107</v>
      </c>
      <c r="BG104">
        <v>1.4706428050994873</v>
      </c>
      <c r="BH104">
        <v>0.8298717737197876</v>
      </c>
      <c r="BI104">
        <v>0.4312019944190979</v>
      </c>
      <c r="BJ104">
        <v>0.22757664322853088</v>
      </c>
      <c r="BK104">
        <v>0.11716928333044052</v>
      </c>
      <c r="CA104">
        <v>10.29024600982666</v>
      </c>
      <c r="CB104">
        <v>18.773899078369141</v>
      </c>
      <c r="CC104">
        <v>15.829828262329102</v>
      </c>
      <c r="CD104">
        <v>9.1915054321289063</v>
      </c>
      <c r="CE104">
        <v>7.062253475189209</v>
      </c>
      <c r="CF104">
        <v>5.5873866081237793</v>
      </c>
      <c r="CG104">
        <v>5.4702868461608887</v>
      </c>
      <c r="CH104">
        <v>5.4699745178222656</v>
      </c>
      <c r="CI104">
        <v>5.4699745178222656</v>
      </c>
      <c r="CJ104">
        <v>5.4699749946594238</v>
      </c>
      <c r="DA104">
        <v>0.98061001300811768</v>
      </c>
      <c r="DB104">
        <v>0.90751302242279053</v>
      </c>
      <c r="DC104">
        <v>0.90751302242279053</v>
      </c>
      <c r="DD104">
        <v>0.90751302242279053</v>
      </c>
      <c r="DE104">
        <v>0.97854429483413696</v>
      </c>
      <c r="DF104">
        <v>0.97854429483413696</v>
      </c>
      <c r="DG104">
        <v>0.97854429483413696</v>
      </c>
      <c r="DH104">
        <v>0.98275554180145264</v>
      </c>
      <c r="DI104">
        <v>0.98275554180145264</v>
      </c>
      <c r="DJ104">
        <v>0.98275554180145264</v>
      </c>
      <c r="DM104" s="9"/>
      <c r="DN104" s="9"/>
      <c r="DO104" s="9"/>
      <c r="DP104" s="9"/>
      <c r="DQ104" s="9"/>
      <c r="DR104" s="9"/>
    </row>
    <row r="105" spans="1:122">
      <c r="A105" t="s">
        <v>144</v>
      </c>
      <c r="B105">
        <v>1</v>
      </c>
      <c r="C105">
        <v>0</v>
      </c>
      <c r="D105">
        <v>5</v>
      </c>
      <c r="E105">
        <v>109</v>
      </c>
      <c r="F105">
        <v>500</v>
      </c>
      <c r="G105">
        <v>88</v>
      </c>
      <c r="H105">
        <v>88</v>
      </c>
      <c r="I105">
        <v>88</v>
      </c>
      <c r="J105">
        <v>500</v>
      </c>
      <c r="K105">
        <v>132</v>
      </c>
      <c r="L105">
        <v>500</v>
      </c>
      <c r="M105">
        <v>109</v>
      </c>
      <c r="N105">
        <v>109</v>
      </c>
      <c r="O105">
        <v>109</v>
      </c>
      <c r="P105">
        <v>500</v>
      </c>
      <c r="Q105">
        <v>146</v>
      </c>
      <c r="R105">
        <v>500</v>
      </c>
      <c r="S105">
        <v>146</v>
      </c>
      <c r="T105">
        <v>146</v>
      </c>
      <c r="U105">
        <v>146</v>
      </c>
      <c r="V105">
        <v>500</v>
      </c>
      <c r="AA105">
        <v>0.36975762248039246</v>
      </c>
      <c r="AB105">
        <v>12.493322372436523</v>
      </c>
      <c r="AC105">
        <v>70.885513305664063</v>
      </c>
      <c r="AD105">
        <v>110.74130249023438</v>
      </c>
      <c r="AE105">
        <v>124.89454650878906</v>
      </c>
      <c r="AF105">
        <v>136.32994079589844</v>
      </c>
      <c r="AG105">
        <v>145.57073974609375</v>
      </c>
      <c r="AH105">
        <v>152.1143798828125</v>
      </c>
      <c r="AI105">
        <v>156.8707275390625</v>
      </c>
      <c r="AJ105">
        <v>160.052978515625</v>
      </c>
      <c r="AK105">
        <v>162.302734375</v>
      </c>
      <c r="AL105" s="2">
        <f t="shared" si="31"/>
        <v>319.56753540039063</v>
      </c>
      <c r="BA105">
        <v>0.28240826725959778</v>
      </c>
      <c r="BB105">
        <v>6.327481746673584</v>
      </c>
      <c r="BC105">
        <v>14.953505516052246</v>
      </c>
      <c r="BD105">
        <v>5.8735170364379883</v>
      </c>
      <c r="BE105">
        <v>2.6262660026550293</v>
      </c>
      <c r="BF105">
        <v>2.462496280670166</v>
      </c>
      <c r="BG105">
        <v>1.8597571849822998</v>
      </c>
      <c r="BH105">
        <v>1.3351941108703613</v>
      </c>
      <c r="BI105">
        <v>0.92586469650268555</v>
      </c>
      <c r="BJ105">
        <v>0.64084017276763916</v>
      </c>
      <c r="BK105">
        <v>0.43394219875335693</v>
      </c>
      <c r="CA105">
        <v>10.29024600982666</v>
      </c>
      <c r="CB105">
        <v>18.773899078369141</v>
      </c>
      <c r="CC105">
        <v>15.829828262329102</v>
      </c>
      <c r="CD105">
        <v>7.9683856964111328</v>
      </c>
      <c r="CE105">
        <v>7.6104898452758789</v>
      </c>
      <c r="CF105">
        <v>7.3822822570800781</v>
      </c>
      <c r="CG105">
        <v>10.199999809265137</v>
      </c>
      <c r="CH105">
        <v>10.199999809265137</v>
      </c>
      <c r="CI105">
        <v>10.199999809265137</v>
      </c>
      <c r="CJ105">
        <v>10.199999809265137</v>
      </c>
      <c r="DA105">
        <v>0.98061001300811768</v>
      </c>
      <c r="DB105">
        <v>0.91051870584487915</v>
      </c>
      <c r="DC105">
        <v>0.91051870584487915</v>
      </c>
      <c r="DD105">
        <v>0.91051870584487915</v>
      </c>
      <c r="DE105">
        <v>0.9552147388458252</v>
      </c>
      <c r="DF105">
        <v>0.9552147388458252</v>
      </c>
      <c r="DG105">
        <v>0.9552147388458252</v>
      </c>
      <c r="DH105">
        <v>0.93300002813339233</v>
      </c>
      <c r="DI105">
        <v>0.93300002813339233</v>
      </c>
      <c r="DJ105">
        <v>0.93300002813339233</v>
      </c>
      <c r="DM105" s="14">
        <f>AK99-AK105</f>
        <v>-0.2541961669921875</v>
      </c>
      <c r="DO105" s="13">
        <f>AVERAGE(DE99:DJ99)-AVERAGE(DE105:DJ105)</f>
        <v>1.2323856353759766E-3</v>
      </c>
      <c r="DP105" s="14">
        <f>DO105*$DP$1*2</f>
        <v>13.389253735542297</v>
      </c>
      <c r="DR105" s="14">
        <f>DP105/DM105</f>
        <v>-52.672917510804972</v>
      </c>
    </row>
    <row r="106" spans="1:122">
      <c r="A106" t="s">
        <v>145</v>
      </c>
      <c r="B106">
        <v>1</v>
      </c>
      <c r="C106">
        <v>0</v>
      </c>
      <c r="D106">
        <v>10</v>
      </c>
      <c r="E106">
        <v>109</v>
      </c>
      <c r="F106">
        <v>500</v>
      </c>
      <c r="G106">
        <v>88</v>
      </c>
      <c r="H106">
        <v>88</v>
      </c>
      <c r="I106">
        <v>88</v>
      </c>
      <c r="J106">
        <v>500</v>
      </c>
      <c r="K106">
        <v>132</v>
      </c>
      <c r="L106">
        <v>500</v>
      </c>
      <c r="M106">
        <v>109</v>
      </c>
      <c r="N106">
        <v>109</v>
      </c>
      <c r="O106">
        <v>109</v>
      </c>
      <c r="P106">
        <v>500</v>
      </c>
      <c r="Q106">
        <v>146</v>
      </c>
      <c r="R106">
        <v>500</v>
      </c>
      <c r="S106">
        <v>146</v>
      </c>
      <c r="T106">
        <v>146</v>
      </c>
      <c r="U106">
        <v>146</v>
      </c>
      <c r="V106">
        <v>500</v>
      </c>
      <c r="AA106">
        <v>0.36975762248039246</v>
      </c>
      <c r="AB106">
        <v>12.493322372436523</v>
      </c>
      <c r="AC106">
        <v>70.885513305664063</v>
      </c>
      <c r="AD106">
        <v>110.74130249023438</v>
      </c>
      <c r="AE106">
        <v>124.89454650878906</v>
      </c>
      <c r="AF106">
        <v>136.1697998046875</v>
      </c>
      <c r="AG106">
        <v>144.0699462890625</v>
      </c>
      <c r="AH106">
        <v>148.73187255859375</v>
      </c>
      <c r="AI106">
        <v>151.56448364257813</v>
      </c>
      <c r="AJ106">
        <v>153.15692138671875</v>
      </c>
      <c r="AK106">
        <v>154.10891723632813</v>
      </c>
      <c r="AL106" s="2">
        <f t="shared" si="31"/>
        <v>327.7613525390625</v>
      </c>
      <c r="BA106">
        <v>0.28240826725959778</v>
      </c>
      <c r="BB106">
        <v>6.327481746673584</v>
      </c>
      <c r="BC106">
        <v>14.953505516052246</v>
      </c>
      <c r="BD106">
        <v>5.8735170364379883</v>
      </c>
      <c r="BE106">
        <v>2.6262660026550293</v>
      </c>
      <c r="BF106">
        <v>2.34295654296875</v>
      </c>
      <c r="BG106">
        <v>1.4718122482299805</v>
      </c>
      <c r="BH106">
        <v>0.88277530670166016</v>
      </c>
      <c r="BI106">
        <v>0.51118612289428711</v>
      </c>
      <c r="BJ106">
        <v>0.29897361993789673</v>
      </c>
      <c r="BK106">
        <v>0.17098294198513031</v>
      </c>
      <c r="CA106">
        <v>10.29024600982666</v>
      </c>
      <c r="CB106">
        <v>18.773899078369141</v>
      </c>
      <c r="CC106">
        <v>15.829828262329102</v>
      </c>
      <c r="CD106">
        <v>7.9683856964111328</v>
      </c>
      <c r="CE106">
        <v>7.506556510925293</v>
      </c>
      <c r="CF106">
        <v>7.0439786911010742</v>
      </c>
      <c r="CG106">
        <v>10.199999809265137</v>
      </c>
      <c r="CH106">
        <v>10.199999809265137</v>
      </c>
      <c r="CI106">
        <v>10.199999809265137</v>
      </c>
      <c r="CJ106">
        <v>10.199999809265137</v>
      </c>
      <c r="DA106">
        <v>0.98061001300811768</v>
      </c>
      <c r="DB106">
        <v>0.91051870584487915</v>
      </c>
      <c r="DC106">
        <v>0.91051870584487915</v>
      </c>
      <c r="DD106">
        <v>0.91051870584487915</v>
      </c>
      <c r="DE106">
        <v>0.95630770921707153</v>
      </c>
      <c r="DF106">
        <v>0.95630770921707153</v>
      </c>
      <c r="DG106">
        <v>0.95630770921707153</v>
      </c>
      <c r="DH106">
        <v>0.93300002813339233</v>
      </c>
      <c r="DI106">
        <v>0.93300002813339233</v>
      </c>
      <c r="DJ106">
        <v>0.93300002813339233</v>
      </c>
      <c r="DM106" s="14">
        <f t="shared" ref="DM106:DM110" si="36">AK100-AK106</f>
        <v>-0.324371337890625</v>
      </c>
      <c r="DO106" s="13">
        <f t="shared" ref="DO106:DO110" si="37">AVERAGE(DE100:DJ100)-AVERAGE(DE106:DJ106)</f>
        <v>8.4525346755981445E-4</v>
      </c>
      <c r="DP106" s="14">
        <f t="shared" ref="DP106:DP110" si="38">DO106*$DP$1*2</f>
        <v>9.1832562983036041</v>
      </c>
      <c r="DR106" s="14">
        <f t="shared" ref="DR106:DR110" si="39">DP106/DM106</f>
        <v>-28.310936342347588</v>
      </c>
    </row>
    <row r="107" spans="1:122">
      <c r="A107" t="s">
        <v>146</v>
      </c>
      <c r="B107">
        <v>1</v>
      </c>
      <c r="C107">
        <v>0</v>
      </c>
      <c r="D107">
        <v>15</v>
      </c>
      <c r="E107">
        <v>109</v>
      </c>
      <c r="F107">
        <v>500</v>
      </c>
      <c r="G107">
        <v>88</v>
      </c>
      <c r="H107">
        <v>88</v>
      </c>
      <c r="I107">
        <v>88</v>
      </c>
      <c r="J107">
        <v>500</v>
      </c>
      <c r="K107">
        <v>132</v>
      </c>
      <c r="L107">
        <v>500</v>
      </c>
      <c r="M107">
        <v>109</v>
      </c>
      <c r="N107">
        <v>109</v>
      </c>
      <c r="O107">
        <v>109</v>
      </c>
      <c r="P107">
        <v>500</v>
      </c>
      <c r="Q107">
        <v>146</v>
      </c>
      <c r="R107">
        <v>500</v>
      </c>
      <c r="S107">
        <v>146</v>
      </c>
      <c r="T107">
        <v>146</v>
      </c>
      <c r="U107">
        <v>146</v>
      </c>
      <c r="V107">
        <v>500</v>
      </c>
      <c r="AA107">
        <v>0.36975762248039246</v>
      </c>
      <c r="AB107">
        <v>12.493322372436523</v>
      </c>
      <c r="AC107">
        <v>70.885513305664063</v>
      </c>
      <c r="AD107">
        <v>110.74130249023438</v>
      </c>
      <c r="AE107">
        <v>124.89454650878906</v>
      </c>
      <c r="AF107">
        <v>136.1697998046875</v>
      </c>
      <c r="AG107">
        <v>144.0699462890625</v>
      </c>
      <c r="AH107">
        <v>148.46234130859375</v>
      </c>
      <c r="AI107">
        <v>150.65414428710938</v>
      </c>
      <c r="AJ107">
        <v>151.65744018554688</v>
      </c>
      <c r="AK107">
        <v>152.14743041992188</v>
      </c>
      <c r="AL107" s="2">
        <f t="shared" si="31"/>
        <v>329.72283935546875</v>
      </c>
      <c r="BA107">
        <v>0.28240826725959778</v>
      </c>
      <c r="BB107">
        <v>6.327481746673584</v>
      </c>
      <c r="BC107">
        <v>14.953505516052246</v>
      </c>
      <c r="BD107">
        <v>5.8735170364379883</v>
      </c>
      <c r="BE107">
        <v>2.6262660026550293</v>
      </c>
      <c r="BF107">
        <v>2.34295654296875</v>
      </c>
      <c r="BG107">
        <v>1.4718096256256104</v>
      </c>
      <c r="BH107">
        <v>0.76835417747497559</v>
      </c>
      <c r="BI107">
        <v>0.36091548204421997</v>
      </c>
      <c r="BJ107">
        <v>0.17271153628826141</v>
      </c>
      <c r="BK107">
        <v>8.042830228805542E-2</v>
      </c>
      <c r="CA107">
        <v>10.29024600982666</v>
      </c>
      <c r="CB107">
        <v>18.773899078369141</v>
      </c>
      <c r="CC107">
        <v>15.829828262329102</v>
      </c>
      <c r="CD107">
        <v>7.9683856964111328</v>
      </c>
      <c r="CE107">
        <v>7.506556510925293</v>
      </c>
      <c r="CF107">
        <v>7.0439786911010742</v>
      </c>
      <c r="CG107">
        <v>10.199999809265137</v>
      </c>
      <c r="CH107">
        <v>10.199999809265137</v>
      </c>
      <c r="CI107">
        <v>10.199999809265137</v>
      </c>
      <c r="CJ107">
        <v>10.199999809265137</v>
      </c>
      <c r="DA107">
        <v>0.98061001300811768</v>
      </c>
      <c r="DB107">
        <v>0.91051870584487915</v>
      </c>
      <c r="DC107">
        <v>0.91051870584487915</v>
      </c>
      <c r="DD107">
        <v>0.91051870584487915</v>
      </c>
      <c r="DE107">
        <v>0.95630770921707153</v>
      </c>
      <c r="DF107">
        <v>0.95630770921707153</v>
      </c>
      <c r="DG107">
        <v>0.95630770921707153</v>
      </c>
      <c r="DH107">
        <v>0.93300002813339233</v>
      </c>
      <c r="DI107">
        <v>0.93300002813339233</v>
      </c>
      <c r="DJ107">
        <v>0.93300002813339233</v>
      </c>
      <c r="DM107" s="14">
        <f t="shared" si="36"/>
        <v>-0.319854736328125</v>
      </c>
      <c r="DO107" s="13">
        <f t="shared" si="37"/>
        <v>8.4525346755981445E-4</v>
      </c>
      <c r="DP107" s="14">
        <f t="shared" si="38"/>
        <v>9.1832562983036041</v>
      </c>
      <c r="DR107" s="14">
        <f t="shared" si="39"/>
        <v>-28.710709129168258</v>
      </c>
    </row>
    <row r="108" spans="1:122">
      <c r="A108" t="s">
        <v>147</v>
      </c>
      <c r="B108">
        <v>1</v>
      </c>
      <c r="C108">
        <v>1</v>
      </c>
      <c r="D108">
        <v>5</v>
      </c>
      <c r="E108">
        <v>109</v>
      </c>
      <c r="F108">
        <v>500</v>
      </c>
      <c r="G108">
        <v>88</v>
      </c>
      <c r="H108">
        <v>88</v>
      </c>
      <c r="I108">
        <v>88</v>
      </c>
      <c r="J108">
        <v>500</v>
      </c>
      <c r="K108">
        <v>132</v>
      </c>
      <c r="L108">
        <v>500</v>
      </c>
      <c r="M108">
        <v>109</v>
      </c>
      <c r="N108">
        <v>109</v>
      </c>
      <c r="O108">
        <v>109</v>
      </c>
      <c r="P108">
        <v>500</v>
      </c>
      <c r="Q108">
        <v>146</v>
      </c>
      <c r="R108">
        <v>500</v>
      </c>
      <c r="S108">
        <v>146</v>
      </c>
      <c r="T108">
        <v>146</v>
      </c>
      <c r="U108">
        <v>146</v>
      </c>
      <c r="V108">
        <v>500</v>
      </c>
      <c r="AA108">
        <v>0.36975762248039246</v>
      </c>
      <c r="AB108">
        <v>12.493322372436523</v>
      </c>
      <c r="AC108">
        <v>70.885513305664063</v>
      </c>
      <c r="AD108">
        <v>110.74130249023438</v>
      </c>
      <c r="AE108">
        <v>124.89454650878906</v>
      </c>
      <c r="AF108">
        <v>136.32994079589844</v>
      </c>
      <c r="AG108">
        <v>145.57911682128906</v>
      </c>
      <c r="AH108">
        <v>152.41461181640625</v>
      </c>
      <c r="AI108">
        <v>157.85536193847656</v>
      </c>
      <c r="AJ108">
        <v>161.86164855957031</v>
      </c>
      <c r="AK108">
        <v>164.97091674804688</v>
      </c>
      <c r="AL108" s="2">
        <f t="shared" si="31"/>
        <v>316.89935302734375</v>
      </c>
      <c r="BA108">
        <v>0.28240826725959778</v>
      </c>
      <c r="BB108">
        <v>6.327481746673584</v>
      </c>
      <c r="BC108">
        <v>14.953505516052246</v>
      </c>
      <c r="BD108">
        <v>5.8735170364379883</v>
      </c>
      <c r="BE108">
        <v>2.6262660026550293</v>
      </c>
      <c r="BF108">
        <v>2.462496280670166</v>
      </c>
      <c r="BG108">
        <v>1.8679933547973633</v>
      </c>
      <c r="BH108">
        <v>1.4429079294204712</v>
      </c>
      <c r="BI108">
        <v>1.1026548147201538</v>
      </c>
      <c r="BJ108">
        <v>0.83807903528213501</v>
      </c>
      <c r="BK108">
        <v>0.62335491180419922</v>
      </c>
      <c r="CA108">
        <v>10.29024600982666</v>
      </c>
      <c r="CB108">
        <v>18.773899078369141</v>
      </c>
      <c r="CC108">
        <v>15.829828262329102</v>
      </c>
      <c r="CD108">
        <v>7.9683856964111328</v>
      </c>
      <c r="CE108">
        <v>7.6104898452758789</v>
      </c>
      <c r="CF108">
        <v>6.2892909049987793</v>
      </c>
      <c r="CG108">
        <v>5.7107210159301758</v>
      </c>
      <c r="CH108">
        <v>5.5381712913513184</v>
      </c>
      <c r="CI108">
        <v>5.4890398979187012</v>
      </c>
      <c r="CJ108">
        <v>5.4759845733642578</v>
      </c>
      <c r="DA108">
        <v>0.98061001300811768</v>
      </c>
      <c r="DB108">
        <v>0.91051870584487915</v>
      </c>
      <c r="DC108">
        <v>0.91051870584487915</v>
      </c>
      <c r="DD108">
        <v>0.91051870584487915</v>
      </c>
      <c r="DE108">
        <v>0.97489625215530396</v>
      </c>
      <c r="DF108">
        <v>0.97489625215530396</v>
      </c>
      <c r="DG108">
        <v>0.97489625215530396</v>
      </c>
      <c r="DH108">
        <v>0.98253566026687622</v>
      </c>
      <c r="DI108">
        <v>0.98253566026687622</v>
      </c>
      <c r="DJ108">
        <v>0.98253566026687622</v>
      </c>
      <c r="DM108" s="14">
        <f t="shared" si="36"/>
        <v>-0.149993896484375</v>
      </c>
      <c r="DO108" s="13">
        <f t="shared" si="37"/>
        <v>1.7644762992858887E-3</v>
      </c>
      <c r="DP108" s="14">
        <f t="shared" si="38"/>
        <v>19.170152753591537</v>
      </c>
      <c r="DR108" s="14">
        <f t="shared" si="39"/>
        <v>-127.80621880563326</v>
      </c>
    </row>
    <row r="109" spans="1:122">
      <c r="A109" t="s">
        <v>148</v>
      </c>
      <c r="B109">
        <v>1</v>
      </c>
      <c r="C109">
        <v>1</v>
      </c>
      <c r="D109">
        <v>10</v>
      </c>
      <c r="E109">
        <v>109</v>
      </c>
      <c r="F109">
        <v>500</v>
      </c>
      <c r="G109">
        <v>88</v>
      </c>
      <c r="H109">
        <v>88</v>
      </c>
      <c r="I109">
        <v>88</v>
      </c>
      <c r="J109">
        <v>500</v>
      </c>
      <c r="K109">
        <v>132</v>
      </c>
      <c r="L109">
        <v>500</v>
      </c>
      <c r="M109">
        <v>109</v>
      </c>
      <c r="N109">
        <v>109</v>
      </c>
      <c r="O109">
        <v>109</v>
      </c>
      <c r="P109">
        <v>500</v>
      </c>
      <c r="Q109">
        <v>146</v>
      </c>
      <c r="R109">
        <v>500</v>
      </c>
      <c r="S109">
        <v>146</v>
      </c>
      <c r="T109">
        <v>146</v>
      </c>
      <c r="U109">
        <v>146</v>
      </c>
      <c r="V109">
        <v>500</v>
      </c>
      <c r="AA109">
        <v>0.36975762248039246</v>
      </c>
      <c r="AB109">
        <v>12.493322372436523</v>
      </c>
      <c r="AC109">
        <v>70.885513305664063</v>
      </c>
      <c r="AD109">
        <v>110.74130249023438</v>
      </c>
      <c r="AE109">
        <v>124.89454650878906</v>
      </c>
      <c r="AF109">
        <v>136.1697998046875</v>
      </c>
      <c r="AG109">
        <v>144.07681274414063</v>
      </c>
      <c r="AH109">
        <v>148.94961547851563</v>
      </c>
      <c r="AI109">
        <v>152.19923400878906</v>
      </c>
      <c r="AJ109">
        <v>154.21484375</v>
      </c>
      <c r="AK109">
        <v>155.54203796386719</v>
      </c>
      <c r="AL109" s="2">
        <f t="shared" si="31"/>
        <v>326.32823181152344</v>
      </c>
      <c r="BA109">
        <v>0.28240826725959778</v>
      </c>
      <c r="BB109">
        <v>6.327481746673584</v>
      </c>
      <c r="BC109">
        <v>14.953505516052246</v>
      </c>
      <c r="BD109">
        <v>5.8735170364379883</v>
      </c>
      <c r="BE109">
        <v>2.6262660026550293</v>
      </c>
      <c r="BF109">
        <v>2.34295654296875</v>
      </c>
      <c r="BG109">
        <v>1.4785828590393066</v>
      </c>
      <c r="BH109">
        <v>0.95677900314331055</v>
      </c>
      <c r="BI109">
        <v>0.61196690797805786</v>
      </c>
      <c r="BJ109">
        <v>0.39403244853019714</v>
      </c>
      <c r="BK109">
        <v>0.2485259473323822</v>
      </c>
      <c r="CA109">
        <v>10.29024600982666</v>
      </c>
      <c r="CB109">
        <v>18.773899078369141</v>
      </c>
      <c r="CC109">
        <v>15.829828262329102</v>
      </c>
      <c r="CD109">
        <v>7.9683856964111328</v>
      </c>
      <c r="CE109">
        <v>7.506556510925293</v>
      </c>
      <c r="CF109">
        <v>5.8620524406433105</v>
      </c>
      <c r="CG109">
        <v>5.5176782608032227</v>
      </c>
      <c r="CH109">
        <v>5.4776425361633301</v>
      </c>
      <c r="CI109">
        <v>5.4718265533447266</v>
      </c>
      <c r="CJ109">
        <v>5.4706549644470215</v>
      </c>
      <c r="DA109">
        <v>0.98061001300811768</v>
      </c>
      <c r="DB109">
        <v>0.91051870584487915</v>
      </c>
      <c r="DC109">
        <v>0.91051870584487915</v>
      </c>
      <c r="DD109">
        <v>0.91051870584487915</v>
      </c>
      <c r="DE109">
        <v>0.97665655612945557</v>
      </c>
      <c r="DF109">
        <v>0.97665655612945557</v>
      </c>
      <c r="DG109">
        <v>0.97665655612945557</v>
      </c>
      <c r="DH109">
        <v>0.98273181915283203</v>
      </c>
      <c r="DI109">
        <v>0.98273181915283203</v>
      </c>
      <c r="DJ109">
        <v>0.98273181915283203</v>
      </c>
      <c r="DM109" s="14">
        <f t="shared" si="36"/>
        <v>-0.31451416015625</v>
      </c>
      <c r="DO109" s="13">
        <f t="shared" si="37"/>
        <v>9.5573067665100098E-4</v>
      </c>
      <c r="DP109" s="14">
        <f t="shared" si="38"/>
        <v>10.3835359364748</v>
      </c>
      <c r="DR109" s="14">
        <f t="shared" si="39"/>
        <v>-33.014526059228238</v>
      </c>
    </row>
    <row r="110" spans="1:122">
      <c r="A110" t="s">
        <v>149</v>
      </c>
      <c r="B110">
        <v>1</v>
      </c>
      <c r="C110">
        <v>1</v>
      </c>
      <c r="D110">
        <v>15</v>
      </c>
      <c r="E110">
        <v>109</v>
      </c>
      <c r="F110">
        <v>500</v>
      </c>
      <c r="G110">
        <v>88</v>
      </c>
      <c r="H110">
        <v>88</v>
      </c>
      <c r="I110">
        <v>88</v>
      </c>
      <c r="J110">
        <v>500</v>
      </c>
      <c r="K110">
        <v>132</v>
      </c>
      <c r="L110">
        <v>500</v>
      </c>
      <c r="M110">
        <v>109</v>
      </c>
      <c r="N110">
        <v>109</v>
      </c>
      <c r="O110">
        <v>109</v>
      </c>
      <c r="P110">
        <v>500</v>
      </c>
      <c r="Q110">
        <v>146</v>
      </c>
      <c r="R110">
        <v>500</v>
      </c>
      <c r="S110">
        <v>146</v>
      </c>
      <c r="T110">
        <v>146</v>
      </c>
      <c r="U110">
        <v>146</v>
      </c>
      <c r="V110">
        <v>500</v>
      </c>
      <c r="AA110">
        <v>0.36975762248039246</v>
      </c>
      <c r="AB110">
        <v>12.493322372436523</v>
      </c>
      <c r="AC110">
        <v>70.885513305664063</v>
      </c>
      <c r="AD110">
        <v>110.74130249023438</v>
      </c>
      <c r="AE110">
        <v>124.89454650878906</v>
      </c>
      <c r="AF110">
        <v>136.1697998046875</v>
      </c>
      <c r="AG110">
        <v>144.07681274414063</v>
      </c>
      <c r="AH110">
        <v>148.66081237792969</v>
      </c>
      <c r="AI110">
        <v>151.16952514648438</v>
      </c>
      <c r="AJ110">
        <v>152.43724060058594</v>
      </c>
      <c r="AK110">
        <v>153.11984252929688</v>
      </c>
      <c r="AL110" s="2">
        <f t="shared" si="31"/>
        <v>328.75042724609375</v>
      </c>
      <c r="BA110">
        <v>0.28240826725959778</v>
      </c>
      <c r="BB110">
        <v>6.327481746673584</v>
      </c>
      <c r="BC110">
        <v>14.953505516052246</v>
      </c>
      <c r="BD110">
        <v>5.8735170364379883</v>
      </c>
      <c r="BE110">
        <v>2.6262660026550293</v>
      </c>
      <c r="BF110">
        <v>2.34295654296875</v>
      </c>
      <c r="BG110">
        <v>1.4785802364349365</v>
      </c>
      <c r="BH110">
        <v>0.83217257261276245</v>
      </c>
      <c r="BI110">
        <v>0.43182951211929321</v>
      </c>
      <c r="BJ110">
        <v>0.22764748334884644</v>
      </c>
      <c r="BK110">
        <v>0.11706893146038055</v>
      </c>
      <c r="CA110">
        <v>10.29024600982666</v>
      </c>
      <c r="CB110">
        <v>18.773899078369141</v>
      </c>
      <c r="CC110">
        <v>15.829828262329102</v>
      </c>
      <c r="CD110">
        <v>7.9683856964111328</v>
      </c>
      <c r="CE110">
        <v>7.506556510925293</v>
      </c>
      <c r="CF110">
        <v>5.8620524406433105</v>
      </c>
      <c r="CG110">
        <v>5.5099697113037109</v>
      </c>
      <c r="CH110">
        <v>5.4731655120849609</v>
      </c>
      <c r="CI110">
        <v>5.4706530570983887</v>
      </c>
      <c r="CJ110">
        <v>5.4702596664428711</v>
      </c>
      <c r="DA110">
        <v>0.98061001300811768</v>
      </c>
      <c r="DB110">
        <v>0.91051870584487915</v>
      </c>
      <c r="DC110">
        <v>0.91051870584487915</v>
      </c>
      <c r="DD110">
        <v>0.91051870584487915</v>
      </c>
      <c r="DE110">
        <v>0.97667431831359863</v>
      </c>
      <c r="DF110">
        <v>0.97667431831359863</v>
      </c>
      <c r="DG110">
        <v>0.97667431831359863</v>
      </c>
      <c r="DH110">
        <v>0.98274588584899902</v>
      </c>
      <c r="DI110">
        <v>0.98274588584899902</v>
      </c>
      <c r="DJ110">
        <v>0.98274588584899902</v>
      </c>
      <c r="DM110" s="14">
        <f t="shared" si="36"/>
        <v>-0.313262939453125</v>
      </c>
      <c r="DO110" s="13">
        <f t="shared" si="37"/>
        <v>9.3981623649597168E-4</v>
      </c>
      <c r="DP110" s="14">
        <f t="shared" si="38"/>
        <v>10.210633501410484</v>
      </c>
      <c r="DR110" s="14">
        <f t="shared" si="39"/>
        <v>-32.594450908350588</v>
      </c>
    </row>
    <row r="111" spans="1:122">
      <c r="A111" t="s">
        <v>150</v>
      </c>
      <c r="B111">
        <v>1</v>
      </c>
      <c r="C111">
        <v>0</v>
      </c>
      <c r="D111">
        <v>5</v>
      </c>
      <c r="E111">
        <v>500</v>
      </c>
      <c r="F111">
        <v>500</v>
      </c>
      <c r="G111">
        <v>88</v>
      </c>
      <c r="H111">
        <v>88</v>
      </c>
      <c r="I111">
        <v>88</v>
      </c>
      <c r="J111">
        <v>500</v>
      </c>
      <c r="K111">
        <v>500</v>
      </c>
      <c r="L111">
        <v>500</v>
      </c>
      <c r="M111">
        <v>109</v>
      </c>
      <c r="N111">
        <v>109</v>
      </c>
      <c r="O111">
        <v>109</v>
      </c>
      <c r="P111">
        <v>500</v>
      </c>
      <c r="Q111">
        <v>500</v>
      </c>
      <c r="R111">
        <v>500</v>
      </c>
      <c r="S111">
        <v>146</v>
      </c>
      <c r="T111">
        <v>146</v>
      </c>
      <c r="U111">
        <v>146</v>
      </c>
      <c r="V111">
        <v>500</v>
      </c>
      <c r="AA111">
        <v>0.36975762248039246</v>
      </c>
      <c r="AB111">
        <v>12.493322372436523</v>
      </c>
      <c r="AC111">
        <v>70.885513305664063</v>
      </c>
      <c r="AD111">
        <v>110.74130249023438</v>
      </c>
      <c r="AE111">
        <v>124.70572662353516</v>
      </c>
      <c r="AF111">
        <v>134.91691589355469</v>
      </c>
      <c r="AG111">
        <v>141.8804931640625</v>
      </c>
      <c r="AH111">
        <v>145.96701049804688</v>
      </c>
      <c r="AI111">
        <v>148.44528198242188</v>
      </c>
      <c r="AJ111">
        <v>149.83840942382813</v>
      </c>
      <c r="AK111">
        <v>150.67205810546875</v>
      </c>
      <c r="AL111" s="2">
        <f t="shared" si="31"/>
        <v>331.19821166992188</v>
      </c>
      <c r="BA111">
        <v>0.28240826725959778</v>
      </c>
      <c r="BB111">
        <v>6.327481746673584</v>
      </c>
      <c r="BC111">
        <v>14.953505516052246</v>
      </c>
      <c r="BD111">
        <v>5.8735170364379883</v>
      </c>
      <c r="BE111">
        <v>2.5175187587738037</v>
      </c>
      <c r="BF111">
        <v>2.0715160369873047</v>
      </c>
      <c r="BG111">
        <v>1.2932813167572021</v>
      </c>
      <c r="BH111">
        <v>0.7729034423828125</v>
      </c>
      <c r="BI111">
        <v>0.44712203741073608</v>
      </c>
      <c r="BJ111">
        <v>0.26162490248680115</v>
      </c>
      <c r="BK111">
        <v>0.14982140064239502</v>
      </c>
      <c r="CA111">
        <v>10.29024600982666</v>
      </c>
      <c r="CB111">
        <v>18.773899078369141</v>
      </c>
      <c r="CC111">
        <v>15.829828262329102</v>
      </c>
      <c r="CD111">
        <v>9.1358137130737305</v>
      </c>
      <c r="CE111">
        <v>6.8785114288330078</v>
      </c>
      <c r="CF111">
        <v>6.784752368927002</v>
      </c>
      <c r="CG111">
        <v>10.199999809265137</v>
      </c>
      <c r="CH111">
        <v>10.199999809265137</v>
      </c>
      <c r="CI111">
        <v>10.199999809265137</v>
      </c>
      <c r="CJ111">
        <v>10.199999809265137</v>
      </c>
      <c r="DA111">
        <v>0.98061001300811768</v>
      </c>
      <c r="DB111">
        <v>0.90765196084976196</v>
      </c>
      <c r="DC111">
        <v>0.90765196084976196</v>
      </c>
      <c r="DD111">
        <v>0.90765196084976196</v>
      </c>
      <c r="DE111">
        <v>0.95850962400436401</v>
      </c>
      <c r="DF111">
        <v>0.95850962400436401</v>
      </c>
      <c r="DG111">
        <v>0.95850962400436401</v>
      </c>
      <c r="DH111">
        <v>0.93300002813339233</v>
      </c>
      <c r="DI111">
        <v>0.93300002813339233</v>
      </c>
      <c r="DJ111">
        <v>0.93300002813339233</v>
      </c>
      <c r="DM111" s="9"/>
      <c r="DN111" s="9"/>
      <c r="DO111" s="9"/>
      <c r="DP111" s="9"/>
      <c r="DQ111" s="9"/>
      <c r="DR111" s="9"/>
    </row>
    <row r="112" spans="1:122">
      <c r="A112" t="s">
        <v>151</v>
      </c>
      <c r="B112">
        <v>1</v>
      </c>
      <c r="C112">
        <v>0</v>
      </c>
      <c r="D112">
        <v>10</v>
      </c>
      <c r="E112">
        <v>500</v>
      </c>
      <c r="F112">
        <v>500</v>
      </c>
      <c r="G112">
        <v>88</v>
      </c>
      <c r="H112">
        <v>88</v>
      </c>
      <c r="I112">
        <v>88</v>
      </c>
      <c r="J112">
        <v>500</v>
      </c>
      <c r="K112">
        <v>500</v>
      </c>
      <c r="L112">
        <v>500</v>
      </c>
      <c r="M112">
        <v>109</v>
      </c>
      <c r="N112">
        <v>109</v>
      </c>
      <c r="O112">
        <v>109</v>
      </c>
      <c r="P112">
        <v>500</v>
      </c>
      <c r="Q112">
        <v>500</v>
      </c>
      <c r="R112">
        <v>500</v>
      </c>
      <c r="S112">
        <v>146</v>
      </c>
      <c r="T112">
        <v>146</v>
      </c>
      <c r="U112">
        <v>146</v>
      </c>
      <c r="V112">
        <v>500</v>
      </c>
      <c r="AA112">
        <v>0.36975762248039246</v>
      </c>
      <c r="AB112">
        <v>12.493322372436523</v>
      </c>
      <c r="AC112">
        <v>70.885513305664063</v>
      </c>
      <c r="AD112">
        <v>110.74130249023438</v>
      </c>
      <c r="AE112">
        <v>124.70572662353516</v>
      </c>
      <c r="AF112">
        <v>134.78317260742188</v>
      </c>
      <c r="AG112">
        <v>140.74290466308594</v>
      </c>
      <c r="AH112">
        <v>143.6436767578125</v>
      </c>
      <c r="AI112">
        <v>145.10757446289063</v>
      </c>
      <c r="AJ112">
        <v>145.79356384277344</v>
      </c>
      <c r="AK112">
        <v>146.136962890625</v>
      </c>
      <c r="AL112" s="2">
        <f t="shared" si="31"/>
        <v>335.73330688476563</v>
      </c>
      <c r="BA112">
        <v>0.28240826725959778</v>
      </c>
      <c r="BB112">
        <v>6.327481746673584</v>
      </c>
      <c r="BC112">
        <v>14.953505516052246</v>
      </c>
      <c r="BD112">
        <v>5.8735170364379883</v>
      </c>
      <c r="BE112">
        <v>2.5175187587738037</v>
      </c>
      <c r="BF112">
        <v>1.9722784757614136</v>
      </c>
      <c r="BG112">
        <v>1.0191048383712769</v>
      </c>
      <c r="BH112">
        <v>0.50708198547363281</v>
      </c>
      <c r="BI112">
        <v>0.24353693425655365</v>
      </c>
      <c r="BJ112">
        <v>0.11934252083301544</v>
      </c>
      <c r="BK112">
        <v>5.701097846031189E-2</v>
      </c>
      <c r="CA112">
        <v>10.29024600982666</v>
      </c>
      <c r="CB112">
        <v>18.773899078369141</v>
      </c>
      <c r="CC112">
        <v>15.829828262329102</v>
      </c>
      <c r="CD112">
        <v>9.1358137130737305</v>
      </c>
      <c r="CE112">
        <v>6.8462986946105957</v>
      </c>
      <c r="CF112">
        <v>6.7467751502990723</v>
      </c>
      <c r="CG112">
        <v>10.199999809265137</v>
      </c>
      <c r="CH112">
        <v>10.199999809265137</v>
      </c>
      <c r="CI112">
        <v>10.199999809265137</v>
      </c>
      <c r="CJ112">
        <v>10.199999809265137</v>
      </c>
      <c r="DA112">
        <v>0.98061001300811768</v>
      </c>
      <c r="DB112">
        <v>0.90765196084976196</v>
      </c>
      <c r="DC112">
        <v>0.90765196084976196</v>
      </c>
      <c r="DD112">
        <v>0.90765196084976196</v>
      </c>
      <c r="DE112">
        <v>0.95868027210235596</v>
      </c>
      <c r="DF112">
        <v>0.95868027210235596</v>
      </c>
      <c r="DG112">
        <v>0.95868027210235596</v>
      </c>
      <c r="DH112">
        <v>0.93300002813339233</v>
      </c>
      <c r="DI112">
        <v>0.93300002813339233</v>
      </c>
      <c r="DJ112">
        <v>0.93300002813339233</v>
      </c>
      <c r="DM112" s="9"/>
      <c r="DN112" s="9"/>
      <c r="DO112" s="9"/>
      <c r="DP112" s="9"/>
      <c r="DQ112" s="9"/>
      <c r="DR112" s="9"/>
    </row>
    <row r="113" spans="1:122">
      <c r="A113" t="s">
        <v>152</v>
      </c>
      <c r="B113">
        <v>1</v>
      </c>
      <c r="C113">
        <v>0</v>
      </c>
      <c r="D113">
        <v>15</v>
      </c>
      <c r="E113">
        <v>500</v>
      </c>
      <c r="F113">
        <v>500</v>
      </c>
      <c r="G113">
        <v>88</v>
      </c>
      <c r="H113">
        <v>88</v>
      </c>
      <c r="I113">
        <v>88</v>
      </c>
      <c r="J113">
        <v>500</v>
      </c>
      <c r="K113">
        <v>500</v>
      </c>
      <c r="L113">
        <v>500</v>
      </c>
      <c r="M113">
        <v>109</v>
      </c>
      <c r="N113">
        <v>109</v>
      </c>
      <c r="O113">
        <v>109</v>
      </c>
      <c r="P113">
        <v>500</v>
      </c>
      <c r="Q113">
        <v>500</v>
      </c>
      <c r="R113">
        <v>500</v>
      </c>
      <c r="S113">
        <v>146</v>
      </c>
      <c r="T113">
        <v>146</v>
      </c>
      <c r="U113">
        <v>146</v>
      </c>
      <c r="V113">
        <v>500</v>
      </c>
      <c r="AA113">
        <v>0.36975762248039246</v>
      </c>
      <c r="AB113">
        <v>12.493322372436523</v>
      </c>
      <c r="AC113">
        <v>70.885513305664063</v>
      </c>
      <c r="AD113">
        <v>110.74130249023438</v>
      </c>
      <c r="AE113">
        <v>124.70572662353516</v>
      </c>
      <c r="AF113">
        <v>134.78317260742188</v>
      </c>
      <c r="AG113">
        <v>140.74290466308594</v>
      </c>
      <c r="AH113">
        <v>143.48533630371094</v>
      </c>
      <c r="AI113">
        <v>144.62295532226563</v>
      </c>
      <c r="AJ113">
        <v>145.05628967285156</v>
      </c>
      <c r="AK113">
        <v>145.23306274414063</v>
      </c>
      <c r="AL113" s="2">
        <f t="shared" si="31"/>
        <v>336.63720703125</v>
      </c>
      <c r="BA113">
        <v>0.28240826725959778</v>
      </c>
      <c r="BB113">
        <v>6.327481746673584</v>
      </c>
      <c r="BC113">
        <v>14.953505516052246</v>
      </c>
      <c r="BD113">
        <v>5.8735170364379883</v>
      </c>
      <c r="BE113">
        <v>2.5175187587738037</v>
      </c>
      <c r="BF113">
        <v>1.9722784757614136</v>
      </c>
      <c r="BG113">
        <v>1.0191031694412231</v>
      </c>
      <c r="BH113">
        <v>0.44203662872314453</v>
      </c>
      <c r="BI113">
        <v>0.1720944344997406</v>
      </c>
      <c r="BJ113">
        <v>6.8871185183525085E-2</v>
      </c>
      <c r="BK113">
        <v>2.670600451529026E-2</v>
      </c>
      <c r="CA113">
        <v>10.29024600982666</v>
      </c>
      <c r="CB113">
        <v>18.773899078369141</v>
      </c>
      <c r="CC113">
        <v>15.829828262329102</v>
      </c>
      <c r="CD113">
        <v>9.1358137130737305</v>
      </c>
      <c r="CE113">
        <v>6.8462986946105957</v>
      </c>
      <c r="CF113">
        <v>6.7467751502990723</v>
      </c>
      <c r="CG113">
        <v>10.199999809265137</v>
      </c>
      <c r="CH113">
        <v>10.199999809265137</v>
      </c>
      <c r="CI113">
        <v>10.199999809265137</v>
      </c>
      <c r="CJ113">
        <v>10.199999809265137</v>
      </c>
      <c r="DA113">
        <v>0.98061001300811768</v>
      </c>
      <c r="DB113">
        <v>0.90765196084976196</v>
      </c>
      <c r="DC113">
        <v>0.90765196084976196</v>
      </c>
      <c r="DD113">
        <v>0.90765196084976196</v>
      </c>
      <c r="DE113">
        <v>0.95868027210235596</v>
      </c>
      <c r="DF113">
        <v>0.95868027210235596</v>
      </c>
      <c r="DG113">
        <v>0.95868027210235596</v>
      </c>
      <c r="DH113">
        <v>0.93300002813339233</v>
      </c>
      <c r="DI113">
        <v>0.93300002813339233</v>
      </c>
      <c r="DJ113">
        <v>0.93300002813339233</v>
      </c>
      <c r="DM113" s="9"/>
      <c r="DN113" s="9"/>
      <c r="DO113" s="9"/>
      <c r="DP113" s="9"/>
      <c r="DQ113" s="9"/>
      <c r="DR113" s="9"/>
    </row>
    <row r="114" spans="1:122">
      <c r="A114" t="s">
        <v>153</v>
      </c>
      <c r="B114">
        <v>1</v>
      </c>
      <c r="C114">
        <v>1</v>
      </c>
      <c r="D114">
        <v>5</v>
      </c>
      <c r="E114">
        <v>500</v>
      </c>
      <c r="F114">
        <v>500</v>
      </c>
      <c r="G114">
        <v>88</v>
      </c>
      <c r="H114">
        <v>88</v>
      </c>
      <c r="I114">
        <v>88</v>
      </c>
      <c r="J114">
        <v>500</v>
      </c>
      <c r="K114">
        <v>500</v>
      </c>
      <c r="L114">
        <v>500</v>
      </c>
      <c r="M114">
        <v>109</v>
      </c>
      <c r="N114">
        <v>109</v>
      </c>
      <c r="O114">
        <v>109</v>
      </c>
      <c r="P114">
        <v>500</v>
      </c>
      <c r="Q114">
        <v>500</v>
      </c>
      <c r="R114">
        <v>500</v>
      </c>
      <c r="S114">
        <v>146</v>
      </c>
      <c r="T114">
        <v>146</v>
      </c>
      <c r="U114">
        <v>146</v>
      </c>
      <c r="V114">
        <v>500</v>
      </c>
      <c r="AA114">
        <v>0.36975762248039246</v>
      </c>
      <c r="AB114">
        <v>12.493322372436523</v>
      </c>
      <c r="AC114">
        <v>70.885513305664063</v>
      </c>
      <c r="AD114">
        <v>110.74130249023438</v>
      </c>
      <c r="AE114">
        <v>124.70572662353516</v>
      </c>
      <c r="AF114">
        <v>134.91691589355469</v>
      </c>
      <c r="AG114">
        <v>141.8861083984375</v>
      </c>
      <c r="AH114">
        <v>146.14654541015625</v>
      </c>
      <c r="AI114">
        <v>148.97320556640625</v>
      </c>
      <c r="AJ114">
        <v>150.72219848632813</v>
      </c>
      <c r="AK114">
        <v>151.87274169921875</v>
      </c>
      <c r="AL114" s="2">
        <f t="shared" si="31"/>
        <v>329.99752807617188</v>
      </c>
      <c r="BA114">
        <v>0.28240826725959778</v>
      </c>
      <c r="BB114">
        <v>6.327481746673584</v>
      </c>
      <c r="BC114">
        <v>14.953505516052246</v>
      </c>
      <c r="BD114">
        <v>5.8735170364379883</v>
      </c>
      <c r="BE114">
        <v>2.5175187587738037</v>
      </c>
      <c r="BF114">
        <v>2.0715160369873047</v>
      </c>
      <c r="BG114">
        <v>1.2988111972808838</v>
      </c>
      <c r="BH114">
        <v>0.83425664901733398</v>
      </c>
      <c r="BI114">
        <v>0.53159570693969727</v>
      </c>
      <c r="BJ114">
        <v>0.34171628952026367</v>
      </c>
      <c r="BK114">
        <v>0.21541370451450348</v>
      </c>
      <c r="CA114">
        <v>10.29024600982666</v>
      </c>
      <c r="CB114">
        <v>18.773899078369141</v>
      </c>
      <c r="CC114">
        <v>15.829828262329102</v>
      </c>
      <c r="CD114">
        <v>9.1358137130737305</v>
      </c>
      <c r="CE114">
        <v>6.8785114288330078</v>
      </c>
      <c r="CF114">
        <v>5.5655651092529297</v>
      </c>
      <c r="CG114">
        <v>5.4702348709106445</v>
      </c>
      <c r="CH114">
        <v>5.4699749946594238</v>
      </c>
      <c r="CI114">
        <v>5.4699749946594238</v>
      </c>
      <c r="CJ114">
        <v>5.4699749946594238</v>
      </c>
      <c r="DA114">
        <v>0.98061001300811768</v>
      </c>
      <c r="DB114">
        <v>0.90765196084976196</v>
      </c>
      <c r="DC114">
        <v>0.90765196084976196</v>
      </c>
      <c r="DD114">
        <v>0.90765196084976196</v>
      </c>
      <c r="DE114">
        <v>0.97905683517456055</v>
      </c>
      <c r="DF114">
        <v>0.97905683517456055</v>
      </c>
      <c r="DG114">
        <v>0.97905683517456055</v>
      </c>
      <c r="DH114">
        <v>0.98275554180145264</v>
      </c>
      <c r="DI114">
        <v>0.98275554180145264</v>
      </c>
      <c r="DJ114">
        <v>0.98275554180145264</v>
      </c>
      <c r="DM114" s="9"/>
      <c r="DN114" s="9"/>
      <c r="DO114" s="9"/>
      <c r="DP114" s="9"/>
      <c r="DQ114" s="9"/>
      <c r="DR114" s="9"/>
    </row>
    <row r="115" spans="1:122" s="3" customFormat="1">
      <c r="A115" s="3" t="s">
        <v>154</v>
      </c>
      <c r="B115" s="3">
        <v>1</v>
      </c>
      <c r="C115" s="3">
        <v>1</v>
      </c>
      <c r="D115" s="3">
        <v>10</v>
      </c>
      <c r="E115" s="3">
        <v>500</v>
      </c>
      <c r="F115" s="3">
        <v>500</v>
      </c>
      <c r="G115" s="3">
        <v>88</v>
      </c>
      <c r="H115" s="3">
        <v>88</v>
      </c>
      <c r="I115" s="3">
        <v>88</v>
      </c>
      <c r="J115" s="3">
        <v>500</v>
      </c>
      <c r="K115" s="3">
        <v>500</v>
      </c>
      <c r="L115" s="3">
        <v>500</v>
      </c>
      <c r="M115" s="3">
        <v>109</v>
      </c>
      <c r="N115" s="3">
        <v>109</v>
      </c>
      <c r="O115" s="3">
        <v>109</v>
      </c>
      <c r="P115" s="3">
        <v>500</v>
      </c>
      <c r="Q115" s="3">
        <v>500</v>
      </c>
      <c r="R115" s="3">
        <v>500</v>
      </c>
      <c r="S115" s="3">
        <v>146</v>
      </c>
      <c r="T115" s="3">
        <v>146</v>
      </c>
      <c r="U115" s="3">
        <v>146</v>
      </c>
      <c r="V115" s="3">
        <v>500</v>
      </c>
      <c r="AA115" s="3">
        <v>0.36975762248039246</v>
      </c>
      <c r="AB115" s="3">
        <v>12.493322372436523</v>
      </c>
      <c r="AC115" s="3">
        <v>70.885513305664063</v>
      </c>
      <c r="AD115" s="3">
        <v>110.74130249023438</v>
      </c>
      <c r="AE115" s="3">
        <v>124.70572662353516</v>
      </c>
      <c r="AF115" s="3">
        <v>134.78317260742188</v>
      </c>
      <c r="AG115" s="3">
        <v>140.74714660644531</v>
      </c>
      <c r="AH115" s="3">
        <v>143.76617431640625</v>
      </c>
      <c r="AI115" s="3">
        <v>145.43260192871094</v>
      </c>
      <c r="AJ115" s="3">
        <v>146.29290771484375</v>
      </c>
      <c r="AK115" s="3">
        <v>146.7669677734375</v>
      </c>
      <c r="AL115" s="2">
        <f>AK$6-AK115</f>
        <v>335.10330200195313</v>
      </c>
      <c r="BA115" s="3">
        <v>0.28240826725959778</v>
      </c>
      <c r="BB115" s="3">
        <v>6.327481746673584</v>
      </c>
      <c r="BC115" s="3">
        <v>14.953505516052246</v>
      </c>
      <c r="BD115" s="3">
        <v>5.8735170364379883</v>
      </c>
      <c r="BE115" s="3">
        <v>2.5175187587738037</v>
      </c>
      <c r="BF115" s="3">
        <v>1.9722784757614136</v>
      </c>
      <c r="BG115" s="3">
        <v>1.0232803821563721</v>
      </c>
      <c r="BH115" s="3">
        <v>0.54693198204040527</v>
      </c>
      <c r="BI115" s="3">
        <v>0.28945356607437134</v>
      </c>
      <c r="BJ115" s="3">
        <v>0.15599086880683899</v>
      </c>
      <c r="BK115" s="3">
        <v>8.2174636423587799E-2</v>
      </c>
      <c r="CA115" s="3">
        <v>10.29024600982666</v>
      </c>
      <c r="CB115" s="3">
        <v>18.773899078369141</v>
      </c>
      <c r="CC115" s="3">
        <v>15.829828262329102</v>
      </c>
      <c r="CD115" s="3">
        <v>9.1358137130737305</v>
      </c>
      <c r="CE115" s="3">
        <v>6.8462986946105957</v>
      </c>
      <c r="CF115" s="3">
        <v>5.5265240669250488</v>
      </c>
      <c r="CG115" s="3">
        <v>5.4700274467468262</v>
      </c>
      <c r="CH115" s="3">
        <v>5.4699749946594238</v>
      </c>
      <c r="CI115" s="3">
        <v>5.4699749946594238</v>
      </c>
      <c r="CJ115" s="3">
        <v>5.4699749946594238</v>
      </c>
      <c r="CK115" s="3">
        <f>CJ115-CJ12</f>
        <v>-14.19012975692749</v>
      </c>
      <c r="DA115" s="3">
        <v>0.98061001300811768</v>
      </c>
      <c r="DB115" s="3">
        <v>0.90765196084976196</v>
      </c>
      <c r="DC115" s="3">
        <v>0.90765196084976196</v>
      </c>
      <c r="DD115" s="3">
        <v>0.90765196084976196</v>
      </c>
      <c r="DE115" s="3">
        <v>0.97923040390014648</v>
      </c>
      <c r="DF115" s="3">
        <v>0.97923040390014648</v>
      </c>
      <c r="DG115" s="3">
        <v>0.97923040390014648</v>
      </c>
      <c r="DH115" s="3">
        <v>0.98275554180145264</v>
      </c>
      <c r="DI115" s="3">
        <v>0.98275554180145264</v>
      </c>
      <c r="DJ115" s="3">
        <v>0.98275554180145264</v>
      </c>
      <c r="DK115" s="2">
        <f>(AVERAGE(DE12:DJ12)-AVERAGE(DE115:DJ115))*2100/2</f>
        <v>-113.76973092556</v>
      </c>
      <c r="DM115" s="9"/>
      <c r="DN115" s="9"/>
      <c r="DO115" s="9"/>
      <c r="DP115" s="9"/>
      <c r="DQ115" s="9"/>
      <c r="DR115" s="9"/>
    </row>
    <row r="116" spans="1:122">
      <c r="A116" t="s">
        <v>155</v>
      </c>
      <c r="B116">
        <v>1</v>
      </c>
      <c r="C116">
        <v>1</v>
      </c>
      <c r="D116">
        <v>15</v>
      </c>
      <c r="E116">
        <v>500</v>
      </c>
      <c r="F116">
        <v>500</v>
      </c>
      <c r="G116">
        <v>88</v>
      </c>
      <c r="H116">
        <v>88</v>
      </c>
      <c r="I116">
        <v>88</v>
      </c>
      <c r="J116">
        <v>500</v>
      </c>
      <c r="K116">
        <v>500</v>
      </c>
      <c r="L116">
        <v>500</v>
      </c>
      <c r="M116">
        <v>109</v>
      </c>
      <c r="N116">
        <v>109</v>
      </c>
      <c r="O116">
        <v>109</v>
      </c>
      <c r="P116">
        <v>500</v>
      </c>
      <c r="Q116">
        <v>500</v>
      </c>
      <c r="R116">
        <v>500</v>
      </c>
      <c r="S116">
        <v>146</v>
      </c>
      <c r="T116">
        <v>146</v>
      </c>
      <c r="U116">
        <v>146</v>
      </c>
      <c r="V116">
        <v>500</v>
      </c>
      <c r="AA116">
        <v>0.36975762248039246</v>
      </c>
      <c r="AB116">
        <v>12.493322372436523</v>
      </c>
      <c r="AC116">
        <v>70.885513305664063</v>
      </c>
      <c r="AD116">
        <v>110.74130249023438</v>
      </c>
      <c r="AE116">
        <v>124.70572662353516</v>
      </c>
      <c r="AF116">
        <v>134.78317260742188</v>
      </c>
      <c r="AG116">
        <v>140.74714660644531</v>
      </c>
      <c r="AH116">
        <v>143.59721374511719</v>
      </c>
      <c r="AI116">
        <v>144.88900756835938</v>
      </c>
      <c r="AJ116">
        <v>145.43121337890625</v>
      </c>
      <c r="AK116">
        <v>145.67477416992188</v>
      </c>
      <c r="BA116">
        <v>0.28240826725959778</v>
      </c>
      <c r="BB116">
        <v>6.327481746673584</v>
      </c>
      <c r="BC116">
        <v>14.953505516052246</v>
      </c>
      <c r="BD116">
        <v>5.8735170364379883</v>
      </c>
      <c r="BE116">
        <v>2.5175187587738037</v>
      </c>
      <c r="BF116">
        <v>1.9722784757614136</v>
      </c>
      <c r="BG116">
        <v>1.0232787132263184</v>
      </c>
      <c r="BH116">
        <v>0.47639578580856323</v>
      </c>
      <c r="BI116">
        <v>0.20435541868209839</v>
      </c>
      <c r="BJ116">
        <v>8.995567262172699E-2</v>
      </c>
      <c r="BK116">
        <v>3.8482524454593658E-2</v>
      </c>
      <c r="CA116">
        <v>10.29024600982666</v>
      </c>
      <c r="CB116">
        <v>18.773899078369141</v>
      </c>
      <c r="CC116">
        <v>15.829828262329102</v>
      </c>
      <c r="CD116">
        <v>9.1358137130737305</v>
      </c>
      <c r="CE116">
        <v>6.8462986946105957</v>
      </c>
      <c r="CF116">
        <v>5.5265240669250488</v>
      </c>
      <c r="CG116">
        <v>5.4700264930725098</v>
      </c>
      <c r="CH116">
        <v>5.4699745178222656</v>
      </c>
      <c r="CI116">
        <v>5.4699749946594238</v>
      </c>
      <c r="CJ116">
        <v>5.4699749946594238</v>
      </c>
      <c r="DA116">
        <v>0.98061001300811768</v>
      </c>
      <c r="DB116">
        <v>0.90765196084976196</v>
      </c>
      <c r="DC116">
        <v>0.90765196084976196</v>
      </c>
      <c r="DD116">
        <v>0.90765196084976196</v>
      </c>
      <c r="DE116">
        <v>0.97923040390014648</v>
      </c>
      <c r="DF116">
        <v>0.97923040390014648</v>
      </c>
      <c r="DG116">
        <v>0.97923040390014648</v>
      </c>
      <c r="DH116">
        <v>0.98275554180145264</v>
      </c>
      <c r="DI116">
        <v>0.98275554180145264</v>
      </c>
      <c r="DJ116">
        <v>0.98275554180145264</v>
      </c>
      <c r="DM116" s="9"/>
      <c r="DN116" s="9"/>
      <c r="DO116" s="9"/>
      <c r="DP116" s="9"/>
      <c r="DQ116" s="9"/>
      <c r="DR116" s="9"/>
    </row>
    <row r="117" spans="1:122">
      <c r="A117" t="s">
        <v>156</v>
      </c>
      <c r="B117">
        <v>1</v>
      </c>
      <c r="C117">
        <v>0</v>
      </c>
      <c r="D117">
        <v>5</v>
      </c>
      <c r="E117">
        <v>500</v>
      </c>
      <c r="F117">
        <v>500</v>
      </c>
      <c r="G117">
        <v>88</v>
      </c>
      <c r="H117">
        <v>88</v>
      </c>
      <c r="I117">
        <v>88</v>
      </c>
      <c r="J117">
        <v>500</v>
      </c>
      <c r="K117">
        <v>500</v>
      </c>
      <c r="L117">
        <v>500</v>
      </c>
      <c r="M117">
        <v>109</v>
      </c>
      <c r="N117">
        <v>109</v>
      </c>
      <c r="O117">
        <v>109</v>
      </c>
      <c r="P117">
        <v>500</v>
      </c>
      <c r="Q117">
        <v>500</v>
      </c>
      <c r="R117">
        <v>500</v>
      </c>
      <c r="S117">
        <v>146</v>
      </c>
      <c r="T117">
        <v>146</v>
      </c>
      <c r="U117">
        <v>146</v>
      </c>
      <c r="V117">
        <v>500</v>
      </c>
      <c r="AA117">
        <v>0.36975762248039246</v>
      </c>
      <c r="AB117">
        <v>12.493322372436523</v>
      </c>
      <c r="AC117">
        <v>70.885513305664063</v>
      </c>
      <c r="AD117">
        <v>110.74130249023438</v>
      </c>
      <c r="AE117">
        <v>124.75460815429688</v>
      </c>
      <c r="AF117">
        <v>135.14254760742188</v>
      </c>
      <c r="AG117">
        <v>142.21072387695313</v>
      </c>
      <c r="AH117">
        <v>146.34884643554688</v>
      </c>
      <c r="AI117">
        <v>148.85488891601563</v>
      </c>
      <c r="AJ117">
        <v>150.26158142089844</v>
      </c>
      <c r="AK117">
        <v>151.10211181640625</v>
      </c>
      <c r="BA117">
        <v>0.28240826725959778</v>
      </c>
      <c r="BB117">
        <v>6.327481746673584</v>
      </c>
      <c r="BC117">
        <v>14.953505516052246</v>
      </c>
      <c r="BD117">
        <v>5.8735170364379883</v>
      </c>
      <c r="BE117">
        <v>2.5476899147033691</v>
      </c>
      <c r="BF117">
        <v>2.1073691844940186</v>
      </c>
      <c r="BG117">
        <v>1.3108479976654053</v>
      </c>
      <c r="BH117">
        <v>0.78219330310821533</v>
      </c>
      <c r="BI117">
        <v>0.45185261964797974</v>
      </c>
      <c r="BJ117">
        <v>0.26401367783546448</v>
      </c>
      <c r="BK117">
        <v>0.15096020698547363</v>
      </c>
      <c r="CA117">
        <v>10.29024600982666</v>
      </c>
      <c r="CB117">
        <v>18.773899078369141</v>
      </c>
      <c r="CC117">
        <v>15.829828262329102</v>
      </c>
      <c r="CD117">
        <v>7.8644933700561523</v>
      </c>
      <c r="CE117">
        <v>6.9274635314941406</v>
      </c>
      <c r="CF117">
        <v>6.9112706184387207</v>
      </c>
      <c r="CG117">
        <v>10.199999809265137</v>
      </c>
      <c r="CH117">
        <v>10.199999809265137</v>
      </c>
      <c r="CI117">
        <v>10.199999809265137</v>
      </c>
      <c r="CJ117">
        <v>10.199999809265137</v>
      </c>
      <c r="DA117">
        <v>0.98061001300811768</v>
      </c>
      <c r="DB117">
        <v>0.91077333688735962</v>
      </c>
      <c r="DC117">
        <v>0.91077333688735962</v>
      </c>
      <c r="DD117">
        <v>0.91077333688735962</v>
      </c>
      <c r="DE117">
        <v>0.95808643102645874</v>
      </c>
      <c r="DF117">
        <v>0.95808643102645874</v>
      </c>
      <c r="DG117">
        <v>0.95808643102645874</v>
      </c>
      <c r="DH117">
        <v>0.93300002813339233</v>
      </c>
      <c r="DI117">
        <v>0.93300002813339233</v>
      </c>
      <c r="DJ117">
        <v>0.93300002813339233</v>
      </c>
      <c r="DM117" s="14">
        <f>AK111-AK117</f>
        <v>-0.4300537109375</v>
      </c>
      <c r="DO117" s="13">
        <f>AVERAGE(DE111:DJ111)-AVERAGE(DE117:DJ117)</f>
        <v>2.1159648895263672E-4</v>
      </c>
      <c r="DP117" s="14">
        <f>DO117*$DP$1*2</f>
        <v>2.2988900542259216</v>
      </c>
      <c r="DR117" s="14">
        <f>DP117/DM117</f>
        <v>-5.3455882271412856</v>
      </c>
    </row>
    <row r="118" spans="1:122">
      <c r="A118" t="s">
        <v>157</v>
      </c>
      <c r="B118">
        <v>1</v>
      </c>
      <c r="C118">
        <v>0</v>
      </c>
      <c r="D118">
        <v>10</v>
      </c>
      <c r="E118">
        <v>500</v>
      </c>
      <c r="F118">
        <v>500</v>
      </c>
      <c r="G118">
        <v>88</v>
      </c>
      <c r="H118">
        <v>88</v>
      </c>
      <c r="I118">
        <v>88</v>
      </c>
      <c r="J118">
        <v>500</v>
      </c>
      <c r="K118">
        <v>500</v>
      </c>
      <c r="L118">
        <v>500</v>
      </c>
      <c r="M118">
        <v>109</v>
      </c>
      <c r="N118">
        <v>109</v>
      </c>
      <c r="O118">
        <v>109</v>
      </c>
      <c r="P118">
        <v>500</v>
      </c>
      <c r="Q118">
        <v>500</v>
      </c>
      <c r="R118">
        <v>500</v>
      </c>
      <c r="S118">
        <v>146</v>
      </c>
      <c r="T118">
        <v>146</v>
      </c>
      <c r="U118">
        <v>146</v>
      </c>
      <c r="V118">
        <v>500</v>
      </c>
      <c r="AA118">
        <v>0.36975762248039246</v>
      </c>
      <c r="AB118">
        <v>12.493322372436523</v>
      </c>
      <c r="AC118">
        <v>70.885513305664063</v>
      </c>
      <c r="AD118">
        <v>110.74130249023438</v>
      </c>
      <c r="AE118">
        <v>124.75460815429688</v>
      </c>
      <c r="AF118">
        <v>135.00669860839844</v>
      </c>
      <c r="AG118">
        <v>141.06068420410156</v>
      </c>
      <c r="AH118">
        <v>144.00216674804688</v>
      </c>
      <c r="AI118">
        <v>145.48469543457031</v>
      </c>
      <c r="AJ118">
        <v>146.178466796875</v>
      </c>
      <c r="AK118">
        <v>146.52529907226563</v>
      </c>
      <c r="BA118">
        <v>0.28240826725959778</v>
      </c>
      <c r="BB118">
        <v>6.327481746673584</v>
      </c>
      <c r="BC118">
        <v>14.953505516052246</v>
      </c>
      <c r="BD118">
        <v>5.8735170364379883</v>
      </c>
      <c r="BE118">
        <v>2.5476899147033691</v>
      </c>
      <c r="BF118">
        <v>2.0066366195678711</v>
      </c>
      <c r="BG118">
        <v>1.0342038869857788</v>
      </c>
      <c r="BH118">
        <v>0.51391005516052246</v>
      </c>
      <c r="BI118">
        <v>0.24648715555667877</v>
      </c>
      <c r="BJ118">
        <v>0.12062777578830719</v>
      </c>
      <c r="BK118">
        <v>5.7544782757759094E-2</v>
      </c>
      <c r="CA118">
        <v>10.29024600982666</v>
      </c>
      <c r="CB118">
        <v>18.773899078369141</v>
      </c>
      <c r="CC118">
        <v>15.829828262329102</v>
      </c>
      <c r="CD118">
        <v>7.8644933700561523</v>
      </c>
      <c r="CE118">
        <v>6.8707685470581055</v>
      </c>
      <c r="CF118">
        <v>6.8021125793457031</v>
      </c>
      <c r="CG118">
        <v>10.199999809265137</v>
      </c>
      <c r="CH118">
        <v>10.199999809265137</v>
      </c>
      <c r="CI118">
        <v>10.199999809265137</v>
      </c>
      <c r="CJ118">
        <v>10.199999809265137</v>
      </c>
      <c r="DA118">
        <v>0.98061001300811768</v>
      </c>
      <c r="DB118">
        <v>0.91077333688735962</v>
      </c>
      <c r="DC118">
        <v>0.91077333688735962</v>
      </c>
      <c r="DD118">
        <v>0.91077333688735962</v>
      </c>
      <c r="DE118">
        <v>0.95849126577377319</v>
      </c>
      <c r="DF118">
        <v>0.95849126577377319</v>
      </c>
      <c r="DG118">
        <v>0.95849126577377319</v>
      </c>
      <c r="DH118">
        <v>0.93300002813339233</v>
      </c>
      <c r="DI118">
        <v>0.93300002813339233</v>
      </c>
      <c r="DJ118">
        <v>0.93300002813339233</v>
      </c>
      <c r="DM118" s="14">
        <f t="shared" ref="DM118:DM122" si="40">AK112-AK118</f>
        <v>-0.388336181640625</v>
      </c>
      <c r="DO118" s="13">
        <f t="shared" ref="DO118:DO122" si="41">AVERAGE(DE112:DJ112)-AVERAGE(DE118:DJ118)</f>
        <v>9.4503164291381836E-5</v>
      </c>
      <c r="DP118" s="14">
        <f t="shared" ref="DP118:DP122" si="42">DO118*$DP$1*2</f>
        <v>1.026729628443718</v>
      </c>
      <c r="DR118" s="14">
        <f t="shared" ref="DR118:DR122" si="43">DP118/DM118</f>
        <v>-2.6439195650171907</v>
      </c>
    </row>
    <row r="119" spans="1:122">
      <c r="A119" t="s">
        <v>158</v>
      </c>
      <c r="B119">
        <v>1</v>
      </c>
      <c r="C119">
        <v>0</v>
      </c>
      <c r="D119">
        <v>15</v>
      </c>
      <c r="E119">
        <v>500</v>
      </c>
      <c r="F119">
        <v>500</v>
      </c>
      <c r="G119">
        <v>88</v>
      </c>
      <c r="H119">
        <v>88</v>
      </c>
      <c r="I119">
        <v>88</v>
      </c>
      <c r="J119">
        <v>500</v>
      </c>
      <c r="K119">
        <v>500</v>
      </c>
      <c r="L119">
        <v>500</v>
      </c>
      <c r="M119">
        <v>109</v>
      </c>
      <c r="N119">
        <v>109</v>
      </c>
      <c r="O119">
        <v>109</v>
      </c>
      <c r="P119">
        <v>500</v>
      </c>
      <c r="Q119">
        <v>500</v>
      </c>
      <c r="R119">
        <v>500</v>
      </c>
      <c r="S119">
        <v>146</v>
      </c>
      <c r="T119">
        <v>146</v>
      </c>
      <c r="U119">
        <v>146</v>
      </c>
      <c r="V119">
        <v>500</v>
      </c>
      <c r="AA119">
        <v>0.36975762248039246</v>
      </c>
      <c r="AB119">
        <v>12.493322372436523</v>
      </c>
      <c r="AC119">
        <v>70.885513305664063</v>
      </c>
      <c r="AD119">
        <v>110.74130249023438</v>
      </c>
      <c r="AE119">
        <v>124.75460815429688</v>
      </c>
      <c r="AF119">
        <v>135.00669860839844</v>
      </c>
      <c r="AG119">
        <v>141.06068420410156</v>
      </c>
      <c r="AH119">
        <v>143.8416748046875</v>
      </c>
      <c r="AI119">
        <v>144.99380493164063</v>
      </c>
      <c r="AJ119">
        <v>145.43208312988281</v>
      </c>
      <c r="AK119">
        <v>145.61065673828125</v>
      </c>
      <c r="BA119">
        <v>0.28240826725959778</v>
      </c>
      <c r="BB119">
        <v>6.327481746673584</v>
      </c>
      <c r="BC119">
        <v>14.953505516052246</v>
      </c>
      <c r="BD119">
        <v>5.8735170364379883</v>
      </c>
      <c r="BE119">
        <v>2.5476899147033691</v>
      </c>
      <c r="BF119">
        <v>2.0066366195678711</v>
      </c>
      <c r="BG119">
        <v>1.0342022180557251</v>
      </c>
      <c r="BH119">
        <v>0.44799491763114929</v>
      </c>
      <c r="BI119">
        <v>0.17418432235717773</v>
      </c>
      <c r="BJ119">
        <v>6.9616757333278656E-2</v>
      </c>
      <c r="BK119">
        <v>2.6958484202623367E-2</v>
      </c>
      <c r="CA119">
        <v>10.29024600982666</v>
      </c>
      <c r="CB119">
        <v>18.773899078369141</v>
      </c>
      <c r="CC119">
        <v>15.829828262329102</v>
      </c>
      <c r="CD119">
        <v>7.8644933700561523</v>
      </c>
      <c r="CE119">
        <v>6.8707685470581055</v>
      </c>
      <c r="CF119">
        <v>6.8021125793457031</v>
      </c>
      <c r="CG119">
        <v>10.199999809265137</v>
      </c>
      <c r="CH119">
        <v>10.199999809265137</v>
      </c>
      <c r="CI119">
        <v>10.199999809265137</v>
      </c>
      <c r="CJ119">
        <v>10.199999809265137</v>
      </c>
      <c r="DA119">
        <v>0.98061001300811768</v>
      </c>
      <c r="DB119">
        <v>0.91077333688735962</v>
      </c>
      <c r="DC119">
        <v>0.91077333688735962</v>
      </c>
      <c r="DD119">
        <v>0.91077333688735962</v>
      </c>
      <c r="DE119">
        <v>0.95849126577377319</v>
      </c>
      <c r="DF119">
        <v>0.95849126577377319</v>
      </c>
      <c r="DG119">
        <v>0.95849126577377319</v>
      </c>
      <c r="DH119">
        <v>0.93300002813339233</v>
      </c>
      <c r="DI119">
        <v>0.93300002813339233</v>
      </c>
      <c r="DJ119">
        <v>0.93300002813339233</v>
      </c>
      <c r="DM119" s="14">
        <f t="shared" si="40"/>
        <v>-0.377593994140625</v>
      </c>
      <c r="DO119" s="13">
        <f t="shared" si="41"/>
        <v>9.4503164291381836E-5</v>
      </c>
      <c r="DP119" s="14">
        <f t="shared" si="42"/>
        <v>1.026729628443718</v>
      </c>
      <c r="DR119" s="14">
        <f t="shared" si="43"/>
        <v>-2.7191365444794107</v>
      </c>
    </row>
    <row r="120" spans="1:122">
      <c r="A120" t="s">
        <v>159</v>
      </c>
      <c r="B120">
        <v>1</v>
      </c>
      <c r="C120">
        <v>1</v>
      </c>
      <c r="D120">
        <v>5</v>
      </c>
      <c r="E120">
        <v>500</v>
      </c>
      <c r="F120">
        <v>500</v>
      </c>
      <c r="G120">
        <v>88</v>
      </c>
      <c r="H120">
        <v>88</v>
      </c>
      <c r="I120">
        <v>88</v>
      </c>
      <c r="J120">
        <v>500</v>
      </c>
      <c r="K120">
        <v>500</v>
      </c>
      <c r="L120">
        <v>500</v>
      </c>
      <c r="M120">
        <v>109</v>
      </c>
      <c r="N120">
        <v>109</v>
      </c>
      <c r="O120">
        <v>109</v>
      </c>
      <c r="P120">
        <v>500</v>
      </c>
      <c r="Q120">
        <v>500</v>
      </c>
      <c r="R120">
        <v>500</v>
      </c>
      <c r="S120">
        <v>146</v>
      </c>
      <c r="T120">
        <v>146</v>
      </c>
      <c r="U120">
        <v>146</v>
      </c>
      <c r="V120">
        <v>500</v>
      </c>
      <c r="AA120">
        <v>0.36975762248039246</v>
      </c>
      <c r="AB120">
        <v>12.493322372436523</v>
      </c>
      <c r="AC120">
        <v>70.885513305664063</v>
      </c>
      <c r="AD120">
        <v>110.74130249023438</v>
      </c>
      <c r="AE120">
        <v>124.75460815429688</v>
      </c>
      <c r="AF120">
        <v>135.14254760742188</v>
      </c>
      <c r="AG120">
        <v>142.21632385253906</v>
      </c>
      <c r="AH120">
        <v>146.52867126464844</v>
      </c>
      <c r="AI120">
        <v>149.38494873046875</v>
      </c>
      <c r="AJ120">
        <v>151.14962768554688</v>
      </c>
      <c r="AK120">
        <v>152.3087158203125</v>
      </c>
      <c r="BA120">
        <v>0.28240826725959778</v>
      </c>
      <c r="BB120">
        <v>6.327481746673584</v>
      </c>
      <c r="BC120">
        <v>14.953505516052246</v>
      </c>
      <c r="BD120">
        <v>5.8735170364379883</v>
      </c>
      <c r="BE120">
        <v>2.5476899147033691</v>
      </c>
      <c r="BF120">
        <v>2.1073691844940186</v>
      </c>
      <c r="BG120">
        <v>1.3163471221923828</v>
      </c>
      <c r="BH120">
        <v>0.84377384185791016</v>
      </c>
      <c r="BI120">
        <v>0.53681933879852295</v>
      </c>
      <c r="BJ120">
        <v>0.34456518292427063</v>
      </c>
      <c r="BK120">
        <v>0.21687430143356323</v>
      </c>
      <c r="CA120">
        <v>10.29024600982666</v>
      </c>
      <c r="CB120">
        <v>18.773899078369141</v>
      </c>
      <c r="CC120">
        <v>15.829828262329102</v>
      </c>
      <c r="CD120">
        <v>7.8644933700561523</v>
      </c>
      <c r="CE120">
        <v>6.9274635314941406</v>
      </c>
      <c r="CF120">
        <v>5.7132453918457031</v>
      </c>
      <c r="CG120">
        <v>5.4980525970458984</v>
      </c>
      <c r="CH120">
        <v>5.4749627113342285</v>
      </c>
      <c r="CI120">
        <v>5.4713444709777832</v>
      </c>
      <c r="CJ120">
        <v>5.4705333709716797</v>
      </c>
      <c r="DA120">
        <v>0.98061001300811768</v>
      </c>
      <c r="DB120">
        <v>0.91077333688735962</v>
      </c>
      <c r="DC120">
        <v>0.91077333688735962</v>
      </c>
      <c r="DD120">
        <v>0.91077333688735962</v>
      </c>
      <c r="DE120">
        <v>0.97851943969726563</v>
      </c>
      <c r="DF120">
        <v>0.97851943969726563</v>
      </c>
      <c r="DG120">
        <v>0.97851943969726563</v>
      </c>
      <c r="DH120">
        <v>0.98273950815200806</v>
      </c>
      <c r="DI120">
        <v>0.98273950815200806</v>
      </c>
      <c r="DJ120">
        <v>0.98273950815200806</v>
      </c>
      <c r="DM120" s="14">
        <f t="shared" si="40"/>
        <v>-0.43597412109375</v>
      </c>
      <c r="DO120" s="13">
        <f t="shared" si="41"/>
        <v>2.7671456336975098E-4</v>
      </c>
      <c r="DP120" s="14">
        <f t="shared" si="42"/>
        <v>3.0063653737306595</v>
      </c>
      <c r="DR120" s="14">
        <f t="shared" si="43"/>
        <v>-6.8957427247939416</v>
      </c>
    </row>
    <row r="121" spans="1:122">
      <c r="A121" t="s">
        <v>160</v>
      </c>
      <c r="B121">
        <v>1</v>
      </c>
      <c r="C121">
        <v>1</v>
      </c>
      <c r="D121">
        <v>10</v>
      </c>
      <c r="E121">
        <v>500</v>
      </c>
      <c r="F121">
        <v>500</v>
      </c>
      <c r="G121">
        <v>88</v>
      </c>
      <c r="H121">
        <v>88</v>
      </c>
      <c r="I121">
        <v>88</v>
      </c>
      <c r="J121">
        <v>500</v>
      </c>
      <c r="K121">
        <v>500</v>
      </c>
      <c r="L121">
        <v>500</v>
      </c>
      <c r="M121">
        <v>109</v>
      </c>
      <c r="N121">
        <v>109</v>
      </c>
      <c r="O121">
        <v>109</v>
      </c>
      <c r="P121">
        <v>500</v>
      </c>
      <c r="Q121">
        <v>500</v>
      </c>
      <c r="R121">
        <v>500</v>
      </c>
      <c r="S121">
        <v>146</v>
      </c>
      <c r="T121">
        <v>146</v>
      </c>
      <c r="U121">
        <v>146</v>
      </c>
      <c r="V121">
        <v>500</v>
      </c>
      <c r="AA121">
        <v>0.36975762248039246</v>
      </c>
      <c r="AB121">
        <v>12.493322372436523</v>
      </c>
      <c r="AC121">
        <v>70.885513305664063</v>
      </c>
      <c r="AD121">
        <v>110.74130249023438</v>
      </c>
      <c r="AE121">
        <v>124.75460815429688</v>
      </c>
      <c r="AF121">
        <v>135.00669860839844</v>
      </c>
      <c r="AG121">
        <v>141.06497192382813</v>
      </c>
      <c r="AH121">
        <v>144.12594604492188</v>
      </c>
      <c r="AI121">
        <v>145.81320190429688</v>
      </c>
      <c r="AJ121">
        <v>146.68304443359375</v>
      </c>
      <c r="AK121">
        <v>147.1617431640625</v>
      </c>
      <c r="BA121">
        <v>0.28240826725959778</v>
      </c>
      <c r="BB121">
        <v>6.327481746673584</v>
      </c>
      <c r="BC121">
        <v>14.953505516052246</v>
      </c>
      <c r="BD121">
        <v>5.8735170364379883</v>
      </c>
      <c r="BE121">
        <v>2.5476899147033691</v>
      </c>
      <c r="BF121">
        <v>2.0066366195678711</v>
      </c>
      <c r="BG121">
        <v>1.0384145975112915</v>
      </c>
      <c r="BH121">
        <v>0.5541960597038269</v>
      </c>
      <c r="BI121">
        <v>0.29289424419403076</v>
      </c>
      <c r="BJ121">
        <v>0.15763187408447266</v>
      </c>
      <c r="BK121">
        <v>8.2921616733074188E-2</v>
      </c>
      <c r="CA121">
        <v>10.29024600982666</v>
      </c>
      <c r="CB121">
        <v>18.773899078369141</v>
      </c>
      <c r="CC121">
        <v>15.829828262329102</v>
      </c>
      <c r="CD121">
        <v>7.8644933700561523</v>
      </c>
      <c r="CE121">
        <v>6.8707685470581055</v>
      </c>
      <c r="CF121">
        <v>5.5884575843811035</v>
      </c>
      <c r="CG121">
        <v>5.4771084785461426</v>
      </c>
      <c r="CH121">
        <v>5.4711637496948242</v>
      </c>
      <c r="CI121">
        <v>5.4703850746154785</v>
      </c>
      <c r="CJ121">
        <v>5.4701986312866211</v>
      </c>
      <c r="DA121">
        <v>0.98061001300811768</v>
      </c>
      <c r="DB121">
        <v>0.91077333688735962</v>
      </c>
      <c r="DC121">
        <v>0.91077333688735962</v>
      </c>
      <c r="DD121">
        <v>0.91077333688735962</v>
      </c>
      <c r="DE121">
        <v>0.97900974750518799</v>
      </c>
      <c r="DF121">
        <v>0.97900974750518799</v>
      </c>
      <c r="DG121">
        <v>0.97900974750518799</v>
      </c>
      <c r="DH121">
        <v>0.98275136947631836</v>
      </c>
      <c r="DI121">
        <v>0.98275136947631836</v>
      </c>
      <c r="DJ121">
        <v>0.98275136947631836</v>
      </c>
      <c r="DM121" s="14">
        <f t="shared" si="40"/>
        <v>-0.394775390625</v>
      </c>
      <c r="DO121" s="13">
        <f t="shared" si="41"/>
        <v>1.1241436004638672E-4</v>
      </c>
      <c r="DP121" s="14">
        <f t="shared" si="42"/>
        <v>1.2213258147239685</v>
      </c>
      <c r="DR121" s="14">
        <f t="shared" si="43"/>
        <v>-3.0937232758870592</v>
      </c>
    </row>
    <row r="122" spans="1:122">
      <c r="A122" t="s">
        <v>161</v>
      </c>
      <c r="B122">
        <v>1</v>
      </c>
      <c r="C122">
        <v>1</v>
      </c>
      <c r="D122">
        <v>15</v>
      </c>
      <c r="E122">
        <v>500</v>
      </c>
      <c r="F122">
        <v>500</v>
      </c>
      <c r="G122">
        <v>88</v>
      </c>
      <c r="H122">
        <v>88</v>
      </c>
      <c r="I122">
        <v>88</v>
      </c>
      <c r="J122">
        <v>500</v>
      </c>
      <c r="K122">
        <v>500</v>
      </c>
      <c r="L122">
        <v>500</v>
      </c>
      <c r="M122">
        <v>109</v>
      </c>
      <c r="N122">
        <v>109</v>
      </c>
      <c r="O122">
        <v>109</v>
      </c>
      <c r="P122">
        <v>500</v>
      </c>
      <c r="Q122">
        <v>500</v>
      </c>
      <c r="R122">
        <v>500</v>
      </c>
      <c r="S122">
        <v>146</v>
      </c>
      <c r="T122">
        <v>146</v>
      </c>
      <c r="U122">
        <v>146</v>
      </c>
      <c r="V122">
        <v>500</v>
      </c>
      <c r="AA122">
        <v>0.36975762248039246</v>
      </c>
      <c r="AB122">
        <v>12.493322372436523</v>
      </c>
      <c r="AC122">
        <v>70.885513305664063</v>
      </c>
      <c r="AD122">
        <v>110.74130249023438</v>
      </c>
      <c r="AE122">
        <v>124.75460815429688</v>
      </c>
      <c r="AF122">
        <v>135.00669860839844</v>
      </c>
      <c r="AG122">
        <v>141.06495666503906</v>
      </c>
      <c r="AH122">
        <v>143.9547119140625</v>
      </c>
      <c r="AI122">
        <v>145.26272583007813</v>
      </c>
      <c r="AJ122">
        <v>145.81101989746094</v>
      </c>
      <c r="AK122">
        <v>146.05697631835938</v>
      </c>
      <c r="BA122">
        <v>0.28240826725959778</v>
      </c>
      <c r="BB122">
        <v>6.327481746673584</v>
      </c>
      <c r="BC122">
        <v>14.953505516052246</v>
      </c>
      <c r="BD122">
        <v>5.8735170364379883</v>
      </c>
      <c r="BE122">
        <v>2.5476899147033691</v>
      </c>
      <c r="BF122">
        <v>2.0066366195678711</v>
      </c>
      <c r="BG122">
        <v>1.0384128093719482</v>
      </c>
      <c r="BH122">
        <v>0.48273283243179321</v>
      </c>
      <c r="BI122">
        <v>0.20679420232772827</v>
      </c>
      <c r="BJ122">
        <v>9.0909197926521301E-2</v>
      </c>
      <c r="BK122">
        <v>3.8837015628814697E-2</v>
      </c>
      <c r="CA122">
        <v>10.29024600982666</v>
      </c>
      <c r="CB122">
        <v>18.773899078369141</v>
      </c>
      <c r="CC122">
        <v>15.829828262329102</v>
      </c>
      <c r="CD122">
        <v>7.8644933700561523</v>
      </c>
      <c r="CE122">
        <v>6.8707685470581055</v>
      </c>
      <c r="CF122">
        <v>5.5884575843811035</v>
      </c>
      <c r="CG122">
        <v>5.476283073425293</v>
      </c>
      <c r="CH122">
        <v>5.4706850051879883</v>
      </c>
      <c r="CI122">
        <v>5.4702339172363281</v>
      </c>
      <c r="CJ122">
        <v>5.4701371192932129</v>
      </c>
      <c r="DA122">
        <v>0.98061001300811768</v>
      </c>
      <c r="DB122">
        <v>0.91077333688735962</v>
      </c>
      <c r="DC122">
        <v>0.91077333688735962</v>
      </c>
      <c r="DD122">
        <v>0.91077333688735962</v>
      </c>
      <c r="DE122">
        <v>0.97901159524917603</v>
      </c>
      <c r="DF122">
        <v>0.97901159524917603</v>
      </c>
      <c r="DG122">
        <v>0.97901159524917603</v>
      </c>
      <c r="DH122">
        <v>0.98275291919708252</v>
      </c>
      <c r="DI122">
        <v>0.98275291919708252</v>
      </c>
      <c r="DJ122">
        <v>0.98275291919708252</v>
      </c>
      <c r="DM122" s="14">
        <f t="shared" si="40"/>
        <v>-0.3822021484375</v>
      </c>
      <c r="DO122" s="13">
        <f t="shared" si="41"/>
        <v>1.1071562767028809E-4</v>
      </c>
      <c r="DP122" s="14">
        <f t="shared" si="42"/>
        <v>1.2028699368238449</v>
      </c>
      <c r="DR122" s="14">
        <f t="shared" si="43"/>
        <v>-3.1472087264327491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Stock, James H.</cp:lastModifiedBy>
  <dcterms:modified xsi:type="dcterms:W3CDTF">2020-07-18T13:01:27Z</dcterms:modified>
</cp:coreProperties>
</file>