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b326023\OneDrive - WBG\Covid BPEA\raw\"/>
    </mc:Choice>
  </mc:AlternateContent>
  <xr:revisionPtr revIDLastSave="11" documentId="13_ncr:1_{0366BBB3-8D8E-4319-8E5B-F8D5D7C772DB}" xr6:coauthVersionLast="44" xr6:coauthVersionMax="44" xr10:uidLastSave="{31262A66-73D4-4C32-999E-7599B4E824A7}"/>
  <bookViews>
    <workbookView xWindow="7140" yWindow="340" windowWidth="11210" windowHeight="9020" firstSheet="1" activeTab="2" xr2:uid="{6B032BBD-F69D-48CE-8739-B451209B90A9}"/>
  </bookViews>
  <sheets>
    <sheet name="all data separate tables" sheetId="11" state="hidden" r:id="rId1"/>
    <sheet name="real GDP growth 2020" sheetId="13" r:id="rId2"/>
    <sheet name="GDP Growth TX" sheetId="14" r:id="rId3"/>
    <sheet name="real export growth 2020" sheetId="7" r:id="rId4"/>
    <sheet name="Portfolio Investment USD" sheetId="8" r:id="rId5"/>
    <sheet name="FDI USD" sheetId="9" r:id="rId6"/>
  </sheets>
  <definedNames>
    <definedName name="_DLX1.USE">'real export growth 2020'!$A$3:$BU$12</definedName>
    <definedName name="_DLX2.USE">#REF!</definedName>
    <definedName name="_DLX3.USE">#REF!</definedName>
    <definedName name="_DLX4.USE">#REF!</definedName>
    <definedName name="_DLX5.USE">'real GDP growth 2020'!$B$2:$DJ$11</definedName>
    <definedName name="_DLX6.USE">'Portfolio Investment USD'!$A$3:$EJ$12</definedName>
    <definedName name="_DLX7.USE">'FDI USD'!$A$3:$EK$12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1" i="14" l="1"/>
  <c r="Q47" i="14"/>
  <c r="AD48" i="14"/>
  <c r="AD49" i="14"/>
  <c r="AD50" i="14"/>
  <c r="AD51" i="14"/>
  <c r="AD52" i="14"/>
  <c r="AD53" i="14"/>
  <c r="AD54" i="14"/>
  <c r="AD55" i="14"/>
  <c r="AD56" i="14"/>
  <c r="AD57" i="14"/>
  <c r="AD58" i="14"/>
  <c r="AD59" i="14"/>
  <c r="AD60" i="14"/>
  <c r="AD61" i="14"/>
  <c r="AD62" i="14"/>
  <c r="AD63" i="14"/>
  <c r="AD64" i="14"/>
  <c r="AD65" i="14"/>
  <c r="AD66" i="14"/>
  <c r="AD67" i="14"/>
  <c r="AD68" i="14"/>
  <c r="AD69" i="14"/>
  <c r="AD70" i="14"/>
  <c r="AD71" i="14"/>
  <c r="AD72" i="14"/>
  <c r="AD73" i="14"/>
  <c r="AD74" i="14"/>
  <c r="AD75" i="14"/>
  <c r="AD76" i="14"/>
  <c r="AD77" i="14"/>
  <c r="AD78" i="14"/>
  <c r="AD79" i="14"/>
  <c r="AD80" i="14"/>
  <c r="AD81" i="14"/>
  <c r="AD82" i="14"/>
  <c r="AD83" i="14"/>
  <c r="AD84" i="14"/>
  <c r="AD85" i="14"/>
  <c r="AD86" i="14"/>
  <c r="AD87" i="14"/>
  <c r="AD88" i="14"/>
  <c r="AD89" i="14"/>
  <c r="AD90" i="14"/>
  <c r="AD91" i="14"/>
  <c r="AD92" i="14"/>
  <c r="AD93" i="14"/>
  <c r="AD94" i="14"/>
  <c r="AD95" i="14"/>
  <c r="AD96" i="14"/>
  <c r="AD97" i="14"/>
  <c r="AD98" i="14"/>
  <c r="AD99" i="14"/>
  <c r="AD100" i="14"/>
  <c r="AD101" i="14"/>
  <c r="AD102" i="14"/>
  <c r="AD103" i="14"/>
  <c r="AD104" i="14"/>
  <c r="AD105" i="14"/>
  <c r="AD106" i="14"/>
  <c r="AD107" i="14"/>
  <c r="AD108" i="14"/>
  <c r="AD109" i="14"/>
  <c r="AD110" i="14"/>
  <c r="AD111" i="14"/>
  <c r="AD112" i="14"/>
  <c r="AD113" i="14"/>
  <c r="AD114" i="14"/>
  <c r="AD115" i="14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T27" i="14" l="1"/>
  <c r="Z27" i="14"/>
  <c r="W115" i="14" l="1"/>
  <c r="V115" i="14"/>
  <c r="U115" i="14"/>
  <c r="T115" i="14"/>
  <c r="S115" i="14"/>
  <c r="W114" i="14"/>
  <c r="V114" i="14"/>
  <c r="U114" i="14"/>
  <c r="T114" i="14"/>
  <c r="S114" i="14"/>
  <c r="Z114" i="14" s="1"/>
  <c r="AA114" i="14" s="1"/>
  <c r="AB114" i="14" s="1"/>
  <c r="AC114" i="14" s="1"/>
  <c r="W113" i="14"/>
  <c r="V113" i="14"/>
  <c r="U113" i="14"/>
  <c r="T113" i="14"/>
  <c r="S113" i="14"/>
  <c r="Z112" i="14"/>
  <c r="AA112" i="14" s="1"/>
  <c r="W112" i="14"/>
  <c r="V112" i="14"/>
  <c r="U112" i="14"/>
  <c r="T112" i="14"/>
  <c r="S112" i="14"/>
  <c r="W111" i="14"/>
  <c r="V111" i="14"/>
  <c r="U111" i="14"/>
  <c r="T111" i="14"/>
  <c r="S111" i="14"/>
  <c r="Z110" i="14"/>
  <c r="AA110" i="14" s="1"/>
  <c r="W110" i="14"/>
  <c r="V110" i="14"/>
  <c r="U110" i="14"/>
  <c r="T110" i="14"/>
  <c r="S110" i="14"/>
  <c r="W109" i="14"/>
  <c r="V109" i="14"/>
  <c r="U109" i="14"/>
  <c r="T109" i="14"/>
  <c r="S109" i="14"/>
  <c r="Z108" i="14"/>
  <c r="AA108" i="14" s="1"/>
  <c r="W108" i="14"/>
  <c r="V108" i="14"/>
  <c r="U108" i="14"/>
  <c r="T108" i="14"/>
  <c r="S108" i="14"/>
  <c r="W107" i="14"/>
  <c r="V107" i="14"/>
  <c r="U107" i="14"/>
  <c r="T107" i="14"/>
  <c r="S107" i="14"/>
  <c r="Z106" i="14"/>
  <c r="AA106" i="14" s="1"/>
  <c r="W106" i="14"/>
  <c r="V106" i="14"/>
  <c r="U106" i="14"/>
  <c r="T106" i="14"/>
  <c r="S106" i="14"/>
  <c r="W105" i="14"/>
  <c r="V105" i="14"/>
  <c r="U105" i="14"/>
  <c r="T105" i="14"/>
  <c r="S105" i="14"/>
  <c r="Z104" i="14"/>
  <c r="AA104" i="14" s="1"/>
  <c r="W104" i="14"/>
  <c r="V104" i="14"/>
  <c r="U104" i="14"/>
  <c r="T104" i="14"/>
  <c r="S104" i="14"/>
  <c r="W103" i="14"/>
  <c r="V103" i="14"/>
  <c r="U103" i="14"/>
  <c r="T103" i="14"/>
  <c r="S103" i="14"/>
  <c r="Z102" i="14"/>
  <c r="AA102" i="14" s="1"/>
  <c r="W102" i="14"/>
  <c r="V102" i="14"/>
  <c r="U102" i="14"/>
  <c r="T102" i="14"/>
  <c r="S102" i="14"/>
  <c r="W101" i="14"/>
  <c r="V101" i="14"/>
  <c r="U101" i="14"/>
  <c r="T101" i="14"/>
  <c r="S101" i="14"/>
  <c r="Z100" i="14"/>
  <c r="AA100" i="14" s="1"/>
  <c r="W100" i="14"/>
  <c r="V100" i="14"/>
  <c r="U100" i="14"/>
  <c r="T100" i="14"/>
  <c r="S100" i="14"/>
  <c r="W99" i="14"/>
  <c r="V99" i="14"/>
  <c r="U99" i="14"/>
  <c r="T99" i="14"/>
  <c r="S99" i="14"/>
  <c r="Z98" i="14"/>
  <c r="AA98" i="14" s="1"/>
  <c r="W98" i="14"/>
  <c r="V98" i="14"/>
  <c r="U98" i="14"/>
  <c r="T98" i="14"/>
  <c r="S98" i="14"/>
  <c r="W97" i="14"/>
  <c r="V97" i="14"/>
  <c r="U97" i="14"/>
  <c r="T97" i="14"/>
  <c r="S97" i="14"/>
  <c r="Z96" i="14"/>
  <c r="AA96" i="14" s="1"/>
  <c r="W96" i="14"/>
  <c r="V96" i="14"/>
  <c r="U96" i="14"/>
  <c r="T96" i="14"/>
  <c r="S96" i="14"/>
  <c r="W95" i="14"/>
  <c r="V95" i="14"/>
  <c r="U95" i="14"/>
  <c r="T95" i="14"/>
  <c r="S95" i="14"/>
  <c r="Z94" i="14"/>
  <c r="AA94" i="14" s="1"/>
  <c r="W94" i="14"/>
  <c r="V94" i="14"/>
  <c r="U94" i="14"/>
  <c r="T94" i="14"/>
  <c r="S94" i="14"/>
  <c r="W93" i="14"/>
  <c r="V93" i="14"/>
  <c r="U93" i="14"/>
  <c r="T93" i="14"/>
  <c r="S93" i="14"/>
  <c r="Z92" i="14"/>
  <c r="AA92" i="14" s="1"/>
  <c r="W92" i="14"/>
  <c r="V92" i="14"/>
  <c r="U92" i="14"/>
  <c r="T92" i="14"/>
  <c r="S92" i="14"/>
  <c r="W91" i="14"/>
  <c r="V91" i="14"/>
  <c r="U91" i="14"/>
  <c r="T91" i="14"/>
  <c r="S91" i="14"/>
  <c r="Z90" i="14"/>
  <c r="AA90" i="14" s="1"/>
  <c r="W90" i="14"/>
  <c r="V90" i="14"/>
  <c r="U90" i="14"/>
  <c r="T90" i="14"/>
  <c r="S90" i="14"/>
  <c r="W89" i="14"/>
  <c r="V89" i="14"/>
  <c r="U89" i="14"/>
  <c r="T89" i="14"/>
  <c r="S89" i="14"/>
  <c r="Z88" i="14"/>
  <c r="AA88" i="14" s="1"/>
  <c r="W88" i="14"/>
  <c r="V88" i="14"/>
  <c r="U88" i="14"/>
  <c r="T88" i="14"/>
  <c r="S88" i="14"/>
  <c r="W87" i="14"/>
  <c r="V87" i="14"/>
  <c r="U87" i="14"/>
  <c r="T87" i="14"/>
  <c r="S87" i="14"/>
  <c r="Z86" i="14"/>
  <c r="AA86" i="14" s="1"/>
  <c r="W86" i="14"/>
  <c r="V86" i="14"/>
  <c r="U86" i="14"/>
  <c r="T86" i="14"/>
  <c r="S86" i="14"/>
  <c r="W85" i="14"/>
  <c r="V85" i="14"/>
  <c r="U85" i="14"/>
  <c r="T85" i="14"/>
  <c r="S85" i="14"/>
  <c r="Z84" i="14"/>
  <c r="AA84" i="14" s="1"/>
  <c r="W84" i="14"/>
  <c r="V84" i="14"/>
  <c r="U84" i="14"/>
  <c r="T84" i="14"/>
  <c r="S84" i="14"/>
  <c r="W83" i="14"/>
  <c r="V83" i="14"/>
  <c r="U83" i="14"/>
  <c r="T83" i="14"/>
  <c r="S83" i="14"/>
  <c r="Z82" i="14"/>
  <c r="AA82" i="14" s="1"/>
  <c r="W82" i="14"/>
  <c r="V82" i="14"/>
  <c r="U82" i="14"/>
  <c r="T82" i="14"/>
  <c r="S82" i="14"/>
  <c r="W81" i="14"/>
  <c r="V81" i="14"/>
  <c r="U81" i="14"/>
  <c r="T81" i="14"/>
  <c r="S81" i="14"/>
  <c r="Z80" i="14"/>
  <c r="AA80" i="14" s="1"/>
  <c r="W80" i="14"/>
  <c r="V80" i="14"/>
  <c r="U80" i="14"/>
  <c r="T80" i="14"/>
  <c r="S80" i="14"/>
  <c r="W79" i="14"/>
  <c r="V79" i="14"/>
  <c r="U79" i="14"/>
  <c r="T79" i="14"/>
  <c r="S79" i="14"/>
  <c r="Z78" i="14"/>
  <c r="AA78" i="14" s="1"/>
  <c r="W78" i="14"/>
  <c r="V78" i="14"/>
  <c r="U78" i="14"/>
  <c r="T78" i="14"/>
  <c r="S78" i="14"/>
  <c r="W77" i="14"/>
  <c r="V77" i="14"/>
  <c r="U77" i="14"/>
  <c r="T77" i="14"/>
  <c r="S77" i="14"/>
  <c r="Z76" i="14"/>
  <c r="AA76" i="14" s="1"/>
  <c r="W76" i="14"/>
  <c r="V76" i="14"/>
  <c r="U76" i="14"/>
  <c r="T76" i="14"/>
  <c r="S76" i="14"/>
  <c r="W75" i="14"/>
  <c r="V75" i="14"/>
  <c r="U75" i="14"/>
  <c r="T75" i="14"/>
  <c r="S75" i="14"/>
  <c r="Z74" i="14"/>
  <c r="AA74" i="14" s="1"/>
  <c r="W74" i="14"/>
  <c r="V74" i="14"/>
  <c r="U74" i="14"/>
  <c r="T74" i="14"/>
  <c r="S74" i="14"/>
  <c r="W73" i="14"/>
  <c r="V73" i="14"/>
  <c r="U73" i="14"/>
  <c r="T73" i="14"/>
  <c r="S73" i="14"/>
  <c r="Z72" i="14"/>
  <c r="AA72" i="14" s="1"/>
  <c r="W72" i="14"/>
  <c r="V72" i="14"/>
  <c r="U72" i="14"/>
  <c r="T72" i="14"/>
  <c r="S72" i="14"/>
  <c r="W71" i="14"/>
  <c r="V71" i="14"/>
  <c r="U71" i="14"/>
  <c r="T71" i="14"/>
  <c r="S71" i="14"/>
  <c r="Z70" i="14"/>
  <c r="AA70" i="14" s="1"/>
  <c r="W70" i="14"/>
  <c r="V70" i="14"/>
  <c r="U70" i="14"/>
  <c r="T70" i="14"/>
  <c r="S70" i="14"/>
  <c r="W69" i="14"/>
  <c r="V69" i="14"/>
  <c r="U69" i="14"/>
  <c r="T69" i="14"/>
  <c r="S69" i="14"/>
  <c r="Z68" i="14"/>
  <c r="AA68" i="14" s="1"/>
  <c r="W68" i="14"/>
  <c r="V68" i="14"/>
  <c r="U68" i="14"/>
  <c r="T68" i="14"/>
  <c r="S68" i="14"/>
  <c r="W67" i="14"/>
  <c r="V67" i="14"/>
  <c r="U67" i="14"/>
  <c r="T67" i="14"/>
  <c r="S67" i="14"/>
  <c r="Z66" i="14"/>
  <c r="AA66" i="14" s="1"/>
  <c r="W66" i="14"/>
  <c r="V66" i="14"/>
  <c r="U66" i="14"/>
  <c r="T66" i="14"/>
  <c r="S66" i="14"/>
  <c r="W65" i="14"/>
  <c r="V65" i="14"/>
  <c r="U65" i="14"/>
  <c r="T65" i="14"/>
  <c r="S65" i="14"/>
  <c r="Z64" i="14"/>
  <c r="AA64" i="14" s="1"/>
  <c r="W64" i="14"/>
  <c r="V64" i="14"/>
  <c r="U64" i="14"/>
  <c r="T64" i="14"/>
  <c r="S64" i="14"/>
  <c r="W63" i="14"/>
  <c r="V63" i="14"/>
  <c r="U63" i="14"/>
  <c r="T63" i="14"/>
  <c r="S63" i="14"/>
  <c r="Z62" i="14"/>
  <c r="AA62" i="14" s="1"/>
  <c r="W62" i="14"/>
  <c r="V62" i="14"/>
  <c r="U62" i="14"/>
  <c r="T62" i="14"/>
  <c r="S62" i="14"/>
  <c r="W61" i="14"/>
  <c r="V61" i="14"/>
  <c r="U61" i="14"/>
  <c r="T61" i="14"/>
  <c r="S61" i="14"/>
  <c r="Z60" i="14"/>
  <c r="AA60" i="14" s="1"/>
  <c r="W60" i="14"/>
  <c r="V60" i="14"/>
  <c r="U60" i="14"/>
  <c r="T60" i="14"/>
  <c r="S60" i="14"/>
  <c r="W59" i="14"/>
  <c r="V59" i="14"/>
  <c r="U59" i="14"/>
  <c r="T59" i="14"/>
  <c r="S59" i="14"/>
  <c r="Z58" i="14"/>
  <c r="AA58" i="14" s="1"/>
  <c r="W58" i="14"/>
  <c r="V58" i="14"/>
  <c r="U58" i="14"/>
  <c r="T58" i="14"/>
  <c r="S58" i="14"/>
  <c r="W57" i="14"/>
  <c r="V57" i="14"/>
  <c r="U57" i="14"/>
  <c r="T57" i="14"/>
  <c r="S57" i="14"/>
  <c r="Z56" i="14"/>
  <c r="AA56" i="14" s="1"/>
  <c r="W56" i="14"/>
  <c r="V56" i="14"/>
  <c r="U56" i="14"/>
  <c r="T56" i="14"/>
  <c r="S56" i="14"/>
  <c r="W55" i="14"/>
  <c r="V55" i="14"/>
  <c r="U55" i="14"/>
  <c r="T55" i="14"/>
  <c r="S55" i="14"/>
  <c r="Z54" i="14"/>
  <c r="AA54" i="14" s="1"/>
  <c r="W54" i="14"/>
  <c r="V54" i="14"/>
  <c r="U54" i="14"/>
  <c r="T54" i="14"/>
  <c r="S54" i="14"/>
  <c r="W53" i="14"/>
  <c r="V53" i="14"/>
  <c r="U53" i="14"/>
  <c r="T53" i="14"/>
  <c r="S53" i="14"/>
  <c r="Z52" i="14"/>
  <c r="AA52" i="14" s="1"/>
  <c r="W52" i="14"/>
  <c r="V52" i="14"/>
  <c r="U52" i="14"/>
  <c r="T52" i="14"/>
  <c r="S52" i="14"/>
  <c r="W51" i="14"/>
  <c r="V51" i="14"/>
  <c r="U51" i="14"/>
  <c r="T51" i="14"/>
  <c r="S51" i="14"/>
  <c r="Z50" i="14"/>
  <c r="AA50" i="14" s="1"/>
  <c r="W50" i="14"/>
  <c r="V50" i="14"/>
  <c r="U50" i="14"/>
  <c r="T50" i="14"/>
  <c r="S50" i="14"/>
  <c r="W49" i="14"/>
  <c r="V49" i="14"/>
  <c r="U49" i="14"/>
  <c r="T49" i="14"/>
  <c r="S49" i="14"/>
  <c r="Z48" i="14"/>
  <c r="AA48" i="14" s="1"/>
  <c r="W48" i="14"/>
  <c r="V48" i="14"/>
  <c r="U48" i="14"/>
  <c r="T48" i="14"/>
  <c r="S48" i="14"/>
  <c r="W47" i="14"/>
  <c r="V47" i="14"/>
  <c r="U47" i="14"/>
  <c r="T47" i="14"/>
  <c r="S47" i="14"/>
  <c r="Z46" i="14"/>
  <c r="AA46" i="14" s="1"/>
  <c r="W46" i="14"/>
  <c r="V46" i="14"/>
  <c r="U46" i="14"/>
  <c r="T46" i="14"/>
  <c r="S46" i="14"/>
  <c r="W45" i="14"/>
  <c r="V45" i="14"/>
  <c r="U45" i="14"/>
  <c r="T45" i="14"/>
  <c r="S45" i="14"/>
  <c r="Z44" i="14"/>
  <c r="AA44" i="14" s="1"/>
  <c r="W44" i="14"/>
  <c r="V44" i="14"/>
  <c r="U44" i="14"/>
  <c r="T44" i="14"/>
  <c r="S44" i="14"/>
  <c r="W43" i="14"/>
  <c r="V43" i="14"/>
  <c r="U43" i="14"/>
  <c r="T43" i="14"/>
  <c r="S43" i="14"/>
  <c r="Z42" i="14"/>
  <c r="W42" i="14"/>
  <c r="V42" i="14"/>
  <c r="U42" i="14"/>
  <c r="T42" i="14"/>
  <c r="S42" i="14"/>
  <c r="W41" i="14"/>
  <c r="V41" i="14"/>
  <c r="U41" i="14"/>
  <c r="T41" i="14"/>
  <c r="S41" i="14"/>
  <c r="Z40" i="14"/>
  <c r="AA40" i="14" s="1"/>
  <c r="AB40" i="14" s="1"/>
  <c r="AC40" i="14" s="1"/>
  <c r="W40" i="14"/>
  <c r="V40" i="14"/>
  <c r="U40" i="14"/>
  <c r="T40" i="14"/>
  <c r="S40" i="14"/>
  <c r="W39" i="14"/>
  <c r="V39" i="14"/>
  <c r="U39" i="14"/>
  <c r="T39" i="14"/>
  <c r="S39" i="14"/>
  <c r="Z38" i="14"/>
  <c r="AA38" i="14" s="1"/>
  <c r="AB38" i="14" s="1"/>
  <c r="AC38" i="14" s="1"/>
  <c r="W38" i="14"/>
  <c r="V38" i="14"/>
  <c r="U38" i="14"/>
  <c r="T38" i="14"/>
  <c r="S38" i="14"/>
  <c r="W37" i="14"/>
  <c r="V37" i="14"/>
  <c r="U37" i="14"/>
  <c r="T37" i="14"/>
  <c r="S37" i="14"/>
  <c r="Z36" i="14"/>
  <c r="AA36" i="14" s="1"/>
  <c r="AB36" i="14" s="1"/>
  <c r="AC36" i="14" s="1"/>
  <c r="W36" i="14"/>
  <c r="V36" i="14"/>
  <c r="U36" i="14"/>
  <c r="T36" i="14"/>
  <c r="S36" i="14"/>
  <c r="W35" i="14"/>
  <c r="V35" i="14"/>
  <c r="U35" i="14"/>
  <c r="T35" i="14"/>
  <c r="S35" i="14"/>
  <c r="Z34" i="14"/>
  <c r="AA34" i="14" s="1"/>
  <c r="AB34" i="14" s="1"/>
  <c r="AC34" i="14" s="1"/>
  <c r="W34" i="14"/>
  <c r="V34" i="14"/>
  <c r="U34" i="14"/>
  <c r="T34" i="14"/>
  <c r="S34" i="14"/>
  <c r="W33" i="14"/>
  <c r="V33" i="14"/>
  <c r="U33" i="14"/>
  <c r="T33" i="14"/>
  <c r="S33" i="14"/>
  <c r="W32" i="14"/>
  <c r="V32" i="14"/>
  <c r="U32" i="14"/>
  <c r="T32" i="14"/>
  <c r="S32" i="14"/>
  <c r="W31" i="14"/>
  <c r="V31" i="14"/>
  <c r="U31" i="14"/>
  <c r="T31" i="14"/>
  <c r="S31" i="14"/>
  <c r="Z31" i="14" s="1"/>
  <c r="AA31" i="14" s="1"/>
  <c r="AB31" i="14" s="1"/>
  <c r="AC31" i="14" s="1"/>
  <c r="W30" i="14"/>
  <c r="V30" i="14"/>
  <c r="U30" i="14"/>
  <c r="T30" i="14"/>
  <c r="S30" i="14"/>
  <c r="W29" i="14"/>
  <c r="V29" i="14"/>
  <c r="U29" i="14"/>
  <c r="T29" i="14"/>
  <c r="S29" i="14"/>
  <c r="Z29" i="14" s="1"/>
  <c r="AA29" i="14" s="1"/>
  <c r="AB29" i="14" s="1"/>
  <c r="AC29" i="14" s="1"/>
  <c r="W28" i="14"/>
  <c r="V28" i="14"/>
  <c r="U28" i="14"/>
  <c r="T28" i="14"/>
  <c r="S28" i="14"/>
  <c r="W27" i="14"/>
  <c r="V27" i="14"/>
  <c r="U27" i="14"/>
  <c r="S27" i="14"/>
  <c r="AA27" i="14" s="1"/>
  <c r="AB27" i="14" s="1"/>
  <c r="AC27" i="14" s="1"/>
  <c r="W26" i="14"/>
  <c r="V26" i="14"/>
  <c r="U26" i="14"/>
  <c r="T26" i="14"/>
  <c r="S26" i="14"/>
  <c r="W25" i="14"/>
  <c r="V25" i="14"/>
  <c r="U25" i="14"/>
  <c r="T25" i="14"/>
  <c r="S25" i="14"/>
  <c r="Z25" i="14" s="1"/>
  <c r="AA25" i="14" s="1"/>
  <c r="AB25" i="14" s="1"/>
  <c r="AC25" i="14" s="1"/>
  <c r="W24" i="14"/>
  <c r="V24" i="14"/>
  <c r="U24" i="14"/>
  <c r="T24" i="14"/>
  <c r="S24" i="14"/>
  <c r="W23" i="14"/>
  <c r="V23" i="14"/>
  <c r="U23" i="14"/>
  <c r="T23" i="14"/>
  <c r="S23" i="14"/>
  <c r="Z23" i="14" s="1"/>
  <c r="AA23" i="14" s="1"/>
  <c r="AB23" i="14" s="1"/>
  <c r="AC23" i="14" s="1"/>
  <c r="W22" i="14"/>
  <c r="V22" i="14"/>
  <c r="U22" i="14"/>
  <c r="T22" i="14"/>
  <c r="S22" i="14"/>
  <c r="W21" i="14"/>
  <c r="V21" i="14"/>
  <c r="U21" i="14"/>
  <c r="T21" i="14"/>
  <c r="S21" i="14"/>
  <c r="Z21" i="14" s="1"/>
  <c r="AA21" i="14" s="1"/>
  <c r="AB21" i="14" s="1"/>
  <c r="AC21" i="14" s="1"/>
  <c r="W20" i="14"/>
  <c r="V20" i="14"/>
  <c r="U20" i="14"/>
  <c r="T20" i="14"/>
  <c r="S20" i="14"/>
  <c r="W19" i="14"/>
  <c r="V19" i="14"/>
  <c r="U19" i="14"/>
  <c r="T19" i="14"/>
  <c r="S19" i="14"/>
  <c r="Z19" i="14" s="1"/>
  <c r="AA19" i="14" s="1"/>
  <c r="AB19" i="14" s="1"/>
  <c r="AC19" i="14" s="1"/>
  <c r="W18" i="14"/>
  <c r="V18" i="14"/>
  <c r="U18" i="14"/>
  <c r="T18" i="14"/>
  <c r="S18" i="14"/>
  <c r="W17" i="14"/>
  <c r="V17" i="14"/>
  <c r="U17" i="14"/>
  <c r="T17" i="14"/>
  <c r="S17" i="14"/>
  <c r="Z17" i="14" s="1"/>
  <c r="AA17" i="14" s="1"/>
  <c r="AB17" i="14" s="1"/>
  <c r="AC17" i="14" s="1"/>
  <c r="W16" i="14"/>
  <c r="V16" i="14"/>
  <c r="U16" i="14"/>
  <c r="T16" i="14"/>
  <c r="S16" i="14"/>
  <c r="AA15" i="14"/>
  <c r="AB15" i="14" s="1"/>
  <c r="AC15" i="14" s="1"/>
  <c r="W15" i="14"/>
  <c r="V15" i="14"/>
  <c r="U15" i="14"/>
  <c r="T15" i="14"/>
  <c r="S15" i="14"/>
  <c r="Z15" i="14" s="1"/>
  <c r="W14" i="14"/>
  <c r="V14" i="14"/>
  <c r="U14" i="14"/>
  <c r="T14" i="14"/>
  <c r="S14" i="14"/>
  <c r="W13" i="14"/>
  <c r="V13" i="14"/>
  <c r="U13" i="14"/>
  <c r="T13" i="14"/>
  <c r="S13" i="14"/>
  <c r="Z13" i="14" s="1"/>
  <c r="AA13" i="14" s="1"/>
  <c r="AB13" i="14" s="1"/>
  <c r="AC13" i="14" s="1"/>
  <c r="W12" i="14"/>
  <c r="V12" i="14"/>
  <c r="U12" i="14"/>
  <c r="T12" i="14"/>
  <c r="S12" i="14"/>
  <c r="W11" i="14"/>
  <c r="V11" i="14"/>
  <c r="U11" i="14"/>
  <c r="T11" i="14"/>
  <c r="S11" i="14"/>
  <c r="Z11" i="14" s="1"/>
  <c r="AA11" i="14" s="1"/>
  <c r="AB11" i="14" s="1"/>
  <c r="AC11" i="14" s="1"/>
  <c r="W10" i="14"/>
  <c r="V10" i="14"/>
  <c r="U10" i="14"/>
  <c r="T10" i="14"/>
  <c r="S10" i="14"/>
  <c r="W9" i="14"/>
  <c r="V9" i="14"/>
  <c r="U9" i="14"/>
  <c r="T9" i="14"/>
  <c r="S9" i="14"/>
  <c r="Z9" i="14" s="1"/>
  <c r="AA9" i="14" s="1"/>
  <c r="AB9" i="14" s="1"/>
  <c r="AC9" i="14" s="1"/>
  <c r="W8" i="14"/>
  <c r="V8" i="14"/>
  <c r="U8" i="14"/>
  <c r="T8" i="14"/>
  <c r="S8" i="14"/>
  <c r="W7" i="14"/>
  <c r="V7" i="14"/>
  <c r="U7" i="14"/>
  <c r="T7" i="14"/>
  <c r="S7" i="14"/>
  <c r="Z7" i="14" s="1"/>
  <c r="AA7" i="14" s="1"/>
  <c r="AB7" i="14" s="1"/>
  <c r="AC7" i="14" s="1"/>
  <c r="W6" i="14"/>
  <c r="V6" i="14"/>
  <c r="U6" i="14"/>
  <c r="T6" i="14"/>
  <c r="S6" i="14"/>
  <c r="W5" i="14"/>
  <c r="V5" i="14"/>
  <c r="U5" i="14"/>
  <c r="T5" i="14"/>
  <c r="S5" i="14"/>
  <c r="Z5" i="14" s="1"/>
  <c r="AA5" i="14" s="1"/>
  <c r="AB5" i="14" s="1"/>
  <c r="AC5" i="14" s="1"/>
  <c r="N26" i="13"/>
  <c r="O26" i="13"/>
  <c r="P26" i="13"/>
  <c r="Q26" i="13"/>
  <c r="Q27" i="13" s="1"/>
  <c r="Q28" i="13" s="1"/>
  <c r="Q29" i="13" s="1"/>
  <c r="R26" i="13"/>
  <c r="S26" i="13"/>
  <c r="T26" i="13"/>
  <c r="U26" i="13"/>
  <c r="U27" i="13" s="1"/>
  <c r="U28" i="13" s="1"/>
  <c r="U29" i="13" s="1"/>
  <c r="U30" i="13" s="1"/>
  <c r="V26" i="13"/>
  <c r="W26" i="13"/>
  <c r="W27" i="13" s="1"/>
  <c r="X26" i="13"/>
  <c r="X27" i="13" s="1"/>
  <c r="X28" i="13" s="1"/>
  <c r="X29" i="13" s="1"/>
  <c r="X30" i="13" s="1"/>
  <c r="Y26" i="13"/>
  <c r="Y27" i="13" s="1"/>
  <c r="Y28" i="13" s="1"/>
  <c r="Y29" i="13" s="1"/>
  <c r="Y30" i="13" s="1"/>
  <c r="Z26" i="13"/>
  <c r="AA26" i="13"/>
  <c r="AB26" i="13"/>
  <c r="AB27" i="13" s="1"/>
  <c r="AB28" i="13" s="1"/>
  <c r="AB29" i="13" s="1"/>
  <c r="AB30" i="13" s="1"/>
  <c r="AC26" i="13"/>
  <c r="AC27" i="13" s="1"/>
  <c r="AC28" i="13" s="1"/>
  <c r="AD26" i="13"/>
  <c r="AE26" i="13"/>
  <c r="AF26" i="13"/>
  <c r="AF27" i="13" s="1"/>
  <c r="AF28" i="13" s="1"/>
  <c r="AF29" i="13" s="1"/>
  <c r="AF30" i="13" s="1"/>
  <c r="AG26" i="13"/>
  <c r="AG27" i="13" s="1"/>
  <c r="AG28" i="13" s="1"/>
  <c r="AG29" i="13" s="1"/>
  <c r="AG30" i="13" s="1"/>
  <c r="AH26" i="13"/>
  <c r="AI26" i="13"/>
  <c r="AJ26" i="13"/>
  <c r="AK26" i="13"/>
  <c r="AK27" i="13" s="1"/>
  <c r="AK28" i="13" s="1"/>
  <c r="AK29" i="13" s="1"/>
  <c r="AK30" i="13" s="1"/>
  <c r="AL26" i="13"/>
  <c r="AM26" i="13"/>
  <c r="AM27" i="13" s="1"/>
  <c r="AN26" i="13"/>
  <c r="AN27" i="13" s="1"/>
  <c r="AN28" i="13" s="1"/>
  <c r="AN29" i="13" s="1"/>
  <c r="AN30" i="13" s="1"/>
  <c r="AO26" i="13"/>
  <c r="AO27" i="13" s="1"/>
  <c r="AO28" i="13" s="1"/>
  <c r="AO29" i="13" s="1"/>
  <c r="AO30" i="13" s="1"/>
  <c r="AP26" i="13"/>
  <c r="AQ26" i="13"/>
  <c r="AR26" i="13"/>
  <c r="AR27" i="13" s="1"/>
  <c r="AR28" i="13" s="1"/>
  <c r="AR29" i="13" s="1"/>
  <c r="AR30" i="13" s="1"/>
  <c r="AS26" i="13"/>
  <c r="AS27" i="13" s="1"/>
  <c r="AS28" i="13" s="1"/>
  <c r="AS29" i="13" s="1"/>
  <c r="AS30" i="13" s="1"/>
  <c r="AT26" i="13"/>
  <c r="AU26" i="13"/>
  <c r="AV26" i="13"/>
  <c r="AV27" i="13" s="1"/>
  <c r="AV28" i="13" s="1"/>
  <c r="AV29" i="13" s="1"/>
  <c r="AV30" i="13" s="1"/>
  <c r="AW26" i="13"/>
  <c r="AW27" i="13" s="1"/>
  <c r="AW28" i="13" s="1"/>
  <c r="AW29" i="13" s="1"/>
  <c r="AW30" i="13" s="1"/>
  <c r="AX26" i="13"/>
  <c r="AY26" i="13"/>
  <c r="AZ26" i="13"/>
  <c r="AZ27" i="13" s="1"/>
  <c r="AZ28" i="13" s="1"/>
  <c r="AZ29" i="13" s="1"/>
  <c r="AZ30" i="13" s="1"/>
  <c r="BA26" i="13"/>
  <c r="BA27" i="13" s="1"/>
  <c r="BA28" i="13" s="1"/>
  <c r="BA29" i="13" s="1"/>
  <c r="BA30" i="13" s="1"/>
  <c r="BB26" i="13"/>
  <c r="BC26" i="13"/>
  <c r="BC27" i="13" s="1"/>
  <c r="BD26" i="13"/>
  <c r="BD27" i="13" s="1"/>
  <c r="BD28" i="13" s="1"/>
  <c r="BD29" i="13" s="1"/>
  <c r="BD30" i="13" s="1"/>
  <c r="BE26" i="13"/>
  <c r="BE27" i="13" s="1"/>
  <c r="BE28" i="13" s="1"/>
  <c r="BE29" i="13" s="1"/>
  <c r="BE30" i="13" s="1"/>
  <c r="BF26" i="13"/>
  <c r="BG26" i="13"/>
  <c r="BH26" i="13"/>
  <c r="BH27" i="13" s="1"/>
  <c r="BH28" i="13" s="1"/>
  <c r="BH29" i="13" s="1"/>
  <c r="BH30" i="13" s="1"/>
  <c r="BI26" i="13"/>
  <c r="BI27" i="13" s="1"/>
  <c r="BI28" i="13" s="1"/>
  <c r="BI29" i="13" s="1"/>
  <c r="BI30" i="13" s="1"/>
  <c r="BJ26" i="13"/>
  <c r="BK26" i="13"/>
  <c r="BL26" i="13"/>
  <c r="BM26" i="13"/>
  <c r="BM27" i="13" s="1"/>
  <c r="BM28" i="13" s="1"/>
  <c r="BM29" i="13" s="1"/>
  <c r="BM30" i="13" s="1"/>
  <c r="BN26" i="13"/>
  <c r="BO26" i="13"/>
  <c r="BP26" i="13"/>
  <c r="BP27" i="13" s="1"/>
  <c r="BP28" i="13" s="1"/>
  <c r="BP29" i="13" s="1"/>
  <c r="BP30" i="13" s="1"/>
  <c r="BQ26" i="13"/>
  <c r="BQ27" i="13" s="1"/>
  <c r="BQ28" i="13" s="1"/>
  <c r="BR26" i="13"/>
  <c r="BS26" i="13"/>
  <c r="BS27" i="13" s="1"/>
  <c r="BT26" i="13"/>
  <c r="BT27" i="13" s="1"/>
  <c r="BT28" i="13" s="1"/>
  <c r="BT29" i="13" s="1"/>
  <c r="BT30" i="13" s="1"/>
  <c r="BU26" i="13"/>
  <c r="BU27" i="13" s="1"/>
  <c r="BU28" i="13" s="1"/>
  <c r="BU29" i="13" s="1"/>
  <c r="BU30" i="13" s="1"/>
  <c r="BV26" i="13"/>
  <c r="BW26" i="13"/>
  <c r="BX26" i="13"/>
  <c r="BX27" i="13" s="1"/>
  <c r="BX28" i="13" s="1"/>
  <c r="BY26" i="13"/>
  <c r="BY27" i="13" s="1"/>
  <c r="BY28" i="13" s="1"/>
  <c r="BY29" i="13" s="1"/>
  <c r="BY30" i="13" s="1"/>
  <c r="BZ26" i="13"/>
  <c r="CA26" i="13"/>
  <c r="CB26" i="13"/>
  <c r="CC26" i="13"/>
  <c r="CC27" i="13" s="1"/>
  <c r="CC28" i="13" s="1"/>
  <c r="CC29" i="13" s="1"/>
  <c r="CC30" i="13" s="1"/>
  <c r="CD26" i="13"/>
  <c r="CE26" i="13"/>
  <c r="CF26" i="13"/>
  <c r="CG26" i="13"/>
  <c r="CG27" i="13" s="1"/>
  <c r="CG28" i="13" s="1"/>
  <c r="CH26" i="13"/>
  <c r="CI26" i="13"/>
  <c r="CI27" i="13" s="1"/>
  <c r="CJ26" i="13"/>
  <c r="CJ27" i="13" s="1"/>
  <c r="CJ28" i="13" s="1"/>
  <c r="CJ29" i="13" s="1"/>
  <c r="CJ30" i="13" s="1"/>
  <c r="CK26" i="13"/>
  <c r="CK27" i="13" s="1"/>
  <c r="CK28" i="13" s="1"/>
  <c r="CK29" i="13" s="1"/>
  <c r="CK30" i="13" s="1"/>
  <c r="CL26" i="13"/>
  <c r="CM26" i="13"/>
  <c r="CN26" i="13"/>
  <c r="CN27" i="13" s="1"/>
  <c r="CN28" i="13" s="1"/>
  <c r="CO26" i="13"/>
  <c r="CO27" i="13" s="1"/>
  <c r="CO28" i="13" s="1"/>
  <c r="CO29" i="13" s="1"/>
  <c r="CO30" i="13" s="1"/>
  <c r="CP26" i="13"/>
  <c r="CQ26" i="13"/>
  <c r="CR26" i="13"/>
  <c r="CR27" i="13" s="1"/>
  <c r="CR28" i="13" s="1"/>
  <c r="CR29" i="13" s="1"/>
  <c r="CR30" i="13" s="1"/>
  <c r="CS26" i="13"/>
  <c r="CS27" i="13" s="1"/>
  <c r="CS28" i="13" s="1"/>
  <c r="CS29" i="13" s="1"/>
  <c r="CS30" i="13" s="1"/>
  <c r="CT26" i="13"/>
  <c r="CU26" i="13"/>
  <c r="CV26" i="13"/>
  <c r="CW26" i="13"/>
  <c r="CW27" i="13" s="1"/>
  <c r="CW28" i="13" s="1"/>
  <c r="CW29" i="13" s="1"/>
  <c r="CW30" i="13" s="1"/>
  <c r="CX26" i="13"/>
  <c r="CY26" i="13"/>
  <c r="CY27" i="13" s="1"/>
  <c r="CZ26" i="13"/>
  <c r="CZ27" i="13" s="1"/>
  <c r="CZ28" i="13" s="1"/>
  <c r="CZ29" i="13" s="1"/>
  <c r="CZ30" i="13" s="1"/>
  <c r="DA26" i="13"/>
  <c r="DA27" i="13" s="1"/>
  <c r="DA28" i="13" s="1"/>
  <c r="DA29" i="13" s="1"/>
  <c r="DA30" i="13" s="1"/>
  <c r="DB26" i="13"/>
  <c r="DC26" i="13"/>
  <c r="DD26" i="13"/>
  <c r="DD27" i="13" s="1"/>
  <c r="DD28" i="13" s="1"/>
  <c r="DD29" i="13" s="1"/>
  <c r="DD30" i="13" s="1"/>
  <c r="DE26" i="13"/>
  <c r="DE27" i="13" s="1"/>
  <c r="DE28" i="13" s="1"/>
  <c r="DE29" i="13" s="1"/>
  <c r="DE30" i="13" s="1"/>
  <c r="DF26" i="13"/>
  <c r="DG26" i="13"/>
  <c r="DH26" i="13"/>
  <c r="DH27" i="13" s="1"/>
  <c r="DH28" i="13" s="1"/>
  <c r="DH29" i="13" s="1"/>
  <c r="DH30" i="13" s="1"/>
  <c r="DI26" i="13"/>
  <c r="DI27" i="13" s="1"/>
  <c r="DI28" i="13" s="1"/>
  <c r="DI29" i="13" s="1"/>
  <c r="DI30" i="13" s="1"/>
  <c r="DJ26" i="13"/>
  <c r="N27" i="13"/>
  <c r="O27" i="13"/>
  <c r="O28" i="13" s="1"/>
  <c r="O29" i="13" s="1"/>
  <c r="O30" i="13" s="1"/>
  <c r="P27" i="13"/>
  <c r="P28" i="13" s="1"/>
  <c r="P29" i="13" s="1"/>
  <c r="P30" i="13" s="1"/>
  <c r="R27" i="13"/>
  <c r="S27" i="13"/>
  <c r="S28" i="13" s="1"/>
  <c r="S29" i="13" s="1"/>
  <c r="S30" i="13" s="1"/>
  <c r="T27" i="13"/>
  <c r="T28" i="13" s="1"/>
  <c r="T29" i="13" s="1"/>
  <c r="T30" i="13" s="1"/>
  <c r="V27" i="13"/>
  <c r="V28" i="13" s="1"/>
  <c r="V29" i="13" s="1"/>
  <c r="V30" i="13" s="1"/>
  <c r="Z27" i="13"/>
  <c r="AA27" i="13"/>
  <c r="AA28" i="13" s="1"/>
  <c r="AA29" i="13" s="1"/>
  <c r="AD27" i="13"/>
  <c r="AE27" i="13"/>
  <c r="AE28" i="13" s="1"/>
  <c r="AE29" i="13" s="1"/>
  <c r="AE30" i="13" s="1"/>
  <c r="AH27" i="13"/>
  <c r="AI27" i="13"/>
  <c r="AI28" i="13" s="1"/>
  <c r="AI29" i="13" s="1"/>
  <c r="AI30" i="13" s="1"/>
  <c r="AJ27" i="13"/>
  <c r="AJ28" i="13" s="1"/>
  <c r="AJ29" i="13" s="1"/>
  <c r="AJ30" i="13" s="1"/>
  <c r="AL27" i="13"/>
  <c r="AL28" i="13" s="1"/>
  <c r="AL29" i="13" s="1"/>
  <c r="AL30" i="13" s="1"/>
  <c r="AP27" i="13"/>
  <c r="AQ27" i="13"/>
  <c r="AQ28" i="13" s="1"/>
  <c r="AQ29" i="13" s="1"/>
  <c r="AQ30" i="13" s="1"/>
  <c r="AT27" i="13"/>
  <c r="AU27" i="13"/>
  <c r="AX27" i="13"/>
  <c r="AY27" i="13"/>
  <c r="AY28" i="13" s="1"/>
  <c r="AY29" i="13" s="1"/>
  <c r="AY30" i="13" s="1"/>
  <c r="BB27" i="13"/>
  <c r="BB28" i="13" s="1"/>
  <c r="BF27" i="13"/>
  <c r="BF28" i="13" s="1"/>
  <c r="BF29" i="13" s="1"/>
  <c r="BF30" i="13" s="1"/>
  <c r="BG27" i="13"/>
  <c r="BG28" i="13" s="1"/>
  <c r="BG29" i="13" s="1"/>
  <c r="BG30" i="13" s="1"/>
  <c r="BJ27" i="13"/>
  <c r="BK27" i="13"/>
  <c r="BL27" i="13"/>
  <c r="BL28" i="13" s="1"/>
  <c r="BL29" i="13" s="1"/>
  <c r="BL30" i="13" s="1"/>
  <c r="BN27" i="13"/>
  <c r="BO27" i="13"/>
  <c r="BO28" i="13" s="1"/>
  <c r="BO29" i="13" s="1"/>
  <c r="BO30" i="13" s="1"/>
  <c r="BR27" i="13"/>
  <c r="BR28" i="13" s="1"/>
  <c r="BR29" i="13" s="1"/>
  <c r="BR30" i="13" s="1"/>
  <c r="BV27" i="13"/>
  <c r="BV28" i="13" s="1"/>
  <c r="BV29" i="13" s="1"/>
  <c r="BV30" i="13" s="1"/>
  <c r="BW27" i="13"/>
  <c r="BW28" i="13" s="1"/>
  <c r="BW29" i="13" s="1"/>
  <c r="BW30" i="13" s="1"/>
  <c r="BZ27" i="13"/>
  <c r="CA27" i="13"/>
  <c r="CA28" i="13" s="1"/>
  <c r="CA29" i="13" s="1"/>
  <c r="CA30" i="13" s="1"/>
  <c r="CB27" i="13"/>
  <c r="CB28" i="13" s="1"/>
  <c r="CB29" i="13" s="1"/>
  <c r="CB30" i="13" s="1"/>
  <c r="CD27" i="13"/>
  <c r="CE27" i="13"/>
  <c r="CE28" i="13" s="1"/>
  <c r="CE29" i="13" s="1"/>
  <c r="CE30" i="13" s="1"/>
  <c r="CF27" i="13"/>
  <c r="CF28" i="13" s="1"/>
  <c r="CF29" i="13" s="1"/>
  <c r="CF30" i="13" s="1"/>
  <c r="CH27" i="13"/>
  <c r="CH28" i="13" s="1"/>
  <c r="CH29" i="13" s="1"/>
  <c r="CH30" i="13" s="1"/>
  <c r="CL27" i="13"/>
  <c r="CM27" i="13"/>
  <c r="CM28" i="13" s="1"/>
  <c r="CM29" i="13" s="1"/>
  <c r="CM30" i="13" s="1"/>
  <c r="CP27" i="13"/>
  <c r="CQ27" i="13"/>
  <c r="CQ28" i="13" s="1"/>
  <c r="CQ29" i="13" s="1"/>
  <c r="CQ30" i="13" s="1"/>
  <c r="CT27" i="13"/>
  <c r="CU27" i="13"/>
  <c r="CU28" i="13" s="1"/>
  <c r="CU29" i="13" s="1"/>
  <c r="CU30" i="13" s="1"/>
  <c r="CV27" i="13"/>
  <c r="CV28" i="13" s="1"/>
  <c r="CV29" i="13" s="1"/>
  <c r="CV30" i="13" s="1"/>
  <c r="CX27" i="13"/>
  <c r="CX28" i="13" s="1"/>
  <c r="DB27" i="13"/>
  <c r="DB28" i="13" s="1"/>
  <c r="DB29" i="13" s="1"/>
  <c r="DB30" i="13" s="1"/>
  <c r="DC27" i="13"/>
  <c r="DC28" i="13" s="1"/>
  <c r="DC29" i="13" s="1"/>
  <c r="DC30" i="13" s="1"/>
  <c r="DF27" i="13"/>
  <c r="DG27" i="13"/>
  <c r="DJ27" i="13"/>
  <c r="N28" i="13"/>
  <c r="N29" i="13" s="1"/>
  <c r="N30" i="13" s="1"/>
  <c r="R28" i="13"/>
  <c r="R29" i="13" s="1"/>
  <c r="R30" i="13" s="1"/>
  <c r="W28" i="13"/>
  <c r="W29" i="13" s="1"/>
  <c r="W30" i="13" s="1"/>
  <c r="Z28" i="13"/>
  <c r="Z29" i="13" s="1"/>
  <c r="Z30" i="13" s="1"/>
  <c r="AD28" i="13"/>
  <c r="AD29" i="13" s="1"/>
  <c r="AD30" i="13" s="1"/>
  <c r="AH28" i="13"/>
  <c r="AH29" i="13" s="1"/>
  <c r="AH30" i="13" s="1"/>
  <c r="AM28" i="13"/>
  <c r="AM29" i="13" s="1"/>
  <c r="AM30" i="13" s="1"/>
  <c r="AP28" i="13"/>
  <c r="AT28" i="13"/>
  <c r="AU28" i="13"/>
  <c r="AU29" i="13" s="1"/>
  <c r="AU30" i="13" s="1"/>
  <c r="AX28" i="13"/>
  <c r="AX29" i="13" s="1"/>
  <c r="AX30" i="13" s="1"/>
  <c r="BC28" i="13"/>
  <c r="BC29" i="13" s="1"/>
  <c r="BJ28" i="13"/>
  <c r="BK28" i="13"/>
  <c r="BK29" i="13" s="1"/>
  <c r="BK30" i="13" s="1"/>
  <c r="BN28" i="13"/>
  <c r="BN29" i="13" s="1"/>
  <c r="BS28" i="13"/>
  <c r="BS29" i="13" s="1"/>
  <c r="BZ28" i="13"/>
  <c r="CD28" i="13"/>
  <c r="CD29" i="13" s="1"/>
  <c r="CI28" i="13"/>
  <c r="CI29" i="13" s="1"/>
  <c r="CL28" i="13"/>
  <c r="CL29" i="13" s="1"/>
  <c r="CL30" i="13" s="1"/>
  <c r="CP28" i="13"/>
  <c r="CT28" i="13"/>
  <c r="CT29" i="13" s="1"/>
  <c r="CT30" i="13" s="1"/>
  <c r="CY28" i="13"/>
  <c r="CY29" i="13" s="1"/>
  <c r="DF28" i="13"/>
  <c r="DG28" i="13"/>
  <c r="DG29" i="13" s="1"/>
  <c r="DG30" i="13" s="1"/>
  <c r="DJ28" i="13"/>
  <c r="DJ29" i="13" s="1"/>
  <c r="DJ30" i="13" s="1"/>
  <c r="AC29" i="13"/>
  <c r="AC30" i="13" s="1"/>
  <c r="AP29" i="13"/>
  <c r="AP30" i="13" s="1"/>
  <c r="AT29" i="13"/>
  <c r="AT30" i="13" s="1"/>
  <c r="BB29" i="13"/>
  <c r="BB30" i="13" s="1"/>
  <c r="BJ29" i="13"/>
  <c r="BJ30" i="13" s="1"/>
  <c r="BQ29" i="13"/>
  <c r="BQ30" i="13" s="1"/>
  <c r="BX29" i="13"/>
  <c r="BX30" i="13" s="1"/>
  <c r="BZ29" i="13"/>
  <c r="BZ30" i="13" s="1"/>
  <c r="CG29" i="13"/>
  <c r="CG30" i="13" s="1"/>
  <c r="CN29" i="13"/>
  <c r="CP29" i="13"/>
  <c r="CP30" i="13" s="1"/>
  <c r="CX29" i="13"/>
  <c r="CX30" i="13" s="1"/>
  <c r="DF29" i="13"/>
  <c r="DF30" i="13" s="1"/>
  <c r="Q30" i="13"/>
  <c r="AA30" i="13"/>
  <c r="BC30" i="13"/>
  <c r="BN30" i="13"/>
  <c r="BS30" i="13"/>
  <c r="CD30" i="13"/>
  <c r="CI30" i="13"/>
  <c r="CN30" i="13"/>
  <c r="CY30" i="13"/>
  <c r="D26" i="13"/>
  <c r="E26" i="13"/>
  <c r="F26" i="13"/>
  <c r="F27" i="13" s="1"/>
  <c r="F28" i="13" s="1"/>
  <c r="F29" i="13" s="1"/>
  <c r="F30" i="13" s="1"/>
  <c r="G26" i="13"/>
  <c r="G27" i="13" s="1"/>
  <c r="G28" i="13" s="1"/>
  <c r="G29" i="13" s="1"/>
  <c r="G30" i="13" s="1"/>
  <c r="H26" i="13"/>
  <c r="H27" i="13" s="1"/>
  <c r="H28" i="13" s="1"/>
  <c r="H29" i="13" s="1"/>
  <c r="H30" i="13" s="1"/>
  <c r="I26" i="13"/>
  <c r="I27" i="13" s="1"/>
  <c r="I28" i="13" s="1"/>
  <c r="I29" i="13" s="1"/>
  <c r="I30" i="13" s="1"/>
  <c r="J26" i="13"/>
  <c r="J27" i="13" s="1"/>
  <c r="J28" i="13" s="1"/>
  <c r="J29" i="13" s="1"/>
  <c r="J30" i="13" s="1"/>
  <c r="K26" i="13"/>
  <c r="K27" i="13" s="1"/>
  <c r="K28" i="13" s="1"/>
  <c r="K29" i="13" s="1"/>
  <c r="K30" i="13" s="1"/>
  <c r="L26" i="13"/>
  <c r="L27" i="13" s="1"/>
  <c r="D27" i="13"/>
  <c r="E27" i="13"/>
  <c r="E28" i="13" s="1"/>
  <c r="E29" i="13" s="1"/>
  <c r="E30" i="13" s="1"/>
  <c r="D28" i="13"/>
  <c r="L28" i="13"/>
  <c r="L29" i="13" s="1"/>
  <c r="L30" i="13" s="1"/>
  <c r="D29" i="13"/>
  <c r="D30" i="13" s="1"/>
  <c r="M28" i="13"/>
  <c r="M29" i="13" s="1"/>
  <c r="M30" i="13" s="1"/>
  <c r="M26" i="13"/>
  <c r="M27" i="13" s="1"/>
  <c r="M22" i="13"/>
  <c r="M23" i="13"/>
  <c r="AO21" i="13"/>
  <c r="AP21" i="13"/>
  <c r="AQ21" i="13"/>
  <c r="AR21" i="13"/>
  <c r="AS21" i="13"/>
  <c r="AT21" i="13"/>
  <c r="AU21" i="13"/>
  <c r="AV21" i="13"/>
  <c r="AW21" i="13"/>
  <c r="AX21" i="13"/>
  <c r="AY21" i="13"/>
  <c r="AZ21" i="13"/>
  <c r="BA21" i="13"/>
  <c r="BB21" i="13"/>
  <c r="BC21" i="13"/>
  <c r="BD21" i="13"/>
  <c r="BE21" i="13"/>
  <c r="BF21" i="13"/>
  <c r="BG21" i="13"/>
  <c r="BH21" i="13"/>
  <c r="BI21" i="13"/>
  <c r="BJ21" i="13"/>
  <c r="BK21" i="13"/>
  <c r="BL21" i="13"/>
  <c r="BM21" i="13"/>
  <c r="BN21" i="13"/>
  <c r="BO21" i="13"/>
  <c r="BP21" i="13"/>
  <c r="BQ21" i="13"/>
  <c r="BR21" i="13"/>
  <c r="BS21" i="13"/>
  <c r="BT21" i="13"/>
  <c r="BU21" i="13"/>
  <c r="BV21" i="13"/>
  <c r="BW21" i="13"/>
  <c r="BX21" i="13"/>
  <c r="BY21" i="13"/>
  <c r="BZ21" i="13"/>
  <c r="CA21" i="13"/>
  <c r="CB21" i="13"/>
  <c r="CC21" i="13"/>
  <c r="CD21" i="13"/>
  <c r="CE21" i="13"/>
  <c r="CF21" i="13"/>
  <c r="CG21" i="13"/>
  <c r="CH21" i="13"/>
  <c r="CI21" i="13"/>
  <c r="CJ21" i="13"/>
  <c r="CK21" i="13"/>
  <c r="CL21" i="13"/>
  <c r="CM21" i="13"/>
  <c r="CN21" i="13"/>
  <c r="CO21" i="13"/>
  <c r="CP21" i="13"/>
  <c r="CQ21" i="13"/>
  <c r="CR21" i="13"/>
  <c r="CS21" i="13"/>
  <c r="CT21" i="13"/>
  <c r="CU21" i="13"/>
  <c r="CV21" i="13"/>
  <c r="CW21" i="13"/>
  <c r="CX21" i="13"/>
  <c r="CY21" i="13"/>
  <c r="CZ21" i="13"/>
  <c r="DA21" i="13"/>
  <c r="DB21" i="13"/>
  <c r="DC21" i="13"/>
  <c r="DD21" i="13"/>
  <c r="DE21" i="13"/>
  <c r="DF21" i="13"/>
  <c r="DG21" i="13"/>
  <c r="DH21" i="13"/>
  <c r="DI21" i="13"/>
  <c r="DJ21" i="13"/>
  <c r="AO22" i="13"/>
  <c r="AP22" i="13"/>
  <c r="AQ22" i="13"/>
  <c r="AR22" i="13"/>
  <c r="AS22" i="13"/>
  <c r="AT22" i="13"/>
  <c r="AU22" i="13"/>
  <c r="AV22" i="13"/>
  <c r="AW22" i="13"/>
  <c r="AX22" i="13"/>
  <c r="AY22" i="13"/>
  <c r="AZ22" i="13"/>
  <c r="BA22" i="13"/>
  <c r="BB22" i="13"/>
  <c r="BC22" i="13"/>
  <c r="BD22" i="13"/>
  <c r="BE22" i="13"/>
  <c r="BF22" i="13"/>
  <c r="BG22" i="13"/>
  <c r="BH22" i="13"/>
  <c r="BI22" i="13"/>
  <c r="BJ22" i="13"/>
  <c r="BK22" i="13"/>
  <c r="BL22" i="13"/>
  <c r="BM22" i="13"/>
  <c r="BN22" i="13"/>
  <c r="BO22" i="13"/>
  <c r="BP22" i="13"/>
  <c r="BQ22" i="13"/>
  <c r="BR22" i="13"/>
  <c r="BS22" i="13"/>
  <c r="BT22" i="13"/>
  <c r="BU22" i="13"/>
  <c r="BV22" i="13"/>
  <c r="BW22" i="13"/>
  <c r="BX22" i="13"/>
  <c r="BY22" i="13"/>
  <c r="BZ22" i="13"/>
  <c r="CA22" i="13"/>
  <c r="CB22" i="13"/>
  <c r="CC22" i="13"/>
  <c r="CD22" i="13"/>
  <c r="CE22" i="13"/>
  <c r="CF22" i="13"/>
  <c r="CG22" i="13"/>
  <c r="CH22" i="13"/>
  <c r="CI22" i="13"/>
  <c r="CJ22" i="13"/>
  <c r="CK22" i="13"/>
  <c r="CL22" i="13"/>
  <c r="CM22" i="13"/>
  <c r="CN22" i="13"/>
  <c r="CO22" i="13"/>
  <c r="CP22" i="13"/>
  <c r="CQ22" i="13"/>
  <c r="CR22" i="13"/>
  <c r="CS22" i="13"/>
  <c r="CT22" i="13"/>
  <c r="CU22" i="13"/>
  <c r="CV22" i="13"/>
  <c r="CW22" i="13"/>
  <c r="CX22" i="13"/>
  <c r="CY22" i="13"/>
  <c r="CZ22" i="13"/>
  <c r="DA22" i="13"/>
  <c r="DB22" i="13"/>
  <c r="DC22" i="13"/>
  <c r="DD22" i="13"/>
  <c r="DE22" i="13"/>
  <c r="DF22" i="13"/>
  <c r="DG22" i="13"/>
  <c r="DH22" i="13"/>
  <c r="DI22" i="13"/>
  <c r="DJ22" i="13"/>
  <c r="AO23" i="13"/>
  <c r="AP23" i="13"/>
  <c r="AQ23" i="13"/>
  <c r="AR23" i="13"/>
  <c r="AS23" i="13"/>
  <c r="AT23" i="13"/>
  <c r="AU23" i="13"/>
  <c r="AV23" i="13"/>
  <c r="AW23" i="13"/>
  <c r="AX23" i="13"/>
  <c r="AY23" i="13"/>
  <c r="AZ23" i="13"/>
  <c r="BA23" i="13"/>
  <c r="BB23" i="13"/>
  <c r="BC23" i="13"/>
  <c r="BD23" i="13"/>
  <c r="BE23" i="13"/>
  <c r="BF23" i="13"/>
  <c r="BG23" i="13"/>
  <c r="BH23" i="13"/>
  <c r="BI23" i="13"/>
  <c r="BJ23" i="13"/>
  <c r="BK23" i="13"/>
  <c r="BL23" i="13"/>
  <c r="BM23" i="13"/>
  <c r="BN23" i="13"/>
  <c r="BO23" i="13"/>
  <c r="BP23" i="13"/>
  <c r="BQ23" i="13"/>
  <c r="BR23" i="13"/>
  <c r="BS23" i="13"/>
  <c r="BT23" i="13"/>
  <c r="BU23" i="13"/>
  <c r="BV23" i="13"/>
  <c r="BW23" i="13"/>
  <c r="BX23" i="13"/>
  <c r="BY23" i="13"/>
  <c r="BZ23" i="13"/>
  <c r="CA23" i="13"/>
  <c r="CB23" i="13"/>
  <c r="CC23" i="13"/>
  <c r="CD23" i="13"/>
  <c r="CE23" i="13"/>
  <c r="CF23" i="13"/>
  <c r="CG23" i="13"/>
  <c r="CH23" i="13"/>
  <c r="CI23" i="13"/>
  <c r="CJ23" i="13"/>
  <c r="CK23" i="13"/>
  <c r="CL23" i="13"/>
  <c r="CM23" i="13"/>
  <c r="CN23" i="13"/>
  <c r="CO23" i="13"/>
  <c r="CP23" i="13"/>
  <c r="CQ23" i="13"/>
  <c r="CR23" i="13"/>
  <c r="CS23" i="13"/>
  <c r="CT23" i="13"/>
  <c r="CU23" i="13"/>
  <c r="CV23" i="13"/>
  <c r="CW23" i="13"/>
  <c r="CX23" i="13"/>
  <c r="CY23" i="13"/>
  <c r="CZ23" i="13"/>
  <c r="DA23" i="13"/>
  <c r="DB23" i="13"/>
  <c r="DC23" i="13"/>
  <c r="DD23" i="13"/>
  <c r="DE23" i="13"/>
  <c r="DF23" i="13"/>
  <c r="DG23" i="13"/>
  <c r="DH23" i="13"/>
  <c r="DI23" i="13"/>
  <c r="DJ23" i="13"/>
  <c r="AO24" i="13"/>
  <c r="AP24" i="13"/>
  <c r="AQ24" i="13"/>
  <c r="AR24" i="13"/>
  <c r="AS24" i="13"/>
  <c r="AT24" i="13"/>
  <c r="AU24" i="13"/>
  <c r="AV24" i="13"/>
  <c r="AW24" i="13"/>
  <c r="AX24" i="13"/>
  <c r="AY24" i="13"/>
  <c r="AZ24" i="13"/>
  <c r="BA24" i="13"/>
  <c r="BB24" i="13"/>
  <c r="BC24" i="13"/>
  <c r="BD24" i="13"/>
  <c r="BE24" i="13"/>
  <c r="BF24" i="13"/>
  <c r="BG24" i="13"/>
  <c r="BH24" i="13"/>
  <c r="BI24" i="13"/>
  <c r="BJ24" i="13"/>
  <c r="BK24" i="13"/>
  <c r="BL24" i="13"/>
  <c r="BM24" i="13"/>
  <c r="BN24" i="13"/>
  <c r="BO24" i="13"/>
  <c r="BP24" i="13"/>
  <c r="BQ24" i="13"/>
  <c r="BR24" i="13"/>
  <c r="BS24" i="13"/>
  <c r="BT24" i="13"/>
  <c r="BU24" i="13"/>
  <c r="BV24" i="13"/>
  <c r="BW24" i="13"/>
  <c r="BX24" i="13"/>
  <c r="BY24" i="13"/>
  <c r="BZ24" i="13"/>
  <c r="CA24" i="13"/>
  <c r="CB24" i="13"/>
  <c r="CC24" i="13"/>
  <c r="CD24" i="13"/>
  <c r="CE24" i="13"/>
  <c r="CF24" i="13"/>
  <c r="CG24" i="13"/>
  <c r="CH24" i="13"/>
  <c r="CI24" i="13"/>
  <c r="CJ24" i="13"/>
  <c r="CK24" i="13"/>
  <c r="CL24" i="13"/>
  <c r="CM24" i="13"/>
  <c r="CN24" i="13"/>
  <c r="CO24" i="13"/>
  <c r="CP24" i="13"/>
  <c r="CQ24" i="13"/>
  <c r="CR24" i="13"/>
  <c r="CS24" i="13"/>
  <c r="CT24" i="13"/>
  <c r="CU24" i="13"/>
  <c r="CV24" i="13"/>
  <c r="CW24" i="13"/>
  <c r="CX24" i="13"/>
  <c r="CY24" i="13"/>
  <c r="CZ24" i="13"/>
  <c r="DA24" i="13"/>
  <c r="DB24" i="13"/>
  <c r="DC24" i="13"/>
  <c r="DD24" i="13"/>
  <c r="DE24" i="13"/>
  <c r="DF24" i="13"/>
  <c r="DG24" i="13"/>
  <c r="DH24" i="13"/>
  <c r="DI24" i="13"/>
  <c r="DJ24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AA21" i="13"/>
  <c r="AB21" i="13"/>
  <c r="AC21" i="13"/>
  <c r="AD21" i="13"/>
  <c r="AE21" i="13"/>
  <c r="AF21" i="13"/>
  <c r="AG21" i="13"/>
  <c r="AH21" i="13"/>
  <c r="AI21" i="13"/>
  <c r="AJ21" i="13"/>
  <c r="AK21" i="13"/>
  <c r="AL21" i="13"/>
  <c r="AM21" i="13"/>
  <c r="D22" i="13"/>
  <c r="E22" i="13"/>
  <c r="F22" i="13"/>
  <c r="G22" i="13"/>
  <c r="H22" i="13"/>
  <c r="I22" i="13"/>
  <c r="J22" i="13"/>
  <c r="K22" i="13"/>
  <c r="L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D23" i="13"/>
  <c r="E23" i="13"/>
  <c r="F23" i="13"/>
  <c r="G23" i="13"/>
  <c r="H23" i="13"/>
  <c r="I23" i="13"/>
  <c r="J23" i="13"/>
  <c r="K23" i="13"/>
  <c r="L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AI23" i="13"/>
  <c r="AJ23" i="13"/>
  <c r="AK23" i="13"/>
  <c r="AL23" i="13"/>
  <c r="AM23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N21" i="13"/>
  <c r="AN22" i="13"/>
  <c r="AN23" i="13"/>
  <c r="AA42" i="14" l="1"/>
  <c r="AB42" i="14" s="1"/>
  <c r="AC42" i="14" s="1"/>
  <c r="Z12" i="14"/>
  <c r="AA12" i="14" s="1"/>
  <c r="AB12" i="14" s="1"/>
  <c r="AC12" i="14" s="1"/>
  <c r="Z20" i="14"/>
  <c r="AA20" i="14" s="1"/>
  <c r="AB20" i="14" s="1"/>
  <c r="AC20" i="14" s="1"/>
  <c r="Z67" i="14"/>
  <c r="AA67" i="14" s="1"/>
  <c r="AB67" i="14" s="1"/>
  <c r="AC67" i="14" s="1"/>
  <c r="Z6" i="14"/>
  <c r="AA6" i="14" s="1"/>
  <c r="AB6" i="14" s="1"/>
  <c r="AC6" i="14" s="1"/>
  <c r="Z14" i="14"/>
  <c r="AA14" i="14" s="1"/>
  <c r="AB14" i="14" s="1"/>
  <c r="AC14" i="14" s="1"/>
  <c r="Z22" i="14"/>
  <c r="AA22" i="14" s="1"/>
  <c r="AB22" i="14" s="1"/>
  <c r="AC22" i="14" s="1"/>
  <c r="Z30" i="14"/>
  <c r="AA30" i="14" s="1"/>
  <c r="AB30" i="14" s="1"/>
  <c r="AC30" i="14" s="1"/>
  <c r="Z35" i="14"/>
  <c r="AA35" i="14" s="1"/>
  <c r="AB35" i="14" s="1"/>
  <c r="AC35" i="14" s="1"/>
  <c r="Z43" i="14"/>
  <c r="AA43" i="14" s="1"/>
  <c r="AB43" i="14" s="1"/>
  <c r="AC43" i="14" s="1"/>
  <c r="AB54" i="14"/>
  <c r="AC54" i="14" s="1"/>
  <c r="Z75" i="14"/>
  <c r="AA75" i="14" s="1"/>
  <c r="AB75" i="14" s="1"/>
  <c r="AC75" i="14" s="1"/>
  <c r="Z41" i="14"/>
  <c r="AA41" i="14" s="1"/>
  <c r="AB41" i="14" s="1"/>
  <c r="AC41" i="14" s="1"/>
  <c r="Z8" i="14"/>
  <c r="AA8" i="14" s="1"/>
  <c r="AB8" i="14" s="1"/>
  <c r="AC8" i="14" s="1"/>
  <c r="Z16" i="14"/>
  <c r="AA16" i="14" s="1"/>
  <c r="AB16" i="14" s="1"/>
  <c r="AC16" i="14" s="1"/>
  <c r="Z24" i="14"/>
  <c r="AA24" i="14" s="1"/>
  <c r="AB24" i="14" s="1"/>
  <c r="AC24" i="14" s="1"/>
  <c r="Z32" i="14"/>
  <c r="AA32" i="14" s="1"/>
  <c r="AB32" i="14" s="1"/>
  <c r="AC32" i="14" s="1"/>
  <c r="Z37" i="14"/>
  <c r="AA37" i="14" s="1"/>
  <c r="AB37" i="14" s="1"/>
  <c r="AC37" i="14" s="1"/>
  <c r="Z51" i="14"/>
  <c r="AA51" i="14" s="1"/>
  <c r="AB51" i="14" s="1"/>
  <c r="AC51" i="14" s="1"/>
  <c r="AB62" i="14"/>
  <c r="AC62" i="14" s="1"/>
  <c r="Z28" i="14"/>
  <c r="AA28" i="14" s="1"/>
  <c r="AB28" i="14" s="1"/>
  <c r="AC28" i="14" s="1"/>
  <c r="Z33" i="14"/>
  <c r="AA33" i="14" s="1"/>
  <c r="AB33" i="14" s="1"/>
  <c r="AC33" i="14" s="1"/>
  <c r="AB46" i="14"/>
  <c r="AC46" i="14" s="1"/>
  <c r="Z10" i="14"/>
  <c r="AA10" i="14" s="1"/>
  <c r="AB10" i="14" s="1"/>
  <c r="AC10" i="14" s="1"/>
  <c r="Z18" i="14"/>
  <c r="AA18" i="14" s="1"/>
  <c r="AB18" i="14" s="1"/>
  <c r="AC18" i="14" s="1"/>
  <c r="Z26" i="14"/>
  <c r="AA26" i="14" s="1"/>
  <c r="AB26" i="14" s="1"/>
  <c r="AC26" i="14" s="1"/>
  <c r="Z39" i="14"/>
  <c r="AA39" i="14" s="1"/>
  <c r="AB39" i="14" s="1"/>
  <c r="AC39" i="14" s="1"/>
  <c r="Z59" i="14"/>
  <c r="AA59" i="14" s="1"/>
  <c r="AB59" i="14" s="1"/>
  <c r="AC59" i="14" s="1"/>
  <c r="AB70" i="14"/>
  <c r="AC70" i="14" s="1"/>
  <c r="Z83" i="14"/>
  <c r="AA83" i="14" s="1"/>
  <c r="AB83" i="14" s="1"/>
  <c r="AC83" i="14" s="1"/>
  <c r="AB86" i="14"/>
  <c r="AC86" i="14" s="1"/>
  <c r="Z99" i="14"/>
  <c r="AA99" i="14" s="1"/>
  <c r="AB99" i="14" s="1"/>
  <c r="AC99" i="14" s="1"/>
  <c r="AB110" i="14"/>
  <c r="AC110" i="14" s="1"/>
  <c r="AB44" i="14"/>
  <c r="AC44" i="14" s="1"/>
  <c r="Z49" i="14"/>
  <c r="AA49" i="14" s="1"/>
  <c r="AB49" i="14" s="1"/>
  <c r="AC49" i="14" s="1"/>
  <c r="AB52" i="14"/>
  <c r="AC52" i="14" s="1"/>
  <c r="Z57" i="14"/>
  <c r="AA57" i="14" s="1"/>
  <c r="AB57" i="14" s="1"/>
  <c r="AC57" i="14" s="1"/>
  <c r="AB60" i="14"/>
  <c r="AC60" i="14" s="1"/>
  <c r="Z65" i="14"/>
  <c r="AA65" i="14" s="1"/>
  <c r="AB65" i="14" s="1"/>
  <c r="AC65" i="14" s="1"/>
  <c r="AB68" i="14"/>
  <c r="AC68" i="14" s="1"/>
  <c r="Z73" i="14"/>
  <c r="AA73" i="14" s="1"/>
  <c r="AB73" i="14" s="1"/>
  <c r="AC73" i="14" s="1"/>
  <c r="AB76" i="14"/>
  <c r="AC76" i="14" s="1"/>
  <c r="Z81" i="14"/>
  <c r="AA81" i="14" s="1"/>
  <c r="AB81" i="14" s="1"/>
  <c r="AC81" i="14" s="1"/>
  <c r="AB84" i="14"/>
  <c r="AC84" i="14" s="1"/>
  <c r="Z89" i="14"/>
  <c r="AA89" i="14" s="1"/>
  <c r="AB89" i="14" s="1"/>
  <c r="AC89" i="14" s="1"/>
  <c r="AB92" i="14"/>
  <c r="AC92" i="14" s="1"/>
  <c r="Z97" i="14"/>
  <c r="AA97" i="14" s="1"/>
  <c r="AB97" i="14" s="1"/>
  <c r="AC97" i="14" s="1"/>
  <c r="AB100" i="14"/>
  <c r="AC100" i="14" s="1"/>
  <c r="Z105" i="14"/>
  <c r="AA105" i="14" s="1"/>
  <c r="AB105" i="14" s="1"/>
  <c r="AC105" i="14" s="1"/>
  <c r="AB108" i="14"/>
  <c r="AC108" i="14" s="1"/>
  <c r="Z113" i="14"/>
  <c r="AA113" i="14" s="1"/>
  <c r="AB113" i="14" s="1"/>
  <c r="AC113" i="14" s="1"/>
  <c r="AB78" i="14"/>
  <c r="AC78" i="14" s="1"/>
  <c r="AB94" i="14"/>
  <c r="AC94" i="14" s="1"/>
  <c r="AB102" i="14"/>
  <c r="AC102" i="14" s="1"/>
  <c r="Z107" i="14"/>
  <c r="AA107" i="14" s="1"/>
  <c r="AB107" i="14" s="1"/>
  <c r="AC107" i="14" s="1"/>
  <c r="Z47" i="14"/>
  <c r="AA47" i="14" s="1"/>
  <c r="AB47" i="14" s="1"/>
  <c r="AC47" i="14" s="1"/>
  <c r="AB50" i="14"/>
  <c r="AC50" i="14" s="1"/>
  <c r="Z55" i="14"/>
  <c r="AA55" i="14" s="1"/>
  <c r="AB55" i="14" s="1"/>
  <c r="AC55" i="14" s="1"/>
  <c r="AB58" i="14"/>
  <c r="AC58" i="14" s="1"/>
  <c r="Z63" i="14"/>
  <c r="AA63" i="14" s="1"/>
  <c r="AB63" i="14" s="1"/>
  <c r="AC63" i="14" s="1"/>
  <c r="AB66" i="14"/>
  <c r="AC66" i="14" s="1"/>
  <c r="Z71" i="14"/>
  <c r="AA71" i="14" s="1"/>
  <c r="AB71" i="14" s="1"/>
  <c r="AC71" i="14" s="1"/>
  <c r="AB74" i="14"/>
  <c r="AC74" i="14" s="1"/>
  <c r="Z79" i="14"/>
  <c r="AA79" i="14" s="1"/>
  <c r="AB79" i="14" s="1"/>
  <c r="AC79" i="14" s="1"/>
  <c r="AB82" i="14"/>
  <c r="AC82" i="14" s="1"/>
  <c r="Z87" i="14"/>
  <c r="AA87" i="14" s="1"/>
  <c r="AB87" i="14" s="1"/>
  <c r="AC87" i="14" s="1"/>
  <c r="AB90" i="14"/>
  <c r="AC90" i="14" s="1"/>
  <c r="Z95" i="14"/>
  <c r="AA95" i="14" s="1"/>
  <c r="AB95" i="14" s="1"/>
  <c r="AC95" i="14" s="1"/>
  <c r="AB98" i="14"/>
  <c r="AC98" i="14" s="1"/>
  <c r="Z103" i="14"/>
  <c r="AA103" i="14" s="1"/>
  <c r="AB103" i="14" s="1"/>
  <c r="AC103" i="14" s="1"/>
  <c r="AB106" i="14"/>
  <c r="AC106" i="14" s="1"/>
  <c r="Z111" i="14"/>
  <c r="AA111" i="14" s="1"/>
  <c r="AB111" i="14" s="1"/>
  <c r="AC111" i="14" s="1"/>
  <c r="Z115" i="14"/>
  <c r="AA115" i="14" s="1"/>
  <c r="AB115" i="14" s="1"/>
  <c r="AC115" i="14" s="1"/>
  <c r="Z91" i="14"/>
  <c r="AA91" i="14" s="1"/>
  <c r="AB91" i="14" s="1"/>
  <c r="AC91" i="14" s="1"/>
  <c r="Z45" i="14"/>
  <c r="AA45" i="14" s="1"/>
  <c r="AB45" i="14" s="1"/>
  <c r="AC45" i="14" s="1"/>
  <c r="AB48" i="14"/>
  <c r="AC48" i="14" s="1"/>
  <c r="Z53" i="14"/>
  <c r="AA53" i="14" s="1"/>
  <c r="AB53" i="14" s="1"/>
  <c r="AC53" i="14" s="1"/>
  <c r="AB56" i="14"/>
  <c r="AC56" i="14" s="1"/>
  <c r="Z61" i="14"/>
  <c r="AA61" i="14" s="1"/>
  <c r="AB61" i="14" s="1"/>
  <c r="AC61" i="14" s="1"/>
  <c r="AB64" i="14"/>
  <c r="AC64" i="14" s="1"/>
  <c r="Z69" i="14"/>
  <c r="AA69" i="14" s="1"/>
  <c r="AB69" i="14" s="1"/>
  <c r="AC69" i="14" s="1"/>
  <c r="AB72" i="14"/>
  <c r="AC72" i="14" s="1"/>
  <c r="Z77" i="14"/>
  <c r="AA77" i="14" s="1"/>
  <c r="AB77" i="14" s="1"/>
  <c r="AC77" i="14" s="1"/>
  <c r="AB80" i="14"/>
  <c r="AC80" i="14" s="1"/>
  <c r="Z85" i="14"/>
  <c r="AA85" i="14" s="1"/>
  <c r="AB85" i="14" s="1"/>
  <c r="AC85" i="14" s="1"/>
  <c r="AB88" i="14"/>
  <c r="AC88" i="14" s="1"/>
  <c r="Z93" i="14"/>
  <c r="AA93" i="14" s="1"/>
  <c r="AB93" i="14" s="1"/>
  <c r="AC93" i="14" s="1"/>
  <c r="AB96" i="14"/>
  <c r="AC96" i="14" s="1"/>
  <c r="Z101" i="14"/>
  <c r="AA101" i="14" s="1"/>
  <c r="AB101" i="14" s="1"/>
  <c r="AC101" i="14" s="1"/>
  <c r="AB104" i="14"/>
  <c r="AC104" i="14" s="1"/>
  <c r="Z109" i="14"/>
  <c r="AA109" i="14" s="1"/>
  <c r="AB109" i="14" s="1"/>
  <c r="AC109" i="14" s="1"/>
  <c r="AB112" i="14"/>
  <c r="AC112" i="14" s="1"/>
</calcChain>
</file>

<file path=xl/sharedStrings.xml><?xml version="1.0" encoding="utf-8"?>
<sst xmlns="http://schemas.openxmlformats.org/spreadsheetml/2006/main" count="6142" uniqueCount="2151">
  <si>
    <t>.excel_last</t>
  </si>
  <si>
    <t>20201</t>
  </si>
  <si>
    <t>.DATA_TYPE</t>
  </si>
  <si>
    <t>.FRQ</t>
  </si>
  <si>
    <t>.DTLM</t>
  </si>
  <si>
    <t>.AGG</t>
  </si>
  <si>
    <t>.LSOURCE</t>
  </si>
  <si>
    <t>.SOURCE</t>
  </si>
  <si>
    <t>.TN</t>
  </si>
  <si>
    <t>.T1</t>
  </si>
  <si>
    <t>.DESC</t>
  </si>
  <si>
    <t>LocCur</t>
  </si>
  <si>
    <t>Quarterly</t>
  </si>
  <si>
    <t>Mar-27-2020 14:09</t>
  </si>
  <si>
    <t>Sum</t>
  </si>
  <si>
    <t>Albanian Institute of Statistics</t>
  </si>
  <si>
    <t>INSTAT</t>
  </si>
  <si>
    <t>Q4-2019</t>
  </si>
  <si>
    <t>Q1-2008</t>
  </si>
  <si>
    <t>Mar-25-2020 16:43</t>
  </si>
  <si>
    <t>Instituto Nacional de Estadística y Censos</t>
  </si>
  <si>
    <t>INDEC</t>
  </si>
  <si>
    <t>Q1-2004</t>
  </si>
  <si>
    <t>Apr-21-2020 13:47</t>
  </si>
  <si>
    <t>State Statistical Committee of the Republic of Azerbaijan/Haver</t>
  </si>
  <si>
    <t>AZSTAT/H</t>
  </si>
  <si>
    <t>Q1-2001</t>
  </si>
  <si>
    <t>Apr-03-2020 10:03</t>
  </si>
  <si>
    <t>Information &amp; eGovernment Authority</t>
  </si>
  <si>
    <t>IGA</t>
  </si>
  <si>
    <t>Mar-30-2020 12:36</t>
  </si>
  <si>
    <t>National Statistical Committee of Belarus/Haver Analytics</t>
  </si>
  <si>
    <t>NSC/H</t>
  </si>
  <si>
    <t>Q1-2009</t>
  </si>
  <si>
    <t>Feb-26-2020 16:39</t>
  </si>
  <si>
    <t>Statistical Institute of Belize</t>
  </si>
  <si>
    <t>SIB</t>
  </si>
  <si>
    <t>Q1-1994</t>
  </si>
  <si>
    <t>Apr-17-2020 09:58</t>
  </si>
  <si>
    <t>Instituto Nacional de Estadísticas/Haver Analytics</t>
  </si>
  <si>
    <t>INEB/H</t>
  </si>
  <si>
    <t>Q1-1990</t>
  </si>
  <si>
    <t>Apr-01-2020 12:25</t>
  </si>
  <si>
    <t>Bosnia and Herzegovina Agency for Statistics/Haver Analytics</t>
  </si>
  <si>
    <t>BHAS/H</t>
  </si>
  <si>
    <t>Apr-01-2020 12:02</t>
  </si>
  <si>
    <t>Apr-03-2020 08:38</t>
  </si>
  <si>
    <t>Statistics Botswana/Haver Analytics</t>
  </si>
  <si>
    <t>SB/H</t>
  </si>
  <si>
    <t>Mar-04-2020 07:13</t>
  </si>
  <si>
    <t>Instituto Brasileiro de Geografia e Estatística/Haver Analytics</t>
  </si>
  <si>
    <t>IBGE/H</t>
  </si>
  <si>
    <t>Mar-12-2020 17:12</t>
  </si>
  <si>
    <t>Department of Economic Planning and Development</t>
  </si>
  <si>
    <t>DEPD</t>
  </si>
  <si>
    <t>Q1-2015</t>
  </si>
  <si>
    <t>Mar-05-2020 05:25</t>
  </si>
  <si>
    <t>National Statistical Institute</t>
  </si>
  <si>
    <t>NSI</t>
  </si>
  <si>
    <t>Q1-1995</t>
  </si>
  <si>
    <t>Mar-31-2020 08:54</t>
  </si>
  <si>
    <t>National Institute of Statistics</t>
  </si>
  <si>
    <t>INS</t>
  </si>
  <si>
    <t>Q3-2019</t>
  </si>
  <si>
    <t>Q1-1999</t>
  </si>
  <si>
    <t>Mar-18-2020 09:04</t>
  </si>
  <si>
    <t>Banco Central de Chile</t>
  </si>
  <si>
    <t>BCC</t>
  </si>
  <si>
    <t>Q1-1996</t>
  </si>
  <si>
    <t>Apr-22-2020 06:33</t>
  </si>
  <si>
    <t>China National Bureau of Statistics</t>
  </si>
  <si>
    <t>CNBS</t>
  </si>
  <si>
    <t>Q1-2020</t>
  </si>
  <si>
    <t>Q1-1992</t>
  </si>
  <si>
    <t>Feb-14-2020 11:48</t>
  </si>
  <si>
    <t>Departamento Administra Nacional de Estadísticas</t>
  </si>
  <si>
    <t>DANE</t>
  </si>
  <si>
    <t>Q1-2000</t>
  </si>
  <si>
    <t>Apr-01-2020 09:29</t>
  </si>
  <si>
    <t>Banco Central de Costa Rica</t>
  </si>
  <si>
    <t>BCCR</t>
  </si>
  <si>
    <t>Q1-1991</t>
  </si>
  <si>
    <t>Mar-14-2019 10:19</t>
  </si>
  <si>
    <t>Institut National De La Statistique/Haver</t>
  </si>
  <si>
    <t>INS/H</t>
  </si>
  <si>
    <t>Q3-2018</t>
  </si>
  <si>
    <t>Feb-28-2020 05:16</t>
  </si>
  <si>
    <t>Croatian Bureau of Statistics/Haver Analytics</t>
  </si>
  <si>
    <t>CBS/H</t>
  </si>
  <si>
    <t>Mar-31-2020 03:06</t>
  </si>
  <si>
    <t>Czech Statistical Office</t>
  </si>
  <si>
    <t>CSO</t>
  </si>
  <si>
    <t>Mar-16-2020 17:21</t>
  </si>
  <si>
    <t>Banco Central de la República Dominicana</t>
  </si>
  <si>
    <t>CBDR</t>
  </si>
  <si>
    <t>Q1-2007</t>
  </si>
  <si>
    <t>US$</t>
  </si>
  <si>
    <t>Apr-01-2020 10:26</t>
  </si>
  <si>
    <t>Banco Central del Ecuador</t>
  </si>
  <si>
    <t>BCE</t>
  </si>
  <si>
    <t>Mar-31-2020 16:13</t>
  </si>
  <si>
    <t>Banco Central de Reserva de El Salvador/Haver Analytics</t>
  </si>
  <si>
    <t>BCR/H</t>
  </si>
  <si>
    <t>Feb-28-2020 01:05</t>
  </si>
  <si>
    <t>Statistics Estonia</t>
  </si>
  <si>
    <t>SE</t>
  </si>
  <si>
    <t>Mar-20-2020 10:59</t>
  </si>
  <si>
    <t>National Statistics Office of Georgia/Haver Analytics</t>
  </si>
  <si>
    <t>NSO/H</t>
  </si>
  <si>
    <t>Q1-2003</t>
  </si>
  <si>
    <t>Apr-22-2020 09:28</t>
  </si>
  <si>
    <t>Ghana Statistical Service</t>
  </si>
  <si>
    <t>GSS</t>
  </si>
  <si>
    <t>Q1-2006</t>
  </si>
  <si>
    <t>Apr-17-2020 14:43</t>
  </si>
  <si>
    <t>Banco de Guatemala/Haver Analytics</t>
  </si>
  <si>
    <t>BDG/H</t>
  </si>
  <si>
    <t>Mar-31-2020 09:34</t>
  </si>
  <si>
    <t>Banco Central de Honduras</t>
  </si>
  <si>
    <t>BCH</t>
  </si>
  <si>
    <t>Feb-25-2020 23:27</t>
  </si>
  <si>
    <t>Census and Statistics Department</t>
  </si>
  <si>
    <t>HKCSD</t>
  </si>
  <si>
    <t>Feb-28-2020 03:16</t>
  </si>
  <si>
    <t>Central Statistical Office</t>
  </si>
  <si>
    <t>Mar-05-2020 04:00</t>
  </si>
  <si>
    <t>Central Statistics Office/Haver Analytics</t>
  </si>
  <si>
    <t>CSO/H</t>
  </si>
  <si>
    <t>Q2-1996</t>
  </si>
  <si>
    <t>May-05-2020 00:55</t>
  </si>
  <si>
    <t>Biro Pusat Statistik/Haver Analytics</t>
  </si>
  <si>
    <t>BPS/H</t>
  </si>
  <si>
    <t>Q1-1983</t>
  </si>
  <si>
    <t>Sep-17-2018 01:37</t>
  </si>
  <si>
    <t>Central Bank of the Islamic Republic of Iran/Haver Analytics</t>
  </si>
  <si>
    <t>CBI/H</t>
  </si>
  <si>
    <t>Q2-2018</t>
  </si>
  <si>
    <t>Q2-2004</t>
  </si>
  <si>
    <t>Apr-19-2020 09:19</t>
  </si>
  <si>
    <t>Central Bureau of Statistics</t>
  </si>
  <si>
    <t>CBS</t>
  </si>
  <si>
    <t>Apr-23-2020 17:48</t>
  </si>
  <si>
    <t>Department of Statistics/Haver Analytics</t>
  </si>
  <si>
    <t>DoS/H</t>
  </si>
  <si>
    <t>Apr-30-2020 02:47</t>
  </si>
  <si>
    <t>Agency of Statistics of the Republic of Kazakhstan/Haver</t>
  </si>
  <si>
    <t>ARKS/H</t>
  </si>
  <si>
    <t>Apr-28-2020 10:08</t>
  </si>
  <si>
    <t>Kenya National Bureau of Statistics</t>
  </si>
  <si>
    <t>KNBS</t>
  </si>
  <si>
    <t>Apr-22-2020 19:02</t>
  </si>
  <si>
    <t>Bank of Korea</t>
  </si>
  <si>
    <t>BoK</t>
  </si>
  <si>
    <t>Q1-1960</t>
  </si>
  <si>
    <t>Apr-16-2020 08:55</t>
  </si>
  <si>
    <t>Central Statistical Bureau</t>
  </si>
  <si>
    <t>CSB</t>
  </si>
  <si>
    <t>Q1-2010</t>
  </si>
  <si>
    <t>Mar-02-2020 08:27</t>
  </si>
  <si>
    <t>National Bank of the Kyrgyz Republic/Haver Analytics</t>
  </si>
  <si>
    <t>NBKR/H</t>
  </si>
  <si>
    <t>Q1-2012</t>
  </si>
  <si>
    <t>Apr-30-2020 06:06</t>
  </si>
  <si>
    <t>Central Statistical Bureau of Latvia</t>
  </si>
  <si>
    <t>Feb-20-2020 13:28</t>
  </si>
  <si>
    <t>Bureau of Statistics, Lesotho</t>
  </si>
  <si>
    <t>BOS</t>
  </si>
  <si>
    <t>Apr-30-2020 10:00</t>
  </si>
  <si>
    <t>Lithuania Department of Statistics</t>
  </si>
  <si>
    <t>SoL</t>
  </si>
  <si>
    <t>Feb-29-2020 03:04</t>
  </si>
  <si>
    <t>Statistics and Census Service</t>
  </si>
  <si>
    <t>DSEC</t>
  </si>
  <si>
    <t>Feb-11-2020 23:04</t>
  </si>
  <si>
    <t>Department of Statistics, Malaysia</t>
  </si>
  <si>
    <t>DSM</t>
  </si>
  <si>
    <t>Q1-2005</t>
  </si>
  <si>
    <t>Apr-30-2020 07:15</t>
  </si>
  <si>
    <t>Instituto Nacional de Estadística y Geografía</t>
  </si>
  <si>
    <t>INEGI</t>
  </si>
  <si>
    <t>Q1-1980</t>
  </si>
  <si>
    <t>Mar-16-2020 09:43</t>
  </si>
  <si>
    <t>National Bureau of Statistics, Moldova</t>
  </si>
  <si>
    <t>NBS</t>
  </si>
  <si>
    <t>Feb-16-2020 23:33</t>
  </si>
  <si>
    <t>National Statistics Office/Haver Analytics</t>
  </si>
  <si>
    <t>Nov-14-2019 23:18</t>
  </si>
  <si>
    <t>Apr-08-2020 11:40</t>
  </si>
  <si>
    <t>Haut Commissariat Au Plan</t>
  </si>
  <si>
    <t>HCP</t>
  </si>
  <si>
    <t>Q1-1998</t>
  </si>
  <si>
    <t>Mar-03-2020 11:30</t>
  </si>
  <si>
    <t>Instituto Nacional de Estatistica/Haver Analytics</t>
  </si>
  <si>
    <t>INE/H</t>
  </si>
  <si>
    <t>Q1-2017</t>
  </si>
  <si>
    <t>Dec-13-2019 16:29</t>
  </si>
  <si>
    <t>Namibia Statistics Agency/Haver Analytics</t>
  </si>
  <si>
    <t>NSA/H</t>
  </si>
  <si>
    <t>Apr-02-2020 10:08</t>
  </si>
  <si>
    <t>Banco Central de Nicaragua//Haver Analytics</t>
  </si>
  <si>
    <t>BCN/H</t>
  </si>
  <si>
    <t>Feb-24-2020 03:54</t>
  </si>
  <si>
    <t>National Bureau of Statistics, Nigeria</t>
  </si>
  <si>
    <t>Mar-06-2020 12:32</t>
  </si>
  <si>
    <t>Republic of Macedonia State Statistical Office</t>
  </si>
  <si>
    <t>SSO</t>
  </si>
  <si>
    <t>Mar-31-2020 06:39</t>
  </si>
  <si>
    <t>Palestinian Central Bureau of Statistics</t>
  </si>
  <si>
    <t>PCBS</t>
  </si>
  <si>
    <t>Mar-03-2020 18:06</t>
  </si>
  <si>
    <t>Dirección de Estadística y Censo/Haver Analytics</t>
  </si>
  <si>
    <t>DEC/H</t>
  </si>
  <si>
    <t>Mar-27-2020 13:51</t>
  </si>
  <si>
    <t>Banco Central del Paraguay/Haver Analytics</t>
  </si>
  <si>
    <t>BCP/H</t>
  </si>
  <si>
    <t>Feb-20-2020 17:26</t>
  </si>
  <si>
    <t>Banco Central de Reserva del Perú/Haver Analytics</t>
  </si>
  <si>
    <t>BCRP/H</t>
  </si>
  <si>
    <t>May-07-2020 00:23</t>
  </si>
  <si>
    <t>National Statistical Coordination Board</t>
  </si>
  <si>
    <t>NSCB</t>
  </si>
  <si>
    <t>Apr-30-2020 14:13</t>
  </si>
  <si>
    <t>Central Statistical Office, Poland/Haver Analytics</t>
  </si>
  <si>
    <t>Q3-1995</t>
  </si>
  <si>
    <t>Apr-08-2020 09:07</t>
  </si>
  <si>
    <t>Planning and Statistics Authority/Haver Analytics</t>
  </si>
  <si>
    <t>PSA/H</t>
  </si>
  <si>
    <t>Apr-07-2020 02:52</t>
  </si>
  <si>
    <t>Instit National de Statistica si Studii Economice/Haver Analytics</t>
  </si>
  <si>
    <t>INSSE/H</t>
  </si>
  <si>
    <t>Apr-02-2020 07:25</t>
  </si>
  <si>
    <t>Federal State Statistics Service</t>
  </si>
  <si>
    <t>ROSSTAT</t>
  </si>
  <si>
    <t>Q1-2011</t>
  </si>
  <si>
    <t>Mar-30-2020 05:03</t>
  </si>
  <si>
    <t>General Authority for Statistics</t>
  </si>
  <si>
    <t>GASTAT</t>
  </si>
  <si>
    <t>Mar-30-2020 08:41</t>
  </si>
  <si>
    <t>Agence Nationale de la Statistique et de la Demographie</t>
  </si>
  <si>
    <t>ANSD</t>
  </si>
  <si>
    <t>Mar-02-2020 06:38</t>
  </si>
  <si>
    <t>Statistical Office of the Republic of Serbia/Haver Analytics</t>
  </si>
  <si>
    <t>SORS/H</t>
  </si>
  <si>
    <t>Mar-25-2020 20:29</t>
  </si>
  <si>
    <t>Department of Statistics</t>
  </si>
  <si>
    <t>DoS</t>
  </si>
  <si>
    <t>Q1-1975</t>
  </si>
  <si>
    <t>Mar-06-2020 03:09</t>
  </si>
  <si>
    <t>Statistical Office of the Slovak Republic/Haver Analytics</t>
  </si>
  <si>
    <t>SOSR/H</t>
  </si>
  <si>
    <t>Feb-28-2020 04:34</t>
  </si>
  <si>
    <t>Statistical Office of the Republic of Slovenia</t>
  </si>
  <si>
    <t>SORS</t>
  </si>
  <si>
    <t>Mar-24-2020 04:37</t>
  </si>
  <si>
    <t>South African Reserve Bank/Haver Analytics</t>
  </si>
  <si>
    <t>SARB/H</t>
  </si>
  <si>
    <t>Apr-01-2020 08:04</t>
  </si>
  <si>
    <t>Department of Census and Statistics Sri Lanka/Haver Analytics</t>
  </si>
  <si>
    <t>DCS/H</t>
  </si>
  <si>
    <t>Apr-30-2020 04:41</t>
  </si>
  <si>
    <t>Directorate-General of Budget Accounting &amp; Stats</t>
  </si>
  <si>
    <t>DGBASY</t>
  </si>
  <si>
    <t>Q1-1982</t>
  </si>
  <si>
    <t>Jan-14-2020 03:14</t>
  </si>
  <si>
    <t>National Bureau of Statistics/Haver Analytics</t>
  </si>
  <si>
    <t>NBS/H</t>
  </si>
  <si>
    <t>Feb-16-2020 21:50</t>
  </si>
  <si>
    <t>National Economic and Social Development Board</t>
  </si>
  <si>
    <t>NESDB</t>
  </si>
  <si>
    <t>Q1-1993</t>
  </si>
  <si>
    <t>Feb-19-2020 04:24</t>
  </si>
  <si>
    <t>Institut National de la Statistique, Tunisie</t>
  </si>
  <si>
    <t>Feb-28-2020 02:35</t>
  </si>
  <si>
    <t>Turkish Statistical Institute/Haver Analytics</t>
  </si>
  <si>
    <t>TRSTAT/H</t>
  </si>
  <si>
    <t>Q1-1987</t>
  </si>
  <si>
    <t>Feb-21-2020 11:47</t>
  </si>
  <si>
    <t>Uganda Bureau of Statistics</t>
  </si>
  <si>
    <t>UBOS</t>
  </si>
  <si>
    <t>Q3-2014</t>
  </si>
  <si>
    <t>Mar-20-2020 10:16</t>
  </si>
  <si>
    <t>State Statistics Service of Ukraine</t>
  </si>
  <si>
    <t>SSSU</t>
  </si>
  <si>
    <t>Mar-19-2020 17:20</t>
  </si>
  <si>
    <t>Banco Central del Uruguay/Haver Analytics</t>
  </si>
  <si>
    <t>BCU/H</t>
  </si>
  <si>
    <t>Q1-1997</t>
  </si>
  <si>
    <t>?</t>
  </si>
  <si>
    <t>Dec-09-2013 14:56</t>
  </si>
  <si>
    <t>Banco Central de Venezuela</t>
  </si>
  <si>
    <t>BCV</t>
  </si>
  <si>
    <t>Q3-2013</t>
  </si>
  <si>
    <t>Mar-27-2020 07:12</t>
  </si>
  <si>
    <t>General Statistics Office of Vietnam</t>
  </si>
  <si>
    <t>GSOV</t>
  </si>
  <si>
    <t>Apr-06-2020 13:05</t>
  </si>
  <si>
    <t>Q1-2014</t>
  </si>
  <si>
    <t>Mar-03-2020 19:32</t>
  </si>
  <si>
    <t>Australian Bureau of Statistics</t>
  </si>
  <si>
    <t>ABS</t>
  </si>
  <si>
    <t>Q3-1959</t>
  </si>
  <si>
    <t>Mar-10-2020 12:31</t>
  </si>
  <si>
    <t>Austrian Institute of Research/Statistik Austria</t>
  </si>
  <si>
    <t>WIFO/OS</t>
  </si>
  <si>
    <t>Apr-29-2020 05:11</t>
  </si>
  <si>
    <t>Banque Nationale de Belgique</t>
  </si>
  <si>
    <t>BNB</t>
  </si>
  <si>
    <t>Feb-28-2020 08:32</t>
  </si>
  <si>
    <t>Statistics Canada</t>
  </si>
  <si>
    <t>StatCan</t>
  </si>
  <si>
    <t>Q1-1961</t>
  </si>
  <si>
    <t>Mar-03-2020 05:22</t>
  </si>
  <si>
    <t>Statistical Service of the Republic of Cyprus</t>
  </si>
  <si>
    <t>Cystat</t>
  </si>
  <si>
    <t>Mar-31-2020 02:08</t>
  </si>
  <si>
    <t>Danmarks Statistik</t>
  </si>
  <si>
    <t>DSt</t>
  </si>
  <si>
    <t>Apr-30-2020 05:11</t>
  </si>
  <si>
    <t>Statistical Office of the European Communities</t>
  </si>
  <si>
    <t>EUROSTAT</t>
  </si>
  <si>
    <t>Mar-16-2020 02:07</t>
  </si>
  <si>
    <t>Tilastokeskus</t>
  </si>
  <si>
    <t>Tkk</t>
  </si>
  <si>
    <t>Apr-30-2020 01:38</t>
  </si>
  <si>
    <t>Institut National de la Statistique/Economique</t>
  </si>
  <si>
    <t>INSEE</t>
  </si>
  <si>
    <t>Q1-1949</t>
  </si>
  <si>
    <t>Feb-14-2020 02:14</t>
  </si>
  <si>
    <t>Deutsche Bundesbank</t>
  </si>
  <si>
    <t>Bbk</t>
  </si>
  <si>
    <t>Q1-1970</t>
  </si>
  <si>
    <t>Mar-06-2020 05:50</t>
  </si>
  <si>
    <t>Hellenic Statistical Authority (ELSTAT)</t>
  </si>
  <si>
    <t>ELSTAT</t>
  </si>
  <si>
    <t>Feb-28-2020 04:02</t>
  </si>
  <si>
    <t>Statistics Iceland</t>
  </si>
  <si>
    <t>StatIce</t>
  </si>
  <si>
    <t>Mar-06-2020 06:10</t>
  </si>
  <si>
    <t>Central Statistics Office Ireland</t>
  </si>
  <si>
    <t>CSOI</t>
  </si>
  <si>
    <t>Apr-30-2020 06:00</t>
  </si>
  <si>
    <t>Istituto Nazionale di Statistica</t>
  </si>
  <si>
    <t>ISTAT</t>
  </si>
  <si>
    <t>Q1-1981</t>
  </si>
  <si>
    <t>Mar-08-2020 19:52</t>
  </si>
  <si>
    <t>Cabinet Office of Japan</t>
  </si>
  <si>
    <t>CAO</t>
  </si>
  <si>
    <t>Mar-20-2020 05:18</t>
  </si>
  <si>
    <t>Central Service of Statistics &amp; Economic Studies</t>
  </si>
  <si>
    <t>STATEC</t>
  </si>
  <si>
    <t>Feb-28-2020 05:02</t>
  </si>
  <si>
    <t>National Statistics Office of Malta/Haver Analytics</t>
  </si>
  <si>
    <t>Mar-25-2020 07:36</t>
  </si>
  <si>
    <t>Centraal bureau voor de statistiek</t>
  </si>
  <si>
    <t>Q1-1977</t>
  </si>
  <si>
    <t>Mar-18-2020 17:47</t>
  </si>
  <si>
    <t>Statistics New Zealand</t>
  </si>
  <si>
    <t>SNZ</t>
  </si>
  <si>
    <t>Q2-1987</t>
  </si>
  <si>
    <t>Feb-07-2020 02:20</t>
  </si>
  <si>
    <t>Statistisk Sentralbyra</t>
  </si>
  <si>
    <t>SSb</t>
  </si>
  <si>
    <t>Q1-1978</t>
  </si>
  <si>
    <t>Mar-25-2020 07:24</t>
  </si>
  <si>
    <t>Instituto Nacional de Estatistica</t>
  </si>
  <si>
    <t>INE</t>
  </si>
  <si>
    <t>Apr-30-2020 03:12</t>
  </si>
  <si>
    <t>Instituto Nacional de Estadística</t>
  </si>
  <si>
    <t>May-05-2020 03:55</t>
  </si>
  <si>
    <t>Statistiska Centralbyran</t>
  </si>
  <si>
    <t>SCB</t>
  </si>
  <si>
    <t>Mar-03-2020 01:49</t>
  </si>
  <si>
    <t>State Secretariat for Economic Affairs</t>
  </si>
  <si>
    <t>SECO</t>
  </si>
  <si>
    <t>Mar-31-2020 02:09</t>
  </si>
  <si>
    <t>Office for National Statistics</t>
  </si>
  <si>
    <t>ONS</t>
  </si>
  <si>
    <t>Q1-1955</t>
  </si>
  <si>
    <t>Apr-29-2020 08:35</t>
  </si>
  <si>
    <t>Bureau of Economic Analysis</t>
  </si>
  <si>
    <t>BEA</t>
  </si>
  <si>
    <t>Q1-1947</t>
  </si>
  <si>
    <t>Quarterly _x001B_ Monthly</t>
  </si>
  <si>
    <t>Q1-2020 _x001B_ Mar-2020</t>
  </si>
  <si>
    <t>Q1-1996 _x001B_ Jan-1996</t>
  </si>
  <si>
    <t>Q1-2000 _x001B_ Jan-2000</t>
  </si>
  <si>
    <t>Q4-2019 _x001B_ Feb-2020</t>
  </si>
  <si>
    <t>Q1-1995 _x001B_ Jan-1995</t>
  </si>
  <si>
    <t>BCC/H</t>
  </si>
  <si>
    <t>Q1-1994 _x001B_ Jan-1994</t>
  </si>
  <si>
    <t>Q1-1993 _x001B_ Jan-1993</t>
  </si>
  <si>
    <t>Statistics Estonia/Haver Analytics</t>
  </si>
  <si>
    <t>SE/H</t>
  </si>
  <si>
    <t>Census and Statistics Department/Haver Analytics</t>
  </si>
  <si>
    <t>HKCSD/H</t>
  </si>
  <si>
    <t>CBK/H</t>
  </si>
  <si>
    <t>Q1-2004 _x001B_ Jan-2004</t>
  </si>
  <si>
    <t>Q1-2005 _x001B_ Jan-2005</t>
  </si>
  <si>
    <t>Q1-2001 _x001B_ Jan-2001</t>
  </si>
  <si>
    <t>Q1-1992 _x001B_ Jan-1992</t>
  </si>
  <si>
    <t>Q4-2019 _x001B_ Dec-2019</t>
  </si>
  <si>
    <t>Q1-1997 _x001B_ Jan-1997</t>
  </si>
  <si>
    <t>Q1-2002 _x001B_ Jan-2002</t>
  </si>
  <si>
    <t>Apr-20-2020 05:05</t>
  </si>
  <si>
    <t>Q1-1999 _x001B_ Jan-1999</t>
  </si>
  <si>
    <t>Q1-2009 _x001B_ Jan-2009</t>
  </si>
  <si>
    <t>May-07-2020 02:57</t>
  </si>
  <si>
    <t>Central Statistics Office</t>
  </si>
  <si>
    <t>ICSO</t>
  </si>
  <si>
    <t>Central Service of Statistics and Economic Studies</t>
  </si>
  <si>
    <t>Statistics New Zealand/Haver Analytics</t>
  </si>
  <si>
    <t>SNZ/H</t>
  </si>
  <si>
    <t>Statistisk Sentralbyra/Haver Analytics</t>
  </si>
  <si>
    <t>SSb/H</t>
  </si>
  <si>
    <t>Q1-1980 _x001B_ Jan-1980</t>
  </si>
  <si>
    <t>difa</t>
  </si>
  <si>
    <t>difa%(S193NGPC@G10)</t>
  </si>
  <si>
    <t>% _x001B_ LocCur</t>
  </si>
  <si>
    <t>Australia: Gross Domestic Product (SA, Chn.Q3:17-Q2:18.A$) % Change - Annual Rate</t>
  </si>
  <si>
    <t>difa%(S122NGPC@G10)</t>
  </si>
  <si>
    <t>difa%(S124NGPC@G10)</t>
  </si>
  <si>
    <t>difa%(S156NGPC@G10)</t>
  </si>
  <si>
    <t>difa%(S423NGPC@G10)</t>
  </si>
  <si>
    <t>difa%(S128NGPC@G10)</t>
  </si>
  <si>
    <t>difa%(S997NGPC@G10)</t>
  </si>
  <si>
    <t>difa%(S025NGPC@G10)</t>
  </si>
  <si>
    <t>difa%(S172NGPC@G10)</t>
  </si>
  <si>
    <t>difa%(S132NGPC@G10)</t>
  </si>
  <si>
    <t>difa%(S134NGPC@G10)</t>
  </si>
  <si>
    <t>difa%(S174NGPC@G10)</t>
  </si>
  <si>
    <t>difa%(S176NGPC@G10)</t>
  </si>
  <si>
    <t>difa%(S178NGPC@G10)</t>
  </si>
  <si>
    <t>difa%(S136NGPC@G10)</t>
  </si>
  <si>
    <t>difa%(S158NGPC@G10)</t>
  </si>
  <si>
    <t>difa%(S137NGPC@G10)</t>
  </si>
  <si>
    <t>difa%(H181NGPC@G10)</t>
  </si>
  <si>
    <t>difa%(S138NGPC@G10)</t>
  </si>
  <si>
    <t>difa%(S196NGPC@G10)</t>
  </si>
  <si>
    <t>difa%(S142NGPC@G10)</t>
  </si>
  <si>
    <t>difa%(S182NGPC@G10)</t>
  </si>
  <si>
    <t>difa%(S184NGPC@G10)</t>
  </si>
  <si>
    <t>difa%(S144NGPC@G10)</t>
  </si>
  <si>
    <t>difa%(S146NGPC@G10)</t>
  </si>
  <si>
    <t>difa%(S112NGPC@G10)</t>
  </si>
  <si>
    <t>difa%(S111NGPC@G10)</t>
  </si>
  <si>
    <t>difa%(S914NGPC@EMERGE)</t>
  </si>
  <si>
    <t>difa%(S213NGPC@EMERGE)</t>
  </si>
  <si>
    <t>difa%(H912NGPC@EMERGE)</t>
  </si>
  <si>
    <t>difa%(H419NGPC@EMERGE)</t>
  </si>
  <si>
    <t>difa%(H913NGPC@EMERGE)</t>
  </si>
  <si>
    <t>difa%(S339NGPC@EMERGE)</t>
  </si>
  <si>
    <t>difa%(H218NGPC@EMERGE)</t>
  </si>
  <si>
    <t>difa%(H963NGPC@EMERGE)</t>
  </si>
  <si>
    <t>difa%(H963GDPH@EMERGE)</t>
  </si>
  <si>
    <t>difa%(H616NGPC@EMERGE)</t>
  </si>
  <si>
    <t>difa%(S223NGPC@EMERGE)</t>
  </si>
  <si>
    <t>difa%(H516NGPC@EMERGE)</t>
  </si>
  <si>
    <t>difa%(S918NGPC@EMERGE)</t>
  </si>
  <si>
    <t>difa%(S622NGPC@EMERGE)</t>
  </si>
  <si>
    <t>difa%(S228NGPC@EMERGE)</t>
  </si>
  <si>
    <t>difa%(H924NGPC@EMERGE)</t>
  </si>
  <si>
    <t>difa%(S233NGPC@EMERGE)</t>
  </si>
  <si>
    <t>difa%(S238NGPC@EMERGE)</t>
  </si>
  <si>
    <t>difa%(H662NGPC@EMERGE)</t>
  </si>
  <si>
    <t>difa%(H960NGPC@EMERGE)</t>
  </si>
  <si>
    <t>difa%(S935NGPC@EMERGE)</t>
  </si>
  <si>
    <t>difa%(H243NGPC@EMERGE)</t>
  </si>
  <si>
    <t>difa%(S248NGPC@EMERGE)</t>
  </si>
  <si>
    <t>difa%(H253NGPC@EMERGE)</t>
  </si>
  <si>
    <t>difa%(S939NGPC@EMERGE)</t>
  </si>
  <si>
    <t>difa%(H915NGPC@EMERGE)</t>
  </si>
  <si>
    <t>difa%(S652NGPC@EMERGE)</t>
  </si>
  <si>
    <t>difa%(H258NGPC@EMERGE)</t>
  </si>
  <si>
    <t>difa%(S268NGPC@EMERGE)</t>
  </si>
  <si>
    <t>difa%(S532NGPC@EMERGE)</t>
  </si>
  <si>
    <t>difa%(S944NGPC@EMERGE)</t>
  </si>
  <si>
    <t>difa%(H534NGPC@EMERGE)</t>
  </si>
  <si>
    <t>difa%(H536NGPC@EMERGE)</t>
  </si>
  <si>
    <t>difa%(H429NGPC@EMERGE)</t>
  </si>
  <si>
    <t>difa%(S436NGPC@EMERGE)</t>
  </si>
  <si>
    <t>difa%(H439NGPC@EMERGE)</t>
  </si>
  <si>
    <t>difa%(H916NGPC@EMERGE)</t>
  </si>
  <si>
    <t>difa%(S664NGPC@EMERGE)</t>
  </si>
  <si>
    <t>difa%(S542NGPC@EMERGE)</t>
  </si>
  <si>
    <t>difa%(H443NGPC@EMERGE)</t>
  </si>
  <si>
    <t>difa%(H917NGPV@EMERGE)</t>
  </si>
  <si>
    <t>difa%(S941NGPC@EMERGE)</t>
  </si>
  <si>
    <t>difa%(S666NGPC@EMERGE)</t>
  </si>
  <si>
    <t>difa%(S946NGPC@EMERGE)</t>
  </si>
  <si>
    <t>difa%(H546NGPC@EMERGE)</t>
  </si>
  <si>
    <t>difa%(S548NGPC@EMERGE)</t>
  </si>
  <si>
    <t>difa%(S273NGPC@EMERGE)</t>
  </si>
  <si>
    <t>difa%(S921NGPC@EMERGE)</t>
  </si>
  <si>
    <t>difa%(H948NGPC@EMERGE)</t>
  </si>
  <si>
    <t>difa%(H948GDPH@EMERGE)</t>
  </si>
  <si>
    <t>difa%(S686NGPC@EMERGE)</t>
  </si>
  <si>
    <t>difa%(H688NGPC@EMERGE)</t>
  </si>
  <si>
    <t>difa%(H728NGPC@EMERGE)</t>
  </si>
  <si>
    <t>difa%(H278NGPC@EMERGE)</t>
  </si>
  <si>
    <t>difa%(H694NGPC@EMERGE)</t>
  </si>
  <si>
    <t>difa%(H962NGPC@EMERGE)</t>
  </si>
  <si>
    <t>difa%(H487NGPC@EMERGE)</t>
  </si>
  <si>
    <t>difa%(H283NGPC@EMERGE)</t>
  </si>
  <si>
    <t>difa%(H288NGPC@EMERGE)</t>
  </si>
  <si>
    <t>difa%(H293NGPC@EMERGE)</t>
  </si>
  <si>
    <t>difa%(S566NGPC@EMERGE)</t>
  </si>
  <si>
    <t>difa%(S964NGPC@EMERGE)</t>
  </si>
  <si>
    <t>difa%(H453NGPC@EMERGE)</t>
  </si>
  <si>
    <t>difa%(S968NGPC@EMERGE)</t>
  </si>
  <si>
    <t>difa%(S922NGPC@EMERGE)</t>
  </si>
  <si>
    <t>difa%(S456NGPC@EMERGE)</t>
  </si>
  <si>
    <t>difa%(S722NGPC@EMERGE)</t>
  </si>
  <si>
    <t>difa%(H942NGPC@EMERGE)</t>
  </si>
  <si>
    <t>difa%(S576NGPC@EMERGE)</t>
  </si>
  <si>
    <t>difa%(H936NGPC@EMERGE)</t>
  </si>
  <si>
    <t>difa%(S961NGPC@EMERGE)</t>
  </si>
  <si>
    <t>difa%(S199NGPC@EMERGE)</t>
  </si>
  <si>
    <t>difa%(H524NGPC@EMERGE)</t>
  </si>
  <si>
    <t>difa%(S528NGPC@EMERGE)</t>
  </si>
  <si>
    <t>difa%(H738NGPC@EMERGE)</t>
  </si>
  <si>
    <t>difa%(S578NGPC@EMERGE)</t>
  </si>
  <si>
    <t>difa%(S744NGPC@EMERGE)</t>
  </si>
  <si>
    <t>difa%(H186NGPC@EMERGE)</t>
  </si>
  <si>
    <t>difa%(S746NGPC@EMERGE)</t>
  </si>
  <si>
    <t>difa%(S926NGPC@EMERGE)</t>
  </si>
  <si>
    <t>difa%(H298NGPC@EMERGE)</t>
  </si>
  <si>
    <t>difa%(S299NGPC@EMERGE)</t>
  </si>
  <si>
    <t>difa%(H582NGPC@EMERGE)</t>
  </si>
  <si>
    <t>difa%(H754NGPC@EMERGE)</t>
  </si>
  <si>
    <t>Austria: Gross Domestic Product (SWDA, Chn.2015.Euros) % Change - Annual Rate</t>
  </si>
  <si>
    <t>Belgium: Gross Domestic Product (SWDA, Chn.2015.Euros) % Change - Annual Rate</t>
  </si>
  <si>
    <t>Canada: Gross Domestic Product (SA, Chn.2012.C$) % Change - Annual Rate</t>
  </si>
  <si>
    <t>Cyprus: Gross Domestic Product (SWDA, Chn.2010.Euros) % Change - Annual Rate</t>
  </si>
  <si>
    <t>Denmark: Gross Domestic Product (SA, Chn.2010.Kroner) % Change - Annual Rate</t>
  </si>
  <si>
    <t>EU 27: Gross Domestic Product (SWDA, Chn.2015.EUR) % Change - Annual Rate</t>
  </si>
  <si>
    <t>EA 19: Gross Domestic Product (SWDA, Chn.2015.EUR) % Change - Annual Rate</t>
  </si>
  <si>
    <t>Finland: Gross Domestic Product (SWDA, Chn.2010.Euros) % Change - Annual Rate</t>
  </si>
  <si>
    <t>France: Gross Domestic Product (SWDA, Chn.2014.Euros) % Change - Annual Rate</t>
  </si>
  <si>
    <t>Germany: Gross Domestic Product (SWDA, Chn.2015.Euros) % Change - Annual Rate</t>
  </si>
  <si>
    <t>Greece: Gross Domestic Product (SA, Chained.2010.Euros) % Change - Annual Rate</t>
  </si>
  <si>
    <t>Iceland: Gross Domestic Product (SA, Chn.2005.ISK) % Change - Annual Rate</t>
  </si>
  <si>
    <t>Ireland: Gross Domestic Product (SA, Chained.2017.Euros) % Change - Annual Rate</t>
  </si>
  <si>
    <t>Italy: Gross Domestic Product (SWDA, Chn.2015.EUR) % Change - Annual Rate</t>
  </si>
  <si>
    <t>Japan: Gross Domestic Product (SA, Chn.2011.Yen) % Change - Annual Rate</t>
  </si>
  <si>
    <t>Luxembourg: GVA: Real GDP at Market Prices  (SA, Chained.2010.Euros) % Change - Annual Rate</t>
  </si>
  <si>
    <t>Malta: Gross Domestic Product (SA, 2010.EUR) % Change - Annual Rate</t>
  </si>
  <si>
    <t>Netherlands: Gross Domestic Product (SWDA, Chained.2015.EUR) % Change - Annual Rate</t>
  </si>
  <si>
    <t>New Zealand: Gross Domestic Product (SA, Chn.Q2:09-Q1:10.NZ$) % Change - Annual Rate</t>
  </si>
  <si>
    <t>Norway: Gross Domestic Product (SA, Chn.2017.NOK) % Change - Annual Rate</t>
  </si>
  <si>
    <t>Portugal: Gross Domestic Product (SWDA, Chained.2016.Euros) % Change - Annual Rate</t>
  </si>
  <si>
    <t>Spain: Gross Domestic Product (SWDA, Chn.2015.Euros) % Change - Annual Rate</t>
  </si>
  <si>
    <t>Sweden: Gross Domestic Product (SA, Chn.2018.SEK) % Change - Annual Rate</t>
  </si>
  <si>
    <t>Switzerland: Gross Domestic Product (SA, Chn.2010.Francs) % Change - Annual Rate</t>
  </si>
  <si>
    <t>U.K.: Gross Domestic Product (SA, Chained.2016.Pounds) % Change - Annual Rate</t>
  </si>
  <si>
    <t>% _x001B_ US$</t>
  </si>
  <si>
    <t>U.S.: Gross Domestic Product (SA, Chn.2012$) % Change - Annual Rate</t>
  </si>
  <si>
    <t>Albania: Gross Domestic Product (SA, Chn.2010.Leks) % Change - Annual Rate</t>
  </si>
  <si>
    <t>Argentina: Gross Domestic Product at Market Prices (SA, 2004.Pesos) % Change - Annual Rate</t>
  </si>
  <si>
    <t>Azerbaijan: Gross Domestic Product (SA, 2005.Manat) % Change - Annual Rate</t>
  </si>
  <si>
    <t>Bahrain: Gross Domestic Product (SA, 2010.Dinars) % Change - Annual Rate</t>
  </si>
  <si>
    <t>Belarus: Gross Domestic Product (SA, 2014.BYN) % Change - Annual Rate</t>
  </si>
  <si>
    <t>Belize: GDP: Gross Domestic Product (SA, 2000.BZ$) % Change - Annual Rate</t>
  </si>
  <si>
    <t>Bolivia: Gross Domestic Product (SA, 1990.Bolivianos) % Change - Annual Rate</t>
  </si>
  <si>
    <t>Bosnia and Herzegovina: Gross Domestic Product (SA, Chn.2015.CMarka) % Change - Annual Rate</t>
  </si>
  <si>
    <t>Bosnia &amp; Herz: Gross Domestic Product [Prod Approach] (SA, Chn.2015.KM) % Change - Annual Rate</t>
  </si>
  <si>
    <t>Botswana: Real Gross Domestic Product (SA, 2006.Pula)  % Change - Annual Rate</t>
  </si>
  <si>
    <t>Brazil: Gross Domestic Product (SA, Chained.1995.Reais) % Change - Annual Rate</t>
  </si>
  <si>
    <t>Brunei: Gross Domestic Product (SA, 2010.BND) % Change - Annual Rate</t>
  </si>
  <si>
    <t>Bulgaria: Gross Domestic Product (SWDA, Chn.2015.Leva) % Change - Annual Rate</t>
  </si>
  <si>
    <t>Cameroon: Gross Domestic Product (SA, 2005.CFA Francs) % Change - Annual Rate</t>
  </si>
  <si>
    <t>Chile: Gross Domestic Product (SA, Chn.2013.Ch Pesos) % Change - Annual Rate</t>
  </si>
  <si>
    <t>China: Gross Domestic Product (SA, 2015.Yuan) % Change - Annual Rate</t>
  </si>
  <si>
    <t>Colombia: Gross Domestic Product (SWDA, Chn.2015.Pesos) % Change - Annual Rate</t>
  </si>
  <si>
    <t>Costa Rica: Real Gross Domestic Product (SA, Chn.2012.Col) % Change - Annual Rate</t>
  </si>
  <si>
    <t>Cote d'Ivoire: Gross Domestic Product (SA, 2009.Franc) % Change - Annual Rate</t>
  </si>
  <si>
    <t>Croatia: Gross Domestic Product (SA,  Chn 2015 Kuna) % Change - Annual Rate</t>
  </si>
  <si>
    <t>Czech Republic: Gross Domestic Product (SWDA, Chn.2010.CZK) % Change - Annual Rate</t>
  </si>
  <si>
    <t>Dominican Republic: Gross Domestic Product (SA, Chn.07.RD$) % Change - Annual Rate</t>
  </si>
  <si>
    <t>Ecuador: Gross Domestic Product (SA, 2007.US$) % Change - Annual Rate</t>
  </si>
  <si>
    <t>El Salvador: Gross Domestic Product (SA, Chn.14.US$) % Change - Annual Rate</t>
  </si>
  <si>
    <t>Estonia: Gross Domestic Product (SWDA, Chn.2015.Euros) % Change - Annual Rate</t>
  </si>
  <si>
    <t>Georgia: Gross Domestic Product (SA, 2015.Lari) % Change - Annual Rate</t>
  </si>
  <si>
    <t>Ghana: Gross Domestic Product (SA, 2013.Cedis) % Change - Annual Rate</t>
  </si>
  <si>
    <t>Guatemala: Gross Domestic Product (SA, Chn.2013.Quetzales) % Change - Annual Rate</t>
  </si>
  <si>
    <t>Honduras: Real Gross Domestic Product (SA, 2000.Lempiras) % Change - Annual Rate</t>
  </si>
  <si>
    <t>Hong Kong: Gross Domestic Product (SA, Chn.2017.HK$) % Change - Annual Rate</t>
  </si>
  <si>
    <t>Hungary: Gross Domestic Product (SWDA, Ch.2005.Forints) % Change - Annual Rate</t>
  </si>
  <si>
    <t>India: GDP at Market Prices (SA, Apr.11-Mar.12.Rupees) % Change - Annual Rate</t>
  </si>
  <si>
    <t>Indonesia: Gross Domestic Product (SA, 2010.Rupiahs) % Change - Annual Rate</t>
  </si>
  <si>
    <t>Iran: Gross Domestic Product at Market Prices (SA, 2011/2012.Rials) % Change - Annual Rate</t>
  </si>
  <si>
    <t>Israel: Gross Domestic Product at Market Prices (SA, Chained.2015.NIS) % Change - Annual Rate</t>
  </si>
  <si>
    <t>Jordan: Gross Domestic Product (SA, 2016.Dinars) % Change - Annual Rate</t>
  </si>
  <si>
    <t>Kazakhstan: Gross Domestic Product (SA, 2005.Tenge) % Change - Annual Rate</t>
  </si>
  <si>
    <t>Kenya: GDP at Market Prices (SA, 2009.KES) % Change - Annual Rate</t>
  </si>
  <si>
    <t>South Korea: Gross Domestic Product (SA, Ch.2015.Won) % Change - Annual Rate</t>
  </si>
  <si>
    <t>Kuwait: GDP: GDP at Market Prices (SA, 2010.Dinars) % Change - Annual Rate</t>
  </si>
  <si>
    <t>Kyrgyz Republic: Gross Domestic Product [Prev Year Prices] (SA, Som) % Change - Annual Rate</t>
  </si>
  <si>
    <t>Latvia: Gross Domestic Product (SA, Chn.2015.EUR) % Change - Annual Rate</t>
  </si>
  <si>
    <t>Lesotho: Gross Domestic Product at Market Prices (SA, 2012.Maloti) % Change - Annual Rate</t>
  </si>
  <si>
    <t>Lithuania: Gross Domestic Product (SWDA, Chn.2015.EUR) % Change - Annual Rate</t>
  </si>
  <si>
    <t>Macao: Gross Domestic Product (SA, Chn.2017.Pataca) % Change - Annual Rate</t>
  </si>
  <si>
    <t>Malaysia: Gross Domestic Product (SA, 2015.Ringgit) % Change - Annual Rate</t>
  </si>
  <si>
    <t>Mexico: Gross Domestic Product, Market Prices (SA, 2013.NewPesos) % Change - Annual Rate</t>
  </si>
  <si>
    <t>Moldova: Gross Domestic Product (SA, 2010.Lei) % Change - Annual Rate</t>
  </si>
  <si>
    <t>Mongolia: Gross Domestic Product (SA, 2010.MNT) % Change - Annual Rate</t>
  </si>
  <si>
    <t>Mongolia: Gross Domestic Product [Production Approach] (SA, 2010.MNT) % Change - Annual Rate</t>
  </si>
  <si>
    <t>Morocco: Real Gross Domestic Product (SA, Chn.2007.Dirhams) % Change - Annual Rate</t>
  </si>
  <si>
    <t>Mozambique: Gross Domestic Product at Market Prices (SA, 2014.MZN) % Change - Annual Rate</t>
  </si>
  <si>
    <t>Namibia: GVA: Gross Domestic Product at Market Prices (SA, 2015.N$) % Change - Annual Rate</t>
  </si>
  <si>
    <t>Nicaragua: Gross Domestic Product (SA, Chn.2006.NIO) % Change - Annual Rate</t>
  </si>
  <si>
    <t>Nigeria: GDP at Constant Market Prices (SA, 2010.Naira) % Change - Annual Rate</t>
  </si>
  <si>
    <t>North Macedonia Gross Domestic Product (SA,Chn.2005.Denars) % Change - Annual Rate</t>
  </si>
  <si>
    <t>Palestinian Territories: Gross Domestic Product (SA, 2015.US$) % Change - Annual Rate</t>
  </si>
  <si>
    <t>Panama: Real Gross Domestic Product (SA, Chn.2007.Balboas) % Change - Annual Rate</t>
  </si>
  <si>
    <t>Paraguay: Gross Domestic Product (SA, 2014.Guaraníes) % Change - Annual Rate</t>
  </si>
  <si>
    <t>Peru: Gross Domestic Product (SA, 2007.NewSoles) % Change - Annual Rate</t>
  </si>
  <si>
    <t>Philippines: Gross Domestic Product (SA, 2018.Pesos) % Change - Annual Rate</t>
  </si>
  <si>
    <t>Poland: Gross Domestic Product (SA, Chn.2010.Zloty) % Change - Annual Rate</t>
  </si>
  <si>
    <t>Qatar: Gross Domestic Product (SA, 2013.Riyals) % Change - Annual Rate</t>
  </si>
  <si>
    <t>Romania: Gross Domestic Product (SWDA,Chn.2000.New Lei) % Change - Annual Rate</t>
  </si>
  <si>
    <t>Russia: Gross Domestic Product (SWDA, Chn.2016.Rubles) % Change - Annual Rate</t>
  </si>
  <si>
    <t>Saudi Arabia: Gross Domestic Product (SA, 2010.Riyals) % Change - Annual Rate</t>
  </si>
  <si>
    <t>Senegal: GDP (SA, 2014.FCFA) % Change - Annual Rate</t>
  </si>
  <si>
    <t>Serbia: Gross Domestic Product at Market Prices (SA, Chained.2010.Dinars) % Change - Annual Rate</t>
  </si>
  <si>
    <t>Singapore: Gross Domestic Product (SA, Chn.2015.S$) % Change - Annual Rate</t>
  </si>
  <si>
    <t>Slovakia: Gross Domestic Product (SA, Chn.2015.EUR) % Change - Annual Rate</t>
  </si>
  <si>
    <t>Slovenia: Gross Domestic Product (SWDA, Chn.2010.EUR) % Change - Annual Rate</t>
  </si>
  <si>
    <t>South Africa: Gross Domestic Product (SA, 2010.Rand) % Change - Annual Rate</t>
  </si>
  <si>
    <t>Sri Lanka: Gross Domestic Product (SA, 2010.Rupees) % Change - Annual Rate</t>
  </si>
  <si>
    <t>Taiwan: Gross Domestic Product (SA, Chn.2016.NT$) % Change - Annual Rate</t>
  </si>
  <si>
    <t>Tanzania: GDP at Constant Market Prices (SA, 2015.Tsh) % Change - Annual Rate</t>
  </si>
  <si>
    <t>Thailand: Gross Domestic Product (SA, Ch.02.Baht) % Change - Annual Rate</t>
  </si>
  <si>
    <t>Tunisia: Gross Domestic Product (SA, 2010.Dinars) % Change - Annual Rate</t>
  </si>
  <si>
    <t>Turkey: Gross Domestic Product (SA, Chn.2009.TL) % Change - Annual Rate</t>
  </si>
  <si>
    <t>Uganda: GDP at Market Prices (SA, 2016/17.UGX) % Change - Annual Rate</t>
  </si>
  <si>
    <t>Ukraine: Gross Domestic Product (SA, Chn.2010.UAH) % Change - Annual Rate</t>
  </si>
  <si>
    <t>Uruguay: Gross Domestic Product (SA, 2005.Pesos) % Change - Annual Rate</t>
  </si>
  <si>
    <t>% _x001B_ ?</t>
  </si>
  <si>
    <t>Venezuela: Gross Domestic Product (SA, 97.Bolivares) % Change - Annual Rate</t>
  </si>
  <si>
    <t>Vietnam: Real Gross Domestic Product (SA, 2010.VND) % Change - Annual Rate</t>
  </si>
  <si>
    <t>Zambia: Real GDP at Market Prices (SA, 2010.Kwacha) % Change - Annual Rate</t>
  </si>
  <si>
    <t>S213NXC@EMERGE</t>
  </si>
  <si>
    <t>H218NXC@EMERGE</t>
  </si>
  <si>
    <t>H963NXC@EMERGE</t>
  </si>
  <si>
    <t>H616NXC@EMERGE</t>
  </si>
  <si>
    <t>S223NXC@EMERGE</t>
  </si>
  <si>
    <t>S918NXC@EMERGE</t>
  </si>
  <si>
    <t>S622NXC@EMERGE</t>
  </si>
  <si>
    <t>H228NXC@EMERGE</t>
  </si>
  <si>
    <t>S233NXC@EMERGE</t>
  </si>
  <si>
    <t>H960NXC@EMERGE</t>
  </si>
  <si>
    <t>S935NXC@EMERGE</t>
  </si>
  <si>
    <t>S248NXC@EMERGE</t>
  </si>
  <si>
    <t>H253NXC@EMERGE</t>
  </si>
  <si>
    <t>H939NXC@EMERGE</t>
  </si>
  <si>
    <t>S268NXC@EMERGE</t>
  </si>
  <si>
    <t>H532NXC@EMERGE</t>
  </si>
  <si>
    <t>S944NXC@EMERGE</t>
  </si>
  <si>
    <t>H534NXC@EMERGE</t>
  </si>
  <si>
    <t>H536NXC@EMERGE</t>
  </si>
  <si>
    <t>H429NXC@EMERGE</t>
  </si>
  <si>
    <t>S436NXC@EMERGE</t>
  </si>
  <si>
    <t>S542NXC@EMERGE</t>
  </si>
  <si>
    <t>S941NXC@EMERGE</t>
  </si>
  <si>
    <t>S946NXC@EMERGE</t>
  </si>
  <si>
    <t>S548NXC@EMERGE</t>
  </si>
  <si>
    <t>S273NXC@EMERGE</t>
  </si>
  <si>
    <t>H694NXC@EMERGE</t>
  </si>
  <si>
    <t>H962NXC@EMERGE</t>
  </si>
  <si>
    <t>H487NXC@EMERGE</t>
  </si>
  <si>
    <t>H283NXC@EMERGE</t>
  </si>
  <si>
    <t>H288NXC@EMERGE</t>
  </si>
  <si>
    <t>H293NXC@EMERGE</t>
  </si>
  <si>
    <t>H566NXC@EMERGE</t>
  </si>
  <si>
    <t>S964NXC@EMERGE</t>
  </si>
  <si>
    <t>S968NXC@EMERGE</t>
  </si>
  <si>
    <t>S922NXC@EMERGE</t>
  </si>
  <si>
    <t>S576NXC@EMERGE</t>
  </si>
  <si>
    <t>H936NXC@EMERGE</t>
  </si>
  <si>
    <t>S961NXC@EMERGE</t>
  </si>
  <si>
    <t>S199NXC@EMERGE</t>
  </si>
  <si>
    <t>S528NXC@EMERGE</t>
  </si>
  <si>
    <t>H578NXC@EMERGE</t>
  </si>
  <si>
    <t>H186NXC@EMERGE</t>
  </si>
  <si>
    <t>S926NXC@EMERGE</t>
  </si>
  <si>
    <t>S193NXC@G10</t>
  </si>
  <si>
    <t>S122NXC@G10</t>
  </si>
  <si>
    <t>S124NXC@G10</t>
  </si>
  <si>
    <t>S156NXC@G10</t>
  </si>
  <si>
    <t>S423NXC@G10</t>
  </si>
  <si>
    <t>S128NXC@G10</t>
  </si>
  <si>
    <t>S997NXC@G10</t>
  </si>
  <si>
    <t>S025NXC@G10</t>
  </si>
  <si>
    <t>S172NXC@G10</t>
  </si>
  <si>
    <t>S132NXC@G10</t>
  </si>
  <si>
    <t>S134NXC@G10</t>
  </si>
  <si>
    <t>S174NXC@G10</t>
  </si>
  <si>
    <t>S176NXC@G10</t>
  </si>
  <si>
    <t>S178NXC@G10</t>
  </si>
  <si>
    <t>S136NXC@G10</t>
  </si>
  <si>
    <t>S158NXC@G10</t>
  </si>
  <si>
    <t>S137NXC@G10</t>
  </si>
  <si>
    <t>H181NXC@G10</t>
  </si>
  <si>
    <t>S138NXC@G10</t>
  </si>
  <si>
    <t>S196NXC@G10</t>
  </si>
  <si>
    <t>S142NXC@G10</t>
  </si>
  <si>
    <t>S182NXC@G10</t>
  </si>
  <si>
    <t>S184NXC@G10</t>
  </si>
  <si>
    <t>S144NXC@G10</t>
  </si>
  <si>
    <t>S146NXC@G10</t>
  </si>
  <si>
    <t>S112NXC@G10</t>
  </si>
  <si>
    <t>S111NXC@G10</t>
  </si>
  <si>
    <t>difa%(S213NXC@EMERGE)</t>
  </si>
  <si>
    <t>difa%(H218NXC@EMERGE)</t>
  </si>
  <si>
    <t>difa%(H963NXC@EMERGE)</t>
  </si>
  <si>
    <t>difa%(H616NXC@EMERGE)</t>
  </si>
  <si>
    <t>difa%(S223NXC@EMERGE)</t>
  </si>
  <si>
    <t>difa%(S918NXC@EMERGE)</t>
  </si>
  <si>
    <t>difa%(S622NXC@EMERGE)</t>
  </si>
  <si>
    <t>difa%(H228NXC@EMERGE)</t>
  </si>
  <si>
    <t>difa%(S233NXC@EMERGE)</t>
  </si>
  <si>
    <t>difa%(H960NXC@EMERGE)</t>
  </si>
  <si>
    <t>difa%(S935NXC@EMERGE)</t>
  </si>
  <si>
    <t>difa%(S248NXC@EMERGE)</t>
  </si>
  <si>
    <t>difa%(H253NXC@EMERGE)</t>
  </si>
  <si>
    <t>difa%(H939NXC@EMERGE)</t>
  </si>
  <si>
    <t>difa%(S268NXC@EMERGE)</t>
  </si>
  <si>
    <t>difa%(H532NXC@EMERGE)</t>
  </si>
  <si>
    <t>difa%(S944NXC@EMERGE)</t>
  </si>
  <si>
    <t>difa%(H534NXC@EMERGE)</t>
  </si>
  <si>
    <t>difa%(H536NXC@EMERGE)</t>
  </si>
  <si>
    <t>difa%(H429NXC@EMERGE)</t>
  </si>
  <si>
    <t>difa%(S436NXC@EMERGE)</t>
  </si>
  <si>
    <t>difa%(S542NXC@EMERGE)</t>
  </si>
  <si>
    <t>difa%(S941NXC@EMERGE)</t>
  </si>
  <si>
    <t>difa%(S946NXC@EMERGE)</t>
  </si>
  <si>
    <t>difa%(S548NXC@EMERGE)</t>
  </si>
  <si>
    <t>difa%(S273NXC@EMERGE)</t>
  </si>
  <si>
    <t>difa%(H694NXC@EMERGE)</t>
  </si>
  <si>
    <t>difa%(H962NXC@EMERGE)</t>
  </si>
  <si>
    <t>difa%(H487NXC@EMERGE)</t>
  </si>
  <si>
    <t>difa%(H283NXC@EMERGE)</t>
  </si>
  <si>
    <t>difa%(H288NXC@EMERGE)</t>
  </si>
  <si>
    <t>difa%(H293NXC@EMERGE)</t>
  </si>
  <si>
    <t>difa%(H566NXC@EMERGE)</t>
  </si>
  <si>
    <t>difa%(S964NXC@EMERGE)</t>
  </si>
  <si>
    <t>difa%(S968NXC@EMERGE)</t>
  </si>
  <si>
    <t>difa%(S922NXC@EMERGE)</t>
  </si>
  <si>
    <t>difa%(S576NXC@EMERGE)</t>
  </si>
  <si>
    <t>difa%(H936NXC@EMERGE)</t>
  </si>
  <si>
    <t>difa%(S961NXC@EMERGE)</t>
  </si>
  <si>
    <t>difa%(S199NXC@EMERGE)</t>
  </si>
  <si>
    <t>difa%(S528NXC@EMERGE)</t>
  </si>
  <si>
    <t>difa%(H578NXC@EMERGE)</t>
  </si>
  <si>
    <t>difa%(H186NXC@EMERGE)</t>
  </si>
  <si>
    <t>difa%(S926NXC@EMERGE)</t>
  </si>
  <si>
    <t>difa%(S193NXC@G10)</t>
  </si>
  <si>
    <t>difa%(S122NXC@G10)</t>
  </si>
  <si>
    <t>difa%(S124NXC@G10)</t>
  </si>
  <si>
    <t>difa%(S156NXC@G10)</t>
  </si>
  <si>
    <t>difa%(S423NXC@G10)</t>
  </si>
  <si>
    <t>difa%(S128NXC@G10)</t>
  </si>
  <si>
    <t>difa%(S997NXC@G10)</t>
  </si>
  <si>
    <t>difa%(S025NXC@G10)</t>
  </si>
  <si>
    <t>difa%(S172NXC@G10)</t>
  </si>
  <si>
    <t>difa%(S132NXC@G10)</t>
  </si>
  <si>
    <t>difa%(S134NXC@G10)</t>
  </si>
  <si>
    <t>difa%(S174NXC@G10)</t>
  </si>
  <si>
    <t>difa%(S176NXC@G10)</t>
  </si>
  <si>
    <t>difa%(S178NXC@G10)</t>
  </si>
  <si>
    <t>difa%(S136NXC@G10)</t>
  </si>
  <si>
    <t>difa%(S158NXC@G10)</t>
  </si>
  <si>
    <t>difa%(S137NXC@G10)</t>
  </si>
  <si>
    <t>difa%(H181NXC@G10)</t>
  </si>
  <si>
    <t>difa%(S138NXC@G10)</t>
  </si>
  <si>
    <t>difa%(S196NXC@G10)</t>
  </si>
  <si>
    <t>difa%(S142NXC@G10)</t>
  </si>
  <si>
    <t>difa%(S182NXC@G10)</t>
  </si>
  <si>
    <t>difa%(S184NXC@G10)</t>
  </si>
  <si>
    <t>difa%(S144NXC@G10)</t>
  </si>
  <si>
    <t>difa%(S146NXC@G10)</t>
  </si>
  <si>
    <t>difa%(S112NXC@G10)</t>
  </si>
  <si>
    <t>difa%(S111NXC@G10)</t>
  </si>
  <si>
    <t>Argentina: GDP: Exports of Goods and Services (SA, 2004.Pesos) % Change - Annual Rate</t>
  </si>
  <si>
    <t>Bolivia: GDP: Exports of Goods &amp; Services (SA, 1990.Bolivianos) % Change - Annual Rate</t>
  </si>
  <si>
    <t>Bosnia &amp; Herzegovina: GDP: Exports of Goods &amp; Serv (SA, Chn.2015.CMarka) % Change - Annual Rate</t>
  </si>
  <si>
    <t>Apr-03-2020 10:51</t>
  </si>
  <si>
    <t>Botswana: Real GDP: Exports (SA, 2006.Pula) % Change - Annual Rate</t>
  </si>
  <si>
    <t>Brazil: GDP: Exports of Goods &amp; Services (SA, Chained.1995.Reais) % Change - Annual Rate</t>
  </si>
  <si>
    <t>May-06-2020 12:04</t>
  </si>
  <si>
    <t>Bulgaria: GDP: Exports of Goods and Services (SWDA, Chn.2015.Leva) % Change - Annual Rate</t>
  </si>
  <si>
    <t>Cameroon: GDP: Exports (SA, 2005.CFA Francs) % Change - Annual Rate</t>
  </si>
  <si>
    <t>Mar-18-2020 11:53</t>
  </si>
  <si>
    <t>Banco Central de Chile/ Haver Analytics</t>
  </si>
  <si>
    <t>Chile: GDP: Exports of Goods and Services (SA, 2013.Ch Pesos) % Change - Annual Rate</t>
  </si>
  <si>
    <t>Colombia: GDP: Exports of Goods and Services (SWDA, Chn.2015.Pesos) % Change - Annual Rate</t>
  </si>
  <si>
    <t>Croatia: GDP: Exports of Goods and Services (SA,  Chn 2015 Kuna) % Change - Annual Rate</t>
  </si>
  <si>
    <t>Czech Republic: GDP: Exports of Goods and Services (SWDA, Chn.2010.CZK) % Change - Annual Rate</t>
  </si>
  <si>
    <t>Ecuador: GDP: Exports (SA, 2007.US$) % Change - Annual Rate</t>
  </si>
  <si>
    <t>El Salvador: GDP: Exports of Goods and Sevices (SA, Chn.14.US$) % Change - Annual Rate</t>
  </si>
  <si>
    <t>Feb-28-2020 01:15</t>
  </si>
  <si>
    <t>Estonia: GDP by Expenditure: Exports [f.o.b.] (SA, Chn.2015.Euros) % Change - Annual Rate</t>
  </si>
  <si>
    <t>Honduras: Real GDP: Exports of Goods &amp; Services, fob (SA, 2000.Lempiras) % Change - Annual Rate</t>
  </si>
  <si>
    <t>Feb-25-2020 23:46</t>
  </si>
  <si>
    <t>Q1-1973</t>
  </si>
  <si>
    <t>HK: Exports of Goods &amp; Svcs  [Chg of Ownership, SNA2008] (SA, Chn.2017.HK$) % Change - Annual Rate</t>
  </si>
  <si>
    <t>Hungary: GDP: Exports of Goods &amp; Services (SWDA,Ch.2005.Forints) % Change - Annual Rate</t>
  </si>
  <si>
    <t>India: GDP: Exports of Goods and Services (SA, Apr.11-Mar.12.Rupees) % Change - Annual Rate</t>
  </si>
  <si>
    <t>Indonesia: GDP: Exports of Goods and Services (SA, 2010.Rupiahs) % Change - Annual Rate</t>
  </si>
  <si>
    <t>Bank of Korea/Haver Analytics</t>
  </si>
  <si>
    <t>BoK/H</t>
  </si>
  <si>
    <t>Iran: GDP: Exports Of Goods and Services (SA, 2011/2012.Rials) % Change - Annual Rate</t>
  </si>
  <si>
    <t>Mar-10-2020 07:13</t>
  </si>
  <si>
    <t>Israel: GDP: Exports of Goods &amp; Services (SA, Chained.2015.NIS) % Change - Annual Rate</t>
  </si>
  <si>
    <t>South Korea: GDP: Exports of Goods &amp; Services (SA, Ch.2015.Won) % Change - Annual Rate</t>
  </si>
  <si>
    <t>Apr-20-2020 06:26</t>
  </si>
  <si>
    <t>Latvia: GDP: Exports of Goods and Services (SA, Chn.2015.EUR) % Change - Annual Rate</t>
  </si>
  <si>
    <t>Apr-30-2020 09:43</t>
  </si>
  <si>
    <t>Lithuania: GDP: Exports of Goods and Services (SWDA, Ch.2015.EUR) % Change - Annual Rate</t>
  </si>
  <si>
    <t>Malaysia: GDP: Exports of Goods and Services (SA, 2015.Ringgit) % Change - Annual Rate</t>
  </si>
  <si>
    <t>Mar-20-2020 08:04</t>
  </si>
  <si>
    <t>Mexico: GDP: Exports of Goods and Services (SA, 2013.NewPesos) % Change - Annual Rate</t>
  </si>
  <si>
    <t>Apr-30-2020 05:32</t>
  </si>
  <si>
    <t>Nigeria: GDP: Exports of Goods and Services (SA, 2010.Naira) % Change - Annual Rate</t>
  </si>
  <si>
    <t>North Macedonia GDP: Export of Goods and Services (SA,Chn.2005.Denars) % Change - Annual Rate</t>
  </si>
  <si>
    <t>Mar-31-2020 06:44</t>
  </si>
  <si>
    <t>Palestine: Real GDP: Exports of Goods &amp; Services (SA, 2015.US$) % Change - Annual Rate</t>
  </si>
  <si>
    <t>Feb-27-2020 15:42</t>
  </si>
  <si>
    <t>Panama: GDP: Exports of Goods and Services (SA, Chn.2007.Balboas) % Change - Annual Rate</t>
  </si>
  <si>
    <t>Paraguay: GDP: Exports (SA, 2014.Guaraníes) % Change - Annual Rate</t>
  </si>
  <si>
    <t>Peru: GDP: Exports (SA, 2007.NewSoles) % Change - Annual Rate</t>
  </si>
  <si>
    <t>May-06-2020 23:41</t>
  </si>
  <si>
    <t>National Statistical Coordination Board/Haver Analytics</t>
  </si>
  <si>
    <t>NSCB/H</t>
  </si>
  <si>
    <t>Philippines: GDP: Exports of Goods and Services (SA, 18.Pesos) % Change - Annual Rate</t>
  </si>
  <si>
    <t>Q2-2000</t>
  </si>
  <si>
    <t>Poland: GDP: Exports of Goods &amp; Services (SA, Chn.2010.Zloty) % Change - Annual Rate</t>
  </si>
  <si>
    <t>Romania: GDP: Exports of Goods and Services (SWDA, Chn.2000.New Lei) % Change - Annual Rate</t>
  </si>
  <si>
    <t>Russia: GDP: Exports (SWDA, Chn.2016.Rubles) % Change - Annual Rate</t>
  </si>
  <si>
    <t>Feb-16-2020 19:40</t>
  </si>
  <si>
    <t>Singapore: GDP:  Exports of Goods &amp; Services (SA, Chn.2015.S$) % Change - Annual Rate</t>
  </si>
  <si>
    <t>Slovakia: GDP: Export of Goods and Services (SA, Chn.2015.EUR) % Change - Annual Rate</t>
  </si>
  <si>
    <t>Slovenia: GDP: Exports of Goods and Services (SWDA, Chn.2010.EUR) % Change - Annual Rate</t>
  </si>
  <si>
    <t>Mar-03-2020 04:42</t>
  </si>
  <si>
    <t>South Africa: GDP: Exports of Goods &amp; Non-Factor Services (SA, 2010.Rand) % Change - Annual Rate</t>
  </si>
  <si>
    <t>Feb-12-2020 04:44</t>
  </si>
  <si>
    <t>Taiwan: GDP: Exports of Goods and Services (SA, Chn.2016.NT$) % Change - Annual Rate</t>
  </si>
  <si>
    <t>Feb-16-2020 21:55</t>
  </si>
  <si>
    <t>National Economic and Social Development Board/Haver Analytics</t>
  </si>
  <si>
    <t>NESDB/H</t>
  </si>
  <si>
    <t>Thailand: GDP: Exports of Goods and Services (SA, Ch.02.Baht) % Change - Annual Rate</t>
  </si>
  <si>
    <t>Turkey: Exports of Goods &amp; Services (SA, Chn.2009.TL) % Change - Annual Rate</t>
  </si>
  <si>
    <t>Ukraine: GDP: Exports of Goods and Services (SA, Chn.2010.UAH) % Change - Annual Rate</t>
  </si>
  <si>
    <t>Australia: GDP: Exports of Goods and Services (SA, Chn.Q3:17-Q2:18.A$) % Change - Annual Rate</t>
  </si>
  <si>
    <t>Austria: GDP: Exports of Goods &amp; Services  (SWDA, Chn.2015.Euros) % Change - Annual Rate</t>
  </si>
  <si>
    <t>Apr-29-2020 05:09</t>
  </si>
  <si>
    <t>Belgium: GDP: Exports of Goods and Services(SWDA, Chn.2015.Euros) % Change - Annual Rate</t>
  </si>
  <si>
    <t>Canada: GDP: Exports of Goods &amp; Services (SA, Chn.2012.C$) % Change - Annual Rate</t>
  </si>
  <si>
    <t>Cyprus: GDP: Exports of Goods and Services (SA, Chn.2010.Euros) % Change - Annual Rate</t>
  </si>
  <si>
    <t>Denmark: GDP: Exports of Goods and Services (SA, Chn.2010.Kroner) % Change - Annual Rate</t>
  </si>
  <si>
    <t>EU 27: GDP: Exports of Goods &amp; Services(SWDA, Chn.2015.EUR) % Change - Annual Rate</t>
  </si>
  <si>
    <t>EA 19: GDP: Exports of Goods and Services(SWDA, Chn.2015.EUR) % Change - Annual Rate</t>
  </si>
  <si>
    <t>Finland: GDP: Exports of Goods &amp; Services (SWDA, Chn.2010.Euros) % Change - Annual Rate</t>
  </si>
  <si>
    <t>France: GDP: Exports of Goods &amp; Services (SWDA, Chn.2014.Euros) % Change - Annual Rate</t>
  </si>
  <si>
    <t>Feb-25-2020 02:12</t>
  </si>
  <si>
    <t>Germany: GDP: Exports of Goods &amp; Services (SWDA, Chn.2015.Euros) % Change - Annual Rate</t>
  </si>
  <si>
    <t>Greece: GDP: Exports of Goods &amp; Services (SA, Chained.2010.Euros) % Change - Annual Rate</t>
  </si>
  <si>
    <t>Iceland: GDP: Exports of Goods And Services (SA, Chn.2005.ISK) % Change - Annual Rate</t>
  </si>
  <si>
    <t>Ireland: GDP: Exports of Goods &amp; Services(SA, Chained.2017.Euros) % Change - Annual Rate</t>
  </si>
  <si>
    <t>Mar-04-2020 04:03</t>
  </si>
  <si>
    <t>Italy: GDP: Exports of Goods and Services(SWDA, Chn.2015.EUR) % Change - Annual Rate</t>
  </si>
  <si>
    <t>Japan: GDP: Exports of Goods and Services(SA, Chn.2011.Yen) % Change - Annual Rate</t>
  </si>
  <si>
    <t>Luxembourg: GDP: Export of Goods &amp; Services (SA, Chn.2010.Euros) % Change - Annual Rate</t>
  </si>
  <si>
    <t>Malta: GDP: Exports of Goods and Services (SA, 2010.EUR) % Change - Annual Rate</t>
  </si>
  <si>
    <t>Netherlands: GDP: Exports of Goods and Services (SWDA, Chained.2015.EUR) % Change - Annual Rate</t>
  </si>
  <si>
    <t>New Zealand: GDP: Exports of Goods &amp; Services (SA, Chn.Q2:09-Q1:10.NZ$) % Change - Annual Rate</t>
  </si>
  <si>
    <t>Norway: GDP: Exports of Goods and Services (SA, Chn.2017.NOK) % Change - Annual Rate</t>
  </si>
  <si>
    <t>Portugal: GDP: Exports of Goods and Services (SWDA, Chained.2016.Euros) % Change - Annual Rate</t>
  </si>
  <si>
    <t>Spain: GDP: Exports of Goods &amp; Services (SWDA, Chn.2015.Euros) % Change - Annual Rate</t>
  </si>
  <si>
    <t>Feb-28-2020 03:32</t>
  </si>
  <si>
    <t>Sweden: GDP: Exports of Goods and Services (SA, Chn.2018.SEK) % Change - Annual Rate</t>
  </si>
  <si>
    <t>Switzerland: GDP: Exports of Goods and Services (SA, Chn.2010.Francs) % Change - Annual Rate</t>
  </si>
  <si>
    <t>U.K.: GDP: Exports of Goods and Services (SA, Chained.2016.Pounds) % Change - Annual Rate</t>
  </si>
  <si>
    <t>U.S.: GDP: Exports of Goods and Services (SA, Chn.2012$) % Change - Annual Rate</t>
  </si>
  <si>
    <t>N193BFP@G10</t>
  </si>
  <si>
    <t>N122BFP@G10</t>
  </si>
  <si>
    <t>N124BFP@G10</t>
  </si>
  <si>
    <t>N156BFP@G10</t>
  </si>
  <si>
    <t>N423BFP@G10</t>
  </si>
  <si>
    <t>N128BFP@G10</t>
  </si>
  <si>
    <t>N025BFP@G10</t>
  </si>
  <si>
    <t>N172BFP@G10</t>
  </si>
  <si>
    <t>N132BFP@G10</t>
  </si>
  <si>
    <t>N134BFP@G10</t>
  </si>
  <si>
    <t>N174BFP@G10</t>
  </si>
  <si>
    <t>N176BFP@G10</t>
  </si>
  <si>
    <t>N178BFP@G10</t>
  </si>
  <si>
    <t>N136BFP@G10</t>
  </si>
  <si>
    <t>N158BFP@G10</t>
  </si>
  <si>
    <t>N137BFP@G10</t>
  </si>
  <si>
    <t>N181BFP@G10</t>
  </si>
  <si>
    <t>N138BFP@G10</t>
  </si>
  <si>
    <t>N196BFP@G10</t>
  </si>
  <si>
    <t>N142BFP@G10</t>
  </si>
  <si>
    <t>N182BFP@G10</t>
  </si>
  <si>
    <t>N184BFP@G10</t>
  </si>
  <si>
    <t>N144BFP@G10</t>
  </si>
  <si>
    <t>N146BFP@G10</t>
  </si>
  <si>
    <t>N112BFP@G10</t>
  </si>
  <si>
    <t>N111BFP@G10</t>
  </si>
  <si>
    <t>N914BFP@EMERGE</t>
  </si>
  <si>
    <t>N614BFP@EMERGE</t>
  </si>
  <si>
    <t>A614BFP@EMERGE</t>
  </si>
  <si>
    <t>N213BFP@EMERGE</t>
  </si>
  <si>
    <t>N911BFP@EMERGE</t>
  </si>
  <si>
    <t>N912BFP@EMERGE</t>
  </si>
  <si>
    <t>N419BFP@EMERGE</t>
  </si>
  <si>
    <t>A419BFP@EMERGE</t>
  </si>
  <si>
    <t>N513BFP@EMERGE</t>
  </si>
  <si>
    <t>N913BFP@EMERGE</t>
  </si>
  <si>
    <t>N339BFP@EMERGE</t>
  </si>
  <si>
    <t>A638BFP@EMERGE</t>
  </si>
  <si>
    <t>N218BFP@EMERGE</t>
  </si>
  <si>
    <t>N963BFP@EMERGE</t>
  </si>
  <si>
    <t>N223BFP@EMERGE</t>
  </si>
  <si>
    <t>N918BFP@EMERGE</t>
  </si>
  <si>
    <t>A748BFP@EMERGE</t>
  </si>
  <si>
    <t>N522BFP@EMERGE</t>
  </si>
  <si>
    <t>N622BFP@EMERGE</t>
  </si>
  <si>
    <t>N228BFP@EMERGE</t>
  </si>
  <si>
    <t>N924BFP@EMERGE</t>
  </si>
  <si>
    <t>A924BFP@EMERGE</t>
  </si>
  <si>
    <t>N233BFP@EMERGE</t>
  </si>
  <si>
    <t>N238BFP@EMERGE</t>
  </si>
  <si>
    <t>A662BFP@EMERGE</t>
  </si>
  <si>
    <t>N960BFP@EMERGE</t>
  </si>
  <si>
    <t>N935BFP@EMERGE</t>
  </si>
  <si>
    <t>N243BFP@EMERGE</t>
  </si>
  <si>
    <t>A243BFP@EMERGE</t>
  </si>
  <si>
    <t>N253BFP@EMERGE</t>
  </si>
  <si>
    <t>N939BFP@EMERGE</t>
  </si>
  <si>
    <t>N915BFP@EMERGE</t>
  </si>
  <si>
    <t>N258BFP@EMERGE</t>
  </si>
  <si>
    <t>A654BFP@EMERGE</t>
  </si>
  <si>
    <t>N532BFP@EMERGE</t>
  </si>
  <si>
    <t>N944BFP@EMERGE</t>
  </si>
  <si>
    <t>N534BFP@EMERGE</t>
  </si>
  <si>
    <t>N536BFP@EMERGE</t>
  </si>
  <si>
    <t>N433BFP@EMERGE</t>
  </si>
  <si>
    <t>N436BFP@EMERGE</t>
  </si>
  <si>
    <t>N343BFP@EMERGE</t>
  </si>
  <si>
    <t>N439BFP@EMERGE</t>
  </si>
  <si>
    <t>N916BFP@EMERGE</t>
  </si>
  <si>
    <t>A664BFP@EMERGE</t>
  </si>
  <si>
    <t>N542BFP@EMERGE</t>
  </si>
  <si>
    <t>N967BFP@EMERGE</t>
  </si>
  <si>
    <t>A443BFP@EMERGE</t>
  </si>
  <si>
    <t>N544BFP@EMERGE</t>
  </si>
  <si>
    <t>N941BFP@EMERGE</t>
  </si>
  <si>
    <t>N666BFP@EMERGE</t>
  </si>
  <si>
    <t>N946BFP@EMERGE</t>
  </si>
  <si>
    <t>A546BFP@EMERGE</t>
  </si>
  <si>
    <t>N548BFP@EMERGE</t>
  </si>
  <si>
    <t>A678BFP@EMERGE</t>
  </si>
  <si>
    <t>N684BFP@EMERGE</t>
  </si>
  <si>
    <t>N273BFP@EMERGE</t>
  </si>
  <si>
    <t>N948BFP@EMERGE</t>
  </si>
  <si>
    <t>A948BFP@EMERGE</t>
  </si>
  <si>
    <t>N943BFP@EMERGE</t>
  </si>
  <si>
    <t>N686BFP@EMERGE</t>
  </si>
  <si>
    <t>N688BFP@EMERGE</t>
  </si>
  <si>
    <t>N728BFP@EMERGE</t>
  </si>
  <si>
    <t>N278BFP@EMERGE</t>
  </si>
  <si>
    <t>A692BFP@EMERGE</t>
  </si>
  <si>
    <t>N962BFP@EMERGE</t>
  </si>
  <si>
    <t>N564BFP@EMERGE</t>
  </si>
  <si>
    <t>A564BFP@EMERGE</t>
  </si>
  <si>
    <t>N487BFP@EMERGE</t>
  </si>
  <si>
    <t>A487BFP@EMERGE</t>
  </si>
  <si>
    <t>N283BFP@EMERGE</t>
  </si>
  <si>
    <t>N566BFP@EMERGE</t>
  </si>
  <si>
    <t>N964BFP@EMERGE</t>
  </si>
  <si>
    <t>N968BFP@EMERGE</t>
  </si>
  <si>
    <t>N922BFP@EMERGE</t>
  </si>
  <si>
    <t>N456BFP@EMERGE</t>
  </si>
  <si>
    <t>A456BFP@EMERGE</t>
  </si>
  <si>
    <t>N722BFP@EMERGE</t>
  </si>
  <si>
    <t>A722BFP@EMERGE</t>
  </si>
  <si>
    <t>N942BFP@EMERGE</t>
  </si>
  <si>
    <t>N576BFP@EMERGE</t>
  </si>
  <si>
    <t>N936BFP@EMERGE</t>
  </si>
  <si>
    <t>N961BFP@EMERGE</t>
  </si>
  <si>
    <t>N199BFP@EMERGE</t>
  </si>
  <si>
    <t>N528BFP@EMERGE</t>
  </si>
  <si>
    <t>N923BFP@EMERGE</t>
  </si>
  <si>
    <t>N738BFP@EMERGE</t>
  </si>
  <si>
    <t>A738BFP@EMERGE</t>
  </si>
  <si>
    <t>N578BFP@EMERGE</t>
  </si>
  <si>
    <t>A742BFP@EMERGE</t>
  </si>
  <si>
    <t>N186BFP@EMERGE</t>
  </si>
  <si>
    <t>N746BFP@EMERGE</t>
  </si>
  <si>
    <t>N926BFP@EMERGE</t>
  </si>
  <si>
    <t>N298BFP@EMERGE</t>
  </si>
  <si>
    <t>N582BFP@EMERGE</t>
  </si>
  <si>
    <t>N754BFP@EMERGE</t>
  </si>
  <si>
    <t>N616BFP@EMERGE</t>
  </si>
  <si>
    <t>N248BFP@EMERGE</t>
  </si>
  <si>
    <t>N268BFP@EMERGE</t>
  </si>
  <si>
    <t>N917BFP@EMERGE</t>
  </si>
  <si>
    <t>A917BFP@EMERGE</t>
  </si>
  <si>
    <t>N446BFP@EMERGE</t>
  </si>
  <si>
    <t>N694BFP@EMERGE</t>
  </si>
  <si>
    <t>A449BFP@EMERGE</t>
  </si>
  <si>
    <t>N853BFP@EMERGE</t>
  </si>
  <si>
    <t>N288BFP@EMERGE</t>
  </si>
  <si>
    <t>N453BFP@EMERGE</t>
  </si>
  <si>
    <t>N744BFP@EMERGE</t>
  </si>
  <si>
    <t>A744BFP@EMERGE</t>
  </si>
  <si>
    <t>N732BFP@EMERGE</t>
  </si>
  <si>
    <t>N366BFP@EMERGE</t>
  </si>
  <si>
    <t>A466BFP@EMERGE</t>
  </si>
  <si>
    <t>N299BFP@EMERGE</t>
  </si>
  <si>
    <t>,111)</t>
  </si>
  <si>
    <t>FX(</t>
  </si>
  <si>
    <t>FX(N193BFP@G10,111)</t>
  </si>
  <si>
    <t>FX(N122BFP@G10,111)</t>
  </si>
  <si>
    <t>FX(N124BFP@G10,111)</t>
  </si>
  <si>
    <t>FX(N156BFP@G10,111)</t>
  </si>
  <si>
    <t>FX(N423BFP@G10,111)</t>
  </si>
  <si>
    <t>FX(N128BFP@G10,111)</t>
  </si>
  <si>
    <t>FX(N025BFP@G10,111)</t>
  </si>
  <si>
    <t>FX(N172BFP@G10,111)</t>
  </si>
  <si>
    <t>FX(N132BFP@G10,111)</t>
  </si>
  <si>
    <t>FX(N134BFP@G10,111)</t>
  </si>
  <si>
    <t>FX(N174BFP@G10,111)</t>
  </si>
  <si>
    <t>FX(N176BFP@G10,111)</t>
  </si>
  <si>
    <t>FX(N178BFP@G10,111)</t>
  </si>
  <si>
    <t>FX(N136BFP@G10,111)</t>
  </si>
  <si>
    <t>FX(N158BFP@G10,111)</t>
  </si>
  <si>
    <t>FX(N137BFP@G10,111)</t>
  </si>
  <si>
    <t>FX(N181BFP@G10,111)</t>
  </si>
  <si>
    <t>FX(N138BFP@G10,111)</t>
  </si>
  <si>
    <t>FX(N196BFP@G10,111)</t>
  </si>
  <si>
    <t>FX(N142BFP@G10,111)</t>
  </si>
  <si>
    <t>FX(N182BFP@G10,111)</t>
  </si>
  <si>
    <t>FX(N184BFP@G10,111)</t>
  </si>
  <si>
    <t>FX(N144BFP@G10,111)</t>
  </si>
  <si>
    <t>FX(N146BFP@G10,111)</t>
  </si>
  <si>
    <t>FX(N112BFP@G10,111)</t>
  </si>
  <si>
    <t>FX(N111BFP@G10,111)</t>
  </si>
  <si>
    <t>FX(N914BFP@EMERGE,111)</t>
  </si>
  <si>
    <t>FX(N614BFP@EMERGE,111)</t>
  </si>
  <si>
    <t>FX(A614BFP@EMERGE,111)</t>
  </si>
  <si>
    <t>FX(N213BFP@EMERGE,111)</t>
  </si>
  <si>
    <t>FX(N911BFP@EMERGE,111)</t>
  </si>
  <si>
    <t>FX(N912BFP@EMERGE,111)</t>
  </si>
  <si>
    <t>FX(N419BFP@EMERGE,111)</t>
  </si>
  <si>
    <t>FX(A419BFP@EMERGE,111)</t>
  </si>
  <si>
    <t>FX(N513BFP@EMERGE,111)</t>
  </si>
  <si>
    <t>FX(N913BFP@EMERGE,111)</t>
  </si>
  <si>
    <t>FX(N339BFP@EMERGE,111)</t>
  </si>
  <si>
    <t>FX(A638BFP@EMERGE,111)</t>
  </si>
  <si>
    <t>FX(N218BFP@EMERGE,111)</t>
  </si>
  <si>
    <t>FX(N963BFP@EMERGE,111)</t>
  </si>
  <si>
    <t>FX(N223BFP@EMERGE,111)</t>
  </si>
  <si>
    <t>FX(N918BFP@EMERGE,111)</t>
  </si>
  <si>
    <t>FX(A748BFP@EMERGE,111)</t>
  </si>
  <si>
    <t>FX(N522BFP@EMERGE,111)</t>
  </si>
  <si>
    <t>FX(N622BFP@EMERGE,111)</t>
  </si>
  <si>
    <t>FX(N228BFP@EMERGE,111)</t>
  </si>
  <si>
    <t>FX(N924BFP@EMERGE,111)</t>
  </si>
  <si>
    <t>FX(A924BFP@EMERGE,111)</t>
  </si>
  <si>
    <t>FX(N233BFP@EMERGE,111)</t>
  </si>
  <si>
    <t>FX(N238BFP@EMERGE,111)</t>
  </si>
  <si>
    <t>FX(A662BFP@EMERGE,111)</t>
  </si>
  <si>
    <t>FX(N960BFP@EMERGE,111)</t>
  </si>
  <si>
    <t>FX(N935BFP@EMERGE,111)</t>
  </si>
  <si>
    <t>FX(N243BFP@EMERGE,111)</t>
  </si>
  <si>
    <t>FX(A243BFP@EMERGE,111)</t>
  </si>
  <si>
    <t>FX(N253BFP@EMERGE,111)</t>
  </si>
  <si>
    <t>FX(N939BFP@EMERGE,111)</t>
  </si>
  <si>
    <t>FX(N915BFP@EMERGE,111)</t>
  </si>
  <si>
    <t>FX(N258BFP@EMERGE,111)</t>
  </si>
  <si>
    <t>FX(A654BFP@EMERGE,111)</t>
  </si>
  <si>
    <t>FX(N532BFP@EMERGE,111)</t>
  </si>
  <si>
    <t>FX(N944BFP@EMERGE,111)</t>
  </si>
  <si>
    <t>FX(N534BFP@EMERGE,111)</t>
  </si>
  <si>
    <t>FX(N536BFP@EMERGE,111)</t>
  </si>
  <si>
    <t>FX(N433BFP@EMERGE,111)</t>
  </si>
  <si>
    <t>FX(N436BFP@EMERGE,111)</t>
  </si>
  <si>
    <t>FX(N343BFP@EMERGE,111)</t>
  </si>
  <si>
    <t>FX(N439BFP@EMERGE,111)</t>
  </si>
  <si>
    <t>FX(N916BFP@EMERGE,111)</t>
  </si>
  <si>
    <t>FX(A664BFP@EMERGE,111)</t>
  </si>
  <si>
    <t>FX(N542BFP@EMERGE,111)</t>
  </si>
  <si>
    <t>FX(N967BFP@EMERGE,111)</t>
  </si>
  <si>
    <t>FX(A443BFP@EMERGE,111)</t>
  </si>
  <si>
    <t>FX(N544BFP@EMERGE,111)</t>
  </si>
  <si>
    <t>FX(N941BFP@EMERGE,111)</t>
  </si>
  <si>
    <t>FX(N666BFP@EMERGE,111)</t>
  </si>
  <si>
    <t>FX(N946BFP@EMERGE,111)</t>
  </si>
  <si>
    <t>FX(A546BFP@EMERGE,111)</t>
  </si>
  <si>
    <t>FX(N548BFP@EMERGE,111)</t>
  </si>
  <si>
    <t>FX(A678BFP@EMERGE,111)</t>
  </si>
  <si>
    <t>FX(N684BFP@EMERGE,111)</t>
  </si>
  <si>
    <t>FX(N273BFP@EMERGE,111)</t>
  </si>
  <si>
    <t>FX(N948BFP@EMERGE,111)</t>
  </si>
  <si>
    <t>FX(A948BFP@EMERGE,111)</t>
  </si>
  <si>
    <t>FX(N943BFP@EMERGE,111)</t>
  </si>
  <si>
    <t>FX(N686BFP@EMERGE,111)</t>
  </si>
  <si>
    <t>FX(N688BFP@EMERGE,111)</t>
  </si>
  <si>
    <t>FX(N728BFP@EMERGE,111)</t>
  </si>
  <si>
    <t>FX(N278BFP@EMERGE,111)</t>
  </si>
  <si>
    <t>FX(A692BFP@EMERGE,111)</t>
  </si>
  <si>
    <t>FX(N962BFP@EMERGE,111)</t>
  </si>
  <si>
    <t>FX(N564BFP@EMERGE,111)</t>
  </si>
  <si>
    <t>FX(A564BFP@EMERGE,111)</t>
  </si>
  <si>
    <t>FX(N487BFP@EMERGE,111)</t>
  </si>
  <si>
    <t>FX(A487BFP@EMERGE,111)</t>
  </si>
  <si>
    <t>FX(N283BFP@EMERGE,111)</t>
  </si>
  <si>
    <t>FX(N566BFP@EMERGE,111)</t>
  </si>
  <si>
    <t>FX(N964BFP@EMERGE,111)</t>
  </si>
  <si>
    <t>FX(N968BFP@EMERGE,111)</t>
  </si>
  <si>
    <t>FX(N922BFP@EMERGE,111)</t>
  </si>
  <si>
    <t>FX(N456BFP@EMERGE,111)</t>
  </si>
  <si>
    <t>FX(A456BFP@EMERGE,111)</t>
  </si>
  <si>
    <t>FX(N722BFP@EMERGE,111)</t>
  </si>
  <si>
    <t>FX(A722BFP@EMERGE,111)</t>
  </si>
  <si>
    <t>FX(N942BFP@EMERGE,111)</t>
  </si>
  <si>
    <t>FX(N576BFP@EMERGE,111)</t>
  </si>
  <si>
    <t>FX(N936BFP@EMERGE,111)</t>
  </si>
  <si>
    <t>FX(N961BFP@EMERGE,111)</t>
  </si>
  <si>
    <t>FX(N199BFP@EMERGE,111)</t>
  </si>
  <si>
    <t>FX(N528BFP@EMERGE,111)</t>
  </si>
  <si>
    <t>FX(N923BFP@EMERGE,111)</t>
  </si>
  <si>
    <t>FX(N738BFP@EMERGE,111)</t>
  </si>
  <si>
    <t>FX(A738BFP@EMERGE,111)</t>
  </si>
  <si>
    <t>FX(N578BFP@EMERGE,111)</t>
  </si>
  <si>
    <t>FX(A742BFP@EMERGE,111)</t>
  </si>
  <si>
    <t>FX(N186BFP@EMERGE,111)</t>
  </si>
  <si>
    <t>FX(N746BFP@EMERGE,111)</t>
  </si>
  <si>
    <t>FX(N926BFP@EMERGE,111)</t>
  </si>
  <si>
    <t>FX(N298BFP@EMERGE,111)</t>
  </si>
  <si>
    <t>FX(N582BFP@EMERGE,111)</t>
  </si>
  <si>
    <t>FX(N754BFP@EMERGE,111)</t>
  </si>
  <si>
    <t>FX(N616BFP@EMERGE,111)</t>
  </si>
  <si>
    <t>FX(N248BFP@EMERGE,111)</t>
  </si>
  <si>
    <t>FX(N268BFP@EMERGE,111)</t>
  </si>
  <si>
    <t>FX(N917BFP@EMERGE,111)</t>
  </si>
  <si>
    <t>FX(A917BFP@EMERGE,111)</t>
  </si>
  <si>
    <t>FX(N446BFP@EMERGE,111)</t>
  </si>
  <si>
    <t>FX(N694BFP@EMERGE,111)</t>
  </si>
  <si>
    <t>FX(A449BFP@EMERGE,111)</t>
  </si>
  <si>
    <t>FX(N853BFP@EMERGE,111)</t>
  </si>
  <si>
    <t>FX(N288BFP@EMERGE,111)</t>
  </si>
  <si>
    <t>FX(N453BFP@EMERGE,111)</t>
  </si>
  <si>
    <t>FX(N744BFP@EMERGE,111)</t>
  </si>
  <si>
    <t>FX(A744BFP@EMERGE,111)</t>
  </si>
  <si>
    <t>FX(N732BFP@EMERGE,111)</t>
  </si>
  <si>
    <t>FX(N366BFP@EMERGE,111)</t>
  </si>
  <si>
    <t>FX(A466BFP@EMERGE,111)</t>
  </si>
  <si>
    <t>FX(N299BFP@EMERGE,111)</t>
  </si>
  <si>
    <t>20191 #Q</t>
  </si>
  <si>
    <t>20191</t>
  </si>
  <si>
    <t>20192</t>
  </si>
  <si>
    <t>20193</t>
  </si>
  <si>
    <t>20194</t>
  </si>
  <si>
    <t>20202</t>
  </si>
  <si>
    <t>US$ _x001B_ LocCur</t>
  </si>
  <si>
    <t>Mar-02-2020 19:32</t>
  </si>
  <si>
    <t>Australia: BOP: Financial Acct: Portfolio Investment Balance (NSA, Mil.US$)</t>
  </si>
  <si>
    <t>Mar-31-2020 03:56</t>
  </si>
  <si>
    <t>Oesterreichische Nationalbank</t>
  </si>
  <si>
    <t>OeNB</t>
  </si>
  <si>
    <t>Austria: BOP: Financial Account: Portfolio Investment Balance (NSA, Mil.US$)</t>
  </si>
  <si>
    <t>Mar-31-2020 09:12</t>
  </si>
  <si>
    <t>Q1-2008 _x001B_ Jan-2008</t>
  </si>
  <si>
    <t>Belgium: BOP: Financial Account: Portfolio Investment (NSA, Mil.US$)</t>
  </si>
  <si>
    <t>Feb-27-2020 08:31</t>
  </si>
  <si>
    <t>Canada: BOP: Financial Acct: Portfolio Investment Balance (NSA, Mil.US$)</t>
  </si>
  <si>
    <t>Mar-31-2020 06:40</t>
  </si>
  <si>
    <t>Central Bank of Cyprus</t>
  </si>
  <si>
    <t>CBC</t>
  </si>
  <si>
    <t>Cyprus: BOP: Financial Account: Portfolio Investment Balance(NSA, Mil.US$)</t>
  </si>
  <si>
    <t>Apr-08-2020 02:05</t>
  </si>
  <si>
    <t>Denmark: BOP: Financial Account: Portfolio Investment Balance (NSA, Mil.US$)</t>
  </si>
  <si>
    <t>Apr-20-2020 04:02</t>
  </si>
  <si>
    <t>European Central Bank</t>
  </si>
  <si>
    <t>ECB</t>
  </si>
  <si>
    <t>EA 19: BOP: Finl Acct: Portfolio Investmt Balance(NSA, Mil.US$)</t>
  </si>
  <si>
    <t>Apr-14-2020 01:07</t>
  </si>
  <si>
    <t>Bank of Finland</t>
  </si>
  <si>
    <t>BoF</t>
  </si>
  <si>
    <t>Finland: BOP: Financial Acct: Portfolio Investment Balance (NSA, Mil.US$)</t>
  </si>
  <si>
    <t>Banque de France</t>
  </si>
  <si>
    <t>BdF</t>
  </si>
  <si>
    <t>France: BOP: Financial Acct: Portfolio Investment Balance (NSA, Mil.US$)</t>
  </si>
  <si>
    <t>Apr-14-2020 11:18</t>
  </si>
  <si>
    <t>Q1-1980 _x001B_ Jan-1971</t>
  </si>
  <si>
    <t>Germany: BOP: Financial Acct: Portfolio Investment Balance (NSA, Mil.US$)</t>
  </si>
  <si>
    <t>Apr-21-2020 04:04</t>
  </si>
  <si>
    <t>Bank of Greece</t>
  </si>
  <si>
    <t>BoG</t>
  </si>
  <si>
    <t>Greece: BOP: Financial Account: Portfolio Investment (NSA, Mil.US$)</t>
  </si>
  <si>
    <t>Mar-02-2020 05:11</t>
  </si>
  <si>
    <t>Central Bank of Iceland</t>
  </si>
  <si>
    <t>CBI</t>
  </si>
  <si>
    <t>Iceland: BOP: Financial Account: Net Portfolio Investment (NSA, Mil.US$)</t>
  </si>
  <si>
    <t>Mar-06-2020 07:11</t>
  </si>
  <si>
    <t>Ireland: BOP: Financial Acct: Portfolio Investment Balance (NSA, Mil.US$)</t>
  </si>
  <si>
    <t>Apr-20-2020 05:14</t>
  </si>
  <si>
    <t>Ufficio Italiano dei Cambi/Banca d'Italia/Haver Analytics</t>
  </si>
  <si>
    <t>UIC/BI/H</t>
  </si>
  <si>
    <t>Italy: BOP: Financial Account: Portfolio Investment Balance (NSA, Mil.US$)</t>
  </si>
  <si>
    <t>Apr-07-2020 20:11</t>
  </si>
  <si>
    <t>Bank of Japan/Ministry of Finance Japan</t>
  </si>
  <si>
    <t>BoJ/MoFJ</t>
  </si>
  <si>
    <t>Q1-1985 _x001B_ Jan-1985</t>
  </si>
  <si>
    <t>Japan: BOP: Financial Acct: Portfolio Investment Balance (NSA, 100 Mil.US$)</t>
  </si>
  <si>
    <t>Mar-20-2020 04:26</t>
  </si>
  <si>
    <t>Q1-2002</t>
  </si>
  <si>
    <t>Luxembourg: BOP: Portfolio Investment (NSA, Mil.US$)</t>
  </si>
  <si>
    <t>Mar-20-2020 06:15</t>
  </si>
  <si>
    <t>Central Bank of Malta</t>
  </si>
  <si>
    <t>CBM</t>
  </si>
  <si>
    <t>Malta: BOP: Financial Account: Portfolio Investment Balance (NSA, Mil.US$)</t>
  </si>
  <si>
    <t>Apr-03-2020 10:29</t>
  </si>
  <si>
    <t>De Nederlandsche Bank</t>
  </si>
  <si>
    <t>DNB</t>
  </si>
  <si>
    <t>Q2-2003</t>
  </si>
  <si>
    <t>Netherlands: BOP: Fin Acct: Portfolio Investment, Net (NSA, Mil.US$)</t>
  </si>
  <si>
    <t>Mar-17-2020 17:48</t>
  </si>
  <si>
    <t>New Zealand: BOP: Financial Acct: Portfolio Investment Balance (NSA, Mil.US$)</t>
  </si>
  <si>
    <t>Mar-04-2020 02:06</t>
  </si>
  <si>
    <t>Norway: BOP: Portfolio Investment Balance (NSA, Mil.US$)</t>
  </si>
  <si>
    <t>Apr-21-2020 06:07</t>
  </si>
  <si>
    <t>Banco de Portugal/Haver Analytics</t>
  </si>
  <si>
    <t>BdP/H</t>
  </si>
  <si>
    <t>Portugal: BOP: Finl Acct: Portfolio Investment Balance (NSA, Mil.US$)</t>
  </si>
  <si>
    <t>Apr-30-2020 04:09</t>
  </si>
  <si>
    <t>Banco de España/Haver Analytics</t>
  </si>
  <si>
    <t>BDE/H</t>
  </si>
  <si>
    <t>Spain: BOP: Financial Acct: Domestic Portfolio Balance (NSA, Mil.US$)</t>
  </si>
  <si>
    <t>Mar-09-2020 04:31</t>
  </si>
  <si>
    <t>Sveriges Riksbank</t>
  </si>
  <si>
    <t>SRB</t>
  </si>
  <si>
    <t>Sweden: BOP: Financial Account: Portfolio Investment (NSA, Bil.US$)</t>
  </si>
  <si>
    <t>Mar-23-2020 04:09</t>
  </si>
  <si>
    <t>Swiss National Bank</t>
  </si>
  <si>
    <t>SNB</t>
  </si>
  <si>
    <t>Switzerland: BOP:Financial Acct: Portfolio Investment Balance(NSA, Mil.US$)</t>
  </si>
  <si>
    <t>Mar-31-2020 02:05</t>
  </si>
  <si>
    <t>U.K.: BOP: Financial Acct: Portfolio Investment Balance (NSA, Mil.US$)</t>
  </si>
  <si>
    <t>Mar-19-2020 08:32</t>
  </si>
  <si>
    <t>Bureau of Economic Analysis/Haver Analytics</t>
  </si>
  <si>
    <t>BEA/H</t>
  </si>
  <si>
    <t>U.S.: BOP: Financial Acct: Portfolio Investment Balance (NSA, Mil.$)</t>
  </si>
  <si>
    <t>Mar-25-2020 11:22</t>
  </si>
  <si>
    <t>Bank of Albania</t>
  </si>
  <si>
    <t>BOA</t>
  </si>
  <si>
    <t>Albania: BOP: Portfolio Investment (NSA, Mil.EUR)</t>
  </si>
  <si>
    <t>Apr-23-2020 10:55</t>
  </si>
  <si>
    <t>Banco Nacional de Angola</t>
  </si>
  <si>
    <t>BNA</t>
  </si>
  <si>
    <t>Angola: BOP: Fin Acct: Portfolio Investment (NSA, Mil.US$)</t>
  </si>
  <si>
    <t>Annual</t>
  </si>
  <si>
    <t>Apr-23-2020 03:16</t>
  </si>
  <si>
    <t>None</t>
  </si>
  <si>
    <t>2019</t>
  </si>
  <si>
    <t>2012</t>
  </si>
  <si>
    <t>Angola: BOP: Fin Acct: Portfolio Investment(Mil.USD)</t>
  </si>
  <si>
    <t>Mar-26-2020 15:35</t>
  </si>
  <si>
    <t>INDEC/Ministerio de Economía y Producción</t>
  </si>
  <si>
    <t>INDEC/M</t>
  </si>
  <si>
    <t>Argentina: Balance of Payments: Portfolio Investment (NSA, Mil.US$)</t>
  </si>
  <si>
    <t>Mar-31-2020 04:50</t>
  </si>
  <si>
    <t>National Statistics Service of Armenia</t>
  </si>
  <si>
    <t>NSS</t>
  </si>
  <si>
    <t>Armenia: BOP: Portfolio Investment (NSA, Mil.US$)</t>
  </si>
  <si>
    <t>Mar-31-2020 11:56</t>
  </si>
  <si>
    <t>Central Bank of the Republic of Azerbaijan</t>
  </si>
  <si>
    <t>CBRA</t>
  </si>
  <si>
    <t>Azerbaijan: BOP: Portfolio and Other Investments (NSA, Mil. US$)</t>
  </si>
  <si>
    <t>Apr-08-2020 12:34</t>
  </si>
  <si>
    <t>Central Bank of Bahrain</t>
  </si>
  <si>
    <t>CBB</t>
  </si>
  <si>
    <t>Q1-2018</t>
  </si>
  <si>
    <t>Bahrain: BOP: Portfolio Investment, Net (NSA, Mil.US$)</t>
  </si>
  <si>
    <t>Bahrain: BOP: Portfolio Investment, Net (Mil.Dinars)</t>
  </si>
  <si>
    <t>Mar-25-2020 05:21</t>
  </si>
  <si>
    <t>Bangladesh Bank</t>
  </si>
  <si>
    <t>BB</t>
  </si>
  <si>
    <t>Q3-2006 _x001B_ Jul-2006</t>
  </si>
  <si>
    <t>Bangladesh: BOP: Financial Account: Portfolio Investment (NSA, 10 Mil.US$)</t>
  </si>
  <si>
    <t>Mar-13-2020 03:05</t>
  </si>
  <si>
    <t>National Bank of the Republic of Belarus</t>
  </si>
  <si>
    <t>NBB</t>
  </si>
  <si>
    <t>Belarus: BOP: Portfolio Investment (NSA, Mil.US$)</t>
  </si>
  <si>
    <t>Feb-18-2020 15:38</t>
  </si>
  <si>
    <t>Central Bank of Belize</t>
  </si>
  <si>
    <t>Belize: BOP: Financial Account: Portfolio Investment (NSA, Mil.US$)</t>
  </si>
  <si>
    <t>Jan-02-2020 17:19</t>
  </si>
  <si>
    <t>Banque Centrale des Etats de l'Afrique de l'Ouest (BCEAO)</t>
  </si>
  <si>
    <t>BCEAO</t>
  </si>
  <si>
    <t>2018</t>
  </si>
  <si>
    <t>2005</t>
  </si>
  <si>
    <t>Benin: BOP: Portfolio Investment (Mil.CFA Francs)</t>
  </si>
  <si>
    <t>Feb-28-2020 09:41</t>
  </si>
  <si>
    <t>Banco Central de Bolivia</t>
  </si>
  <si>
    <t>BCBol</t>
  </si>
  <si>
    <t>Bolivia: BOP: FA, Portfolio Investments (NSA, Mil.US$)</t>
  </si>
  <si>
    <t>Mar-31-2020 05:45</t>
  </si>
  <si>
    <t>Central Bank of Bosnia and Herzegovina</t>
  </si>
  <si>
    <t>CBBH</t>
  </si>
  <si>
    <t>Bosnia and Herzegovina: BOP: Financial Acct: Portfolio Invest (NSA, Mil.US$)</t>
  </si>
  <si>
    <t>Apr-24-2020 08:39</t>
  </si>
  <si>
    <t>Banco Central do Brasil</t>
  </si>
  <si>
    <t>BCB</t>
  </si>
  <si>
    <t>Brazil: BOP: Financial Account: Portfolio Investment (NSA, Mil.US$)</t>
  </si>
  <si>
    <t>Apr-16-2020 05:13</t>
  </si>
  <si>
    <t>Bulgarian National Bank</t>
  </si>
  <si>
    <t>Bulgaria BOP: Portfolio Investment (NSA, Mil. EUR)</t>
  </si>
  <si>
    <t>Aug-26-2019 12:53</t>
  </si>
  <si>
    <t>Burkina Faso: BOP: Portfolio Investment (Mil.CFA Francs)</t>
  </si>
  <si>
    <t>Jan-06-2020 02:22</t>
  </si>
  <si>
    <t>National Bank of Cambodia</t>
  </si>
  <si>
    <t>NBC</t>
  </si>
  <si>
    <t>Cambodia: BOP: Financial Account: Porfolio Investment (NSA, Bil.US$)</t>
  </si>
  <si>
    <t>Feb-19-2020 12:14</t>
  </si>
  <si>
    <t>Ministry of Finance, Cameroon/Haver Analytics</t>
  </si>
  <si>
    <t>MoFC/H</t>
  </si>
  <si>
    <t>Cameroon: BOP: Portfolio Investment (NSA, Mil.US$)</t>
  </si>
  <si>
    <t>May-07-2020 08:36</t>
  </si>
  <si>
    <t>Chile: BOP: Financial Account: Portfolio Investment (NSA, Mil.US$)</t>
  </si>
  <si>
    <t>Mar-27-2020 05:35</t>
  </si>
  <si>
    <t>State Administration of Foreign Exchange</t>
  </si>
  <si>
    <t>SAFE</t>
  </si>
  <si>
    <t>China: BOP: Financial Account: Portfolio Investment (NSA, Mil.US$)</t>
  </si>
  <si>
    <t>Mar-27-2020 06:18</t>
  </si>
  <si>
    <t>1982</t>
  </si>
  <si>
    <t>China: BOP: Financial Account: Portfolio Investment (Mil.US$)</t>
  </si>
  <si>
    <t>Mar-02-2020 13:00</t>
  </si>
  <si>
    <t>Banco de la República</t>
  </si>
  <si>
    <t>BANREP</t>
  </si>
  <si>
    <t>Colombia: BOP: Portfolio Investments (NSA, Mil.US$)</t>
  </si>
  <si>
    <t>Apr-01-2020 07:47</t>
  </si>
  <si>
    <t>Costa Rica: BOP: Financial Account: Portfolio Investment (NSA, Mil.US$)</t>
  </si>
  <si>
    <t>Aug-22-2019 15:46</t>
  </si>
  <si>
    <t>Banque Centrale des Etats de l'Afrique de l'Ouest</t>
  </si>
  <si>
    <t>Cote d'Ivoire: BOP: Financial Account: Portfolio Investment (Bil.CFA Franc)</t>
  </si>
  <si>
    <t>Mar-31-2020 08:48</t>
  </si>
  <si>
    <t>Croatian National Bank</t>
  </si>
  <si>
    <t>CNB</t>
  </si>
  <si>
    <t>Croatia: BOP: Financial Account: Portfolio Investment (NSA, Mil.US$)</t>
  </si>
  <si>
    <t>Apr-14-2020 04:25</t>
  </si>
  <si>
    <t>Czech National Bank</t>
  </si>
  <si>
    <t>Czech Republic: BOP: Fin Acct: Portfolio Investment Balance (NSA, Mil.US$)</t>
  </si>
  <si>
    <t>Mar-31-2020 10:44</t>
  </si>
  <si>
    <t>Dominican Republic: BOP: Portfolio Investment (NSA, Mil.US$)</t>
  </si>
  <si>
    <t>Mar-31-2020 10:52</t>
  </si>
  <si>
    <t>1993</t>
  </si>
  <si>
    <t>Dominican Republic: BOP: Portfolio Investment (Mil.US$)</t>
  </si>
  <si>
    <t>Mar-31-2020 12:45</t>
  </si>
  <si>
    <t>Banco Central de Reserva de El Salvador</t>
  </si>
  <si>
    <t>BCR</t>
  </si>
  <si>
    <t>El Salvador: BOP: Portfolio Investment (NSA, Mil.US$)</t>
  </si>
  <si>
    <t>Apr-14-2020 01:25</t>
  </si>
  <si>
    <t>Bank of Estonia</t>
  </si>
  <si>
    <t>BoE</t>
  </si>
  <si>
    <t>Estonia: BOP: Portfolio Investment (NSA, Mil.US$)</t>
  </si>
  <si>
    <t>Mar-31-2020 04:30</t>
  </si>
  <si>
    <t>National Bank of Georgia</t>
  </si>
  <si>
    <t>NBG</t>
  </si>
  <si>
    <t>Georgia: BOP: Financial Account: Portfolio Investment  (NSA, Mil.US$)</t>
  </si>
  <si>
    <t>Apr-17-2020 17:34</t>
  </si>
  <si>
    <t>Banco de Guatemala</t>
  </si>
  <si>
    <t>BDG</t>
  </si>
  <si>
    <t>Guatemala: BOP: Financial Account: Portfolio Investment (NSA, Mil.US$)</t>
  </si>
  <si>
    <t>Guinea-Bissau: BOP: Portfolio Investment (Mil.CFA Francs)</t>
  </si>
  <si>
    <t>Mar-31-2020 04:47</t>
  </si>
  <si>
    <t>Hong Kong: BOP: Financial Account: Portfolio Investment (NSA, Mil.US$)</t>
  </si>
  <si>
    <t>May-04-2020 11:30</t>
  </si>
  <si>
    <t>Magyar Nemzeti Bank</t>
  </si>
  <si>
    <t>MNB</t>
  </si>
  <si>
    <t>Hungary: BOP: Financial Account: Portfolio Investment (NSA, Bil.US$)</t>
  </si>
  <si>
    <t>Mar-12-2020 08:38</t>
  </si>
  <si>
    <t>Reserve Bank of India</t>
  </si>
  <si>
    <t>RBI</t>
  </si>
  <si>
    <t>Q2-2010</t>
  </si>
  <si>
    <t>India: BOP: Fin Acct: Net Portfolio Investment (NSA, Bil.US$)</t>
  </si>
  <si>
    <t>Feb-09-2020 22:51</t>
  </si>
  <si>
    <t>Bank Indonesia</t>
  </si>
  <si>
    <t>BI</t>
  </si>
  <si>
    <t>Indonesia: BOP: Portfolio Investment, Net (NSA, Mil.US$)</t>
  </si>
  <si>
    <t>Feb-02-2020 10:11</t>
  </si>
  <si>
    <t>Central Bank of Iraq</t>
  </si>
  <si>
    <t>Q1-2013</t>
  </si>
  <si>
    <t>Iraq: BOP: Financial Account: Portfolio Investment (NSA, Mil.US$)</t>
  </si>
  <si>
    <t>Mar-08-2020 08:39</t>
  </si>
  <si>
    <t>Israel: BOP: Net Portfolio Investment (NSA, Mil.US$)</t>
  </si>
  <si>
    <t>Feb-10-2020 16:36</t>
  </si>
  <si>
    <t>Bank of Jamaica</t>
  </si>
  <si>
    <t>BoJ</t>
  </si>
  <si>
    <t>Jamaica: BOP: Portfolio Investments (NSA, Mil.US$)</t>
  </si>
  <si>
    <t>Apr-01-2020 08:41</t>
  </si>
  <si>
    <t>Central Bank of Jordan</t>
  </si>
  <si>
    <t>CBJ</t>
  </si>
  <si>
    <t>Jordan: BOP: Portfolio Investment Balance (NSA, Mil.US$)</t>
  </si>
  <si>
    <t>Mar-31-2020 07:15</t>
  </si>
  <si>
    <t>National Bank of Kazakhstan</t>
  </si>
  <si>
    <t>NBK</t>
  </si>
  <si>
    <t>Kazakhstan: BOP: Financial Account: Portfolio Investment Balance (NSA, Mil.US$)</t>
  </si>
  <si>
    <t>Apr-28-2020 13:13</t>
  </si>
  <si>
    <t>1999</t>
  </si>
  <si>
    <t>Kenya: BOP: Financial Account: Portfolio Investment (Mil.KES)</t>
  </si>
  <si>
    <t>May-06-2020 19:01</t>
  </si>
  <si>
    <t>BOK</t>
  </si>
  <si>
    <t>South Korea: BOP: Financial Acct: Portfolio Investment (NSA, Mil.US$)</t>
  </si>
  <si>
    <t>Feb-28-2020 10:15</t>
  </si>
  <si>
    <t>Central Bank of the Republic of Kosovo</t>
  </si>
  <si>
    <t>CBK</t>
  </si>
  <si>
    <t>Kosovo: BOP: Financial Account: Portfolio Investment (NSA, Mil.US$)</t>
  </si>
  <si>
    <t>May-08-2019 17:13</t>
  </si>
  <si>
    <t>Central Bank of Kuwait/Haver Analytics</t>
  </si>
  <si>
    <t>2001</t>
  </si>
  <si>
    <t>Kuwait: BOP: Portfolio Investment [Net] (Mil.Dinars)</t>
  </si>
  <si>
    <t>Mar-12-2020 20:58</t>
  </si>
  <si>
    <t>Bank of Lao PDR</t>
  </si>
  <si>
    <t>BoL</t>
  </si>
  <si>
    <t>Laos: BOP: Financial Account: Portfolio Investment (NSA, Mil.US$)</t>
  </si>
  <si>
    <t>Apr-14-2020 06:05</t>
  </si>
  <si>
    <t>Bank of Latvia</t>
  </si>
  <si>
    <t>BLAT</t>
  </si>
  <si>
    <t>Latvia: BOP: Portfolio Investment (NSA, Thous.US$)</t>
  </si>
  <si>
    <t>Mar-31-2020 12:07</t>
  </si>
  <si>
    <t>Central Bank of Lesotho</t>
  </si>
  <si>
    <t>CBL</t>
  </si>
  <si>
    <t>Lesotho: BOP: Financial Account: Portfolio Investments (NSA, Mil.US$)</t>
  </si>
  <si>
    <t>Apr-14-2020 04:38</t>
  </si>
  <si>
    <t>Bank of Lithuania/Haver Analytics</t>
  </si>
  <si>
    <t>BoL/H</t>
  </si>
  <si>
    <t>Lithuania: BOP: Financial Account: Portfolio Investment (NSA, Mil.US$)</t>
  </si>
  <si>
    <t>Aug-22-2019 01:59</t>
  </si>
  <si>
    <t>2002</t>
  </si>
  <si>
    <t>Macao: BOP: Portfolio Investment (Mil.Pataca)</t>
  </si>
  <si>
    <t>Feb-11-2020 23:03</t>
  </si>
  <si>
    <t>Malaysia: BOP: Financial Account: Portfolio Investment (NSA, Mil.US$)</t>
  </si>
  <si>
    <t>Mali: BOP: Portfolio Investment (Mil.CFA Francs)</t>
  </si>
  <si>
    <t>Mar-30-2020 12:07</t>
  </si>
  <si>
    <t>Statistics Mauritius</t>
  </si>
  <si>
    <t>STATM</t>
  </si>
  <si>
    <t>Mauritius: BOP: Portfolio Investment Balance (NSA, Mil.US$)</t>
  </si>
  <si>
    <t>Feb-25-2020 10:02</t>
  </si>
  <si>
    <t>Banco de México</t>
  </si>
  <si>
    <t>BMEX</t>
  </si>
  <si>
    <t>Mexico: BOP: Portfolio Investment Balance (NSA, Mil.US$)</t>
  </si>
  <si>
    <t>Apr-30-2020 02:26</t>
  </si>
  <si>
    <t>Bank of Mongolia</t>
  </si>
  <si>
    <t>BOM</t>
  </si>
  <si>
    <t>Mongolia: BOP: Portfolio Investment: Balance (NSA, Mil.US$)</t>
  </si>
  <si>
    <t>Apr-26-2020 22:30</t>
  </si>
  <si>
    <t>1989</t>
  </si>
  <si>
    <t>Mongolia: BOP: Financial Account: Portfolio Investment: Balance (Mil.US$)</t>
  </si>
  <si>
    <t>Feb-19-2020 08:15</t>
  </si>
  <si>
    <t>Central Bank of Montenegro</t>
  </si>
  <si>
    <t>Montenegro: BOP: Finanical Account: Net Portfolio Investments (NSA, Thous.US$)</t>
  </si>
  <si>
    <t>Apr-17-2020 17:52</t>
  </si>
  <si>
    <t>Office des Changes, Morocco</t>
  </si>
  <si>
    <t>OC</t>
  </si>
  <si>
    <t>Morocco: BOP: Financial Account: Portfolio Investment (NSA, Mil.US$)</t>
  </si>
  <si>
    <t>Feb-19-2020 05:57</t>
  </si>
  <si>
    <t>Banco de Mozambique</t>
  </si>
  <si>
    <t>BdM</t>
  </si>
  <si>
    <t>Mozambique: BOP: Financial Account: Portfolio Investment (NSA, Mil.US$)</t>
  </si>
  <si>
    <t>Mar-27-2020 10:19</t>
  </si>
  <si>
    <t>Bank of Namibia</t>
  </si>
  <si>
    <t>BON</t>
  </si>
  <si>
    <t>Namibia: BOP: Fin Acct: Net Portfolio Investment (NSA, Mil.US$)</t>
  </si>
  <si>
    <t>Jul-25-2019 10:55</t>
  </si>
  <si>
    <t>Banco Central de Nicaragua</t>
  </si>
  <si>
    <t>BCN</t>
  </si>
  <si>
    <t>Q1-2019</t>
  </si>
  <si>
    <t>Nicaragua: BOP: Financial Account: Portfolio Investment  (NSA, Mil.US$)</t>
  </si>
  <si>
    <t>Niger: BOP: Portfolio Investment (Mil.CFA Francs)</t>
  </si>
  <si>
    <t>Feb-28-2020 17:30</t>
  </si>
  <si>
    <t>National Bank of the Republic of Macedonia</t>
  </si>
  <si>
    <t>NBRM</t>
  </si>
  <si>
    <t>North Macedonia: BOP: Portfolio Investment (NSA, Mil.US$)</t>
  </si>
  <si>
    <t>Apr-23-2020 03:33</t>
  </si>
  <si>
    <t>State Bank of Pakistan</t>
  </si>
  <si>
    <t>SBP</t>
  </si>
  <si>
    <t>Q1-1976</t>
  </si>
  <si>
    <t>Pakistan: BOP: Portfolio Investment  (NSA, Mil.US$)</t>
  </si>
  <si>
    <t>Apr-23-2020 03:17</t>
  </si>
  <si>
    <t>1977</t>
  </si>
  <si>
    <t>Pakistan: BOP: Portfolio Investment  (FY.Mil.US$)</t>
  </si>
  <si>
    <t>Jan-05-2020 11:11</t>
  </si>
  <si>
    <t>Palestine: BOP: Financial Account: Portfolio Investment (NSA, Mil.US$)</t>
  </si>
  <si>
    <t>1998</t>
  </si>
  <si>
    <t>Palestine: BOP: Financial Account: Portfolio Investment (Mil.US$)</t>
  </si>
  <si>
    <t>Mar-05-2020 16:38</t>
  </si>
  <si>
    <t>Dirección de Estadística y Censo</t>
  </si>
  <si>
    <t>DEC</t>
  </si>
  <si>
    <t>Panama: BOP: Financial Account: Portfolio Investment(NSA, Mil.US$)</t>
  </si>
  <si>
    <t>Mar-22-2020 20:25</t>
  </si>
  <si>
    <t>Central Bank of the Philippines</t>
  </si>
  <si>
    <t>CBP</t>
  </si>
  <si>
    <t>Philippines: BOP: Financial Account: Portfolio Investment (NSA, Mil.US$)</t>
  </si>
  <si>
    <t>Apr-14-2020 08:10</t>
  </si>
  <si>
    <t>National Bank of Poland</t>
  </si>
  <si>
    <t>NBP</t>
  </si>
  <si>
    <t>Poland: BOP: Financial Account: Portfolio Investment: Net (NSA, Mil.US$)</t>
  </si>
  <si>
    <t>Apr-14-2020 05:39</t>
  </si>
  <si>
    <t>Banca Nationala a Romaniei</t>
  </si>
  <si>
    <t>BNR</t>
  </si>
  <si>
    <t>Romania: BOP: Financial Account: Portfolio Investment (NSA, Mil.EUR)</t>
  </si>
  <si>
    <t>Mar-27-2020 14:20</t>
  </si>
  <si>
    <t>Central Bank of the Russian Federation</t>
  </si>
  <si>
    <t>CBRF</t>
  </si>
  <si>
    <t>Russia: BOP: Balance on Portfolio Investment (NSA, Mil.US$)</t>
  </si>
  <si>
    <t>Mar-29-2020 11:17</t>
  </si>
  <si>
    <t>Saudi Arabian Monetary Authority</t>
  </si>
  <si>
    <t>SAMA</t>
  </si>
  <si>
    <t>Saudi Arabia: BOP: Financial Account: Portfolio Investments (NSA, Mil.US$)</t>
  </si>
  <si>
    <t>Saudi Arabia: BOP: Financial Account: Portfolio Investments (Mil.Riyals)</t>
  </si>
  <si>
    <t>May-05-2020 17:42</t>
  </si>
  <si>
    <t>Senegal: BOP: Financial Account: Portfolio Investment (NSA, Mil.US$)</t>
  </si>
  <si>
    <t>Senegal: BOP: Portfolio Investment (Mil.CFA Francs)</t>
  </si>
  <si>
    <t>Apr-16-2020 05:24</t>
  </si>
  <si>
    <t>National Bank of Serbia</t>
  </si>
  <si>
    <t>Serbia: BOP: Financial Account: Portfolio Investment (NSA, Mil.EUR)</t>
  </si>
  <si>
    <t>Feb-16-2020 19:26</t>
  </si>
  <si>
    <t>Q1-1986</t>
  </si>
  <si>
    <t>Singapore: BOP: Financial Account: Portfolio Investment (NSA, Mil.US$)</t>
  </si>
  <si>
    <t>Apr-20-2020 03:43</t>
  </si>
  <si>
    <t>National Bank of Slovakia/Haver Analytics</t>
  </si>
  <si>
    <t>Slovakia: BOP: Financial Account: Portfolio Investment (NSA, Mil.US$)</t>
  </si>
  <si>
    <t>Apr-14-2020 06:45</t>
  </si>
  <si>
    <t>Bank of Slovenia</t>
  </si>
  <si>
    <t>BoS</t>
  </si>
  <si>
    <t>Slovenia: BOP: Financial Account: Net Portfolio Investment (NSA, Mil.US$)</t>
  </si>
  <si>
    <t>Mar-24-2020 04:19</t>
  </si>
  <si>
    <t>South African Reserve Bank</t>
  </si>
  <si>
    <t>SARB</t>
  </si>
  <si>
    <t>Q1-1985</t>
  </si>
  <si>
    <t>South Africa: BOP: Net Portfolio Investment (NSA, Mil.US$)</t>
  </si>
  <si>
    <t>Feb-20-2020 03:42</t>
  </si>
  <si>
    <t>Central Bank of China</t>
  </si>
  <si>
    <t>Taiwan: BOP: Financial Acct: Portfolio Investment (NSA, Mil.US$)</t>
  </si>
  <si>
    <t>Apr-08-2020 16:36</t>
  </si>
  <si>
    <t>National Bank of Tajikistan</t>
  </si>
  <si>
    <t>NBTJ</t>
  </si>
  <si>
    <t>Tajikistan: BOP: Financial Account: Portfolio Investment (NSA, Thous.US$)</t>
  </si>
  <si>
    <t>Feb-24-2020 05:22</t>
  </si>
  <si>
    <t>Bank of Tanzania</t>
  </si>
  <si>
    <t>BOT</t>
  </si>
  <si>
    <t>Tanzania: BOP: Fin Account: Portfolio Investment (NSA, Mil.USD)</t>
  </si>
  <si>
    <t>Jul-31-2019 10:52</t>
  </si>
  <si>
    <t>Tanzania: BOP: Portfolio Investment (Mil.USD)</t>
  </si>
  <si>
    <t>Mar-31-2020 05:11</t>
  </si>
  <si>
    <t>Bank of Thailand/Haver Analytics</t>
  </si>
  <si>
    <t>BoT/H</t>
  </si>
  <si>
    <t>Thailand: BOP: Fin Acct: Portfolio Investment (NSA, Mil.US$)</t>
  </si>
  <si>
    <t>Togo: BOP: Portfolio Investment (Mil.CFA Francs)</t>
  </si>
  <si>
    <t>Apr-13-2020 03:14</t>
  </si>
  <si>
    <t>Central Bank of the Republic of Turkey</t>
  </si>
  <si>
    <t>CBRT</t>
  </si>
  <si>
    <t>Turkey: BOP: Portfolio Investment (NSA, Mil.US$)</t>
  </si>
  <si>
    <t>Apr-03-2020 08:52</t>
  </si>
  <si>
    <t>Bank of Uganda</t>
  </si>
  <si>
    <t>BoU</t>
  </si>
  <si>
    <t>Q3-1993</t>
  </si>
  <si>
    <t>Uganda: BOP: Portfolio Investment (NSA,Mil.US$)</t>
  </si>
  <si>
    <t>May-04-2020 04:41</t>
  </si>
  <si>
    <t>National Bank of Ukraine</t>
  </si>
  <si>
    <t>NBU</t>
  </si>
  <si>
    <t>Ukraine: BOP: Fin Acct: Portfolio Investment (NSA, Mil.US$)</t>
  </si>
  <si>
    <t>Mar-31-2020 16:40</t>
  </si>
  <si>
    <t>Banco Central del Uruguay</t>
  </si>
  <si>
    <t>BCU</t>
  </si>
  <si>
    <t>Uruguay: BOP: Capital &amp; Fin Account: Portfolio Investment (NSA, Mil.US$)</t>
  </si>
  <si>
    <t>May-06-2020 19:55</t>
  </si>
  <si>
    <t>Vietnam: BOP: Net Portfolio Investment (NSA, Mil.USD)</t>
  </si>
  <si>
    <t>Apr-03-2020 13:12</t>
  </si>
  <si>
    <t>Bank of Zambia</t>
  </si>
  <si>
    <t>BoZ</t>
  </si>
  <si>
    <t>Zambia: BOP: Financial Account: Portfolio Investment (NSA, Mil.US$)</t>
  </si>
  <si>
    <t>Jan-31-2020 13:02</t>
  </si>
  <si>
    <t>Bank of Botswana</t>
  </si>
  <si>
    <t>BoB</t>
  </si>
  <si>
    <t>Botswana: BOP: Portfolio Investment (NSA, Mil.US$)</t>
  </si>
  <si>
    <t>Jan-02-2020 23:50</t>
  </si>
  <si>
    <t>Ecuador: BOP: Financial Account: Net Direct Portfolio Investment (NSA, Mil.US$)</t>
  </si>
  <si>
    <t>Apr-07-2020 09:14</t>
  </si>
  <si>
    <t>Honduras: BOP: Financial Account: Portfolio Investment (NSA, Mil.US$)</t>
  </si>
  <si>
    <t>Apr-14-2020 05:03</t>
  </si>
  <si>
    <t>National Bank of the Kyrgyz Republic</t>
  </si>
  <si>
    <t>NBKR</t>
  </si>
  <si>
    <t>Kyrgyz Republic: BOP: Financial Account: Portfolio Investment (NSA, Mil.US$)</t>
  </si>
  <si>
    <t>Apr-14-2020 05:14</t>
  </si>
  <si>
    <t>1996</t>
  </si>
  <si>
    <t>Kyrgyz Republic: BOP: Financial Account: Portfolio Investment (Mil.US$)</t>
  </si>
  <si>
    <t>Mar-31-2020 10:46</t>
  </si>
  <si>
    <t>Banque du Liban</t>
  </si>
  <si>
    <t>BdL</t>
  </si>
  <si>
    <t>Q3-2019 _x001B_ Sep-2019</t>
  </si>
  <si>
    <t>Lebanon: BOP: Financial Account: Portfolio Investment: Net (NSA, Mil.US$)</t>
  </si>
  <si>
    <t>Sep-12-2019 09:59</t>
  </si>
  <si>
    <t>Central Bank of Nigeria</t>
  </si>
  <si>
    <t>CBN</t>
  </si>
  <si>
    <t>Q2-2019</t>
  </si>
  <si>
    <t>Nigeria: BOP: Portfolio Investment (NSA, Mil.US$)</t>
  </si>
  <si>
    <t>Dec-09-2019 12:08</t>
  </si>
  <si>
    <t>Central Bank of Oman</t>
  </si>
  <si>
    <t>CBO</t>
  </si>
  <si>
    <t>Oman: BOP: Portfolio Investment Balance (Mil.Rial.Omani)</t>
  </si>
  <si>
    <t>Apr-13-2020 22:36</t>
  </si>
  <si>
    <t>Bank of Papua New Guinea</t>
  </si>
  <si>
    <t>BPNG</t>
  </si>
  <si>
    <t>Papua New Guinea: BOP: Financial Account: Portfolio Investment (NSA, Mil.US$)</t>
  </si>
  <si>
    <t>Apr-02-2020 18:08</t>
  </si>
  <si>
    <t>Banco Central del Paraguay</t>
  </si>
  <si>
    <t>BCP</t>
  </si>
  <si>
    <t>Paraguay: BOP: Financial Account: Portfolio Investment (NSA, Mil.US$)</t>
  </si>
  <si>
    <t>Mar-26-2020 09:32</t>
  </si>
  <si>
    <t>Qatar Central Bank</t>
  </si>
  <si>
    <t>QCB</t>
  </si>
  <si>
    <t>Qatar: BOP: Portfolio Investment (NSA, Mil.US$)</t>
  </si>
  <si>
    <t>Mar-04-2020 05:43</t>
  </si>
  <si>
    <t>Banque Centrale de Tunisie</t>
  </si>
  <si>
    <t>BCT</t>
  </si>
  <si>
    <t>Tunisia: BOP: Portfolio Investments (NSA, Mil.US$)</t>
  </si>
  <si>
    <t>1994</t>
  </si>
  <si>
    <t>Tunisia: BOP: Portfolio Investments (Mil.Dinars)</t>
  </si>
  <si>
    <t>Mar-19-2020 08:18</t>
  </si>
  <si>
    <t>Central Bank of Sudan</t>
  </si>
  <si>
    <t>CBOS</t>
  </si>
  <si>
    <t>Sudan: BOP: Financial Account: Portfolio Investment, Net (NSA, Mil.US$)</t>
  </si>
  <si>
    <t>Feb-28-2020 15:34</t>
  </si>
  <si>
    <t>Centrale Bank van Suriname</t>
  </si>
  <si>
    <t>CBVS</t>
  </si>
  <si>
    <t>Suriname: BOP: Financial Account: Portfolio Investments (NSA, Mil.US$)</t>
  </si>
  <si>
    <t>Mar-29-2020 12:45</t>
  </si>
  <si>
    <t>Central Bank of the UAE/FCSA/Haver Analytics</t>
  </si>
  <si>
    <t>CBFCSA/H</t>
  </si>
  <si>
    <t>UAE: BOP: Financial Account Balance: Portfolio Investment (Mil.AED)</t>
  </si>
  <si>
    <t>Oct-18-2019 17:37</t>
  </si>
  <si>
    <t>Venezuela: BOP: Portfolio Investment (Mil.US$)</t>
  </si>
  <si>
    <t>N914BFI@EMERGE</t>
  </si>
  <si>
    <t>N614BFI@EMERGE</t>
  </si>
  <si>
    <t>A614BFI@EMERGE</t>
  </si>
  <si>
    <t>N213BFI@EMERGE</t>
  </si>
  <si>
    <t>N911BFI@EMERGE</t>
  </si>
  <si>
    <t>N912BFI@EMERGE</t>
  </si>
  <si>
    <t>N419BFI@EMERGE</t>
  </si>
  <si>
    <t>A419BFI@EMERGE</t>
  </si>
  <si>
    <t>N513BFI@EMERGE</t>
  </si>
  <si>
    <t>N913BFI@EMERGE</t>
  </si>
  <si>
    <t>N339BFI@EMERGE</t>
  </si>
  <si>
    <t>A638BFI@EMERGE</t>
  </si>
  <si>
    <t>N218BFI@EMERGE</t>
  </si>
  <si>
    <t>N963BFI@EMERGE</t>
  </si>
  <si>
    <t>N223BFI@EMERGE</t>
  </si>
  <si>
    <t>N918BFI@EMERGE</t>
  </si>
  <si>
    <t>A748BFI@EMERGE</t>
  </si>
  <si>
    <t>N522BFI@EMERGE</t>
  </si>
  <si>
    <t>N622BFI@EMERGE</t>
  </si>
  <si>
    <t>N228BFI@EMERGE</t>
  </si>
  <si>
    <t>N924BFI@EMERGE</t>
  </si>
  <si>
    <t>A924BFI@EMERGE</t>
  </si>
  <si>
    <t>N233BFI@EMERGE</t>
  </si>
  <si>
    <t>N238BFI@EMERGE</t>
  </si>
  <si>
    <t>A662BFI@EMERGE</t>
  </si>
  <si>
    <t>N960BFI@EMERGE</t>
  </si>
  <si>
    <t>N935BFI@EMERGE</t>
  </si>
  <si>
    <t>N243BFI@EMERGE</t>
  </si>
  <si>
    <t>A243BFI@EMERGE</t>
  </si>
  <si>
    <t>N253BFI@EMERGE</t>
  </si>
  <si>
    <t>N939BFI@EMERGE</t>
  </si>
  <si>
    <t>N915BFI@EMERGE</t>
  </si>
  <si>
    <t>N258BFI@EMERGE</t>
  </si>
  <si>
    <t>A654BFI@EMERGE</t>
  </si>
  <si>
    <t>N532BFI@EMERGE</t>
  </si>
  <si>
    <t>N944BFI@EMERGE</t>
  </si>
  <si>
    <t>N534BFI@EMERGE</t>
  </si>
  <si>
    <t>N536BFI@EMERGE</t>
  </si>
  <si>
    <t>N433BFI@EMERGE</t>
  </si>
  <si>
    <t>N436BFI@EMERGE</t>
  </si>
  <si>
    <t>N343BFI@EMERGE</t>
  </si>
  <si>
    <t>N439BFI@EMERGE</t>
  </si>
  <si>
    <t>N916BFI@EMERGE</t>
  </si>
  <si>
    <t>A664BFI@EMERGE</t>
  </si>
  <si>
    <t>N542BFI@EMERGE</t>
  </si>
  <si>
    <t>N967BFI@EMERGE</t>
  </si>
  <si>
    <t>A443BFI@EMERGE</t>
  </si>
  <si>
    <t>N544BFI@EMERGE</t>
  </si>
  <si>
    <t>N941BFI@EMERGE</t>
  </si>
  <si>
    <t>N666BFI@EMERGE</t>
  </si>
  <si>
    <t>N946BFI@EMERGE</t>
  </si>
  <si>
    <t>A546BFI@EMERGE</t>
  </si>
  <si>
    <t>N548BFI@EMERGE</t>
  </si>
  <si>
    <t>A678BFI@EMERGE</t>
  </si>
  <si>
    <t>N684BFI@EMERGE</t>
  </si>
  <si>
    <t>N273BFI@EMERGE</t>
  </si>
  <si>
    <t>N948BFI@EMERGE</t>
  </si>
  <si>
    <t>A948BFI@EMERGE</t>
  </si>
  <si>
    <t>N943BFI@EMERGE</t>
  </si>
  <si>
    <t>N686BFI@EMERGE</t>
  </si>
  <si>
    <t>N688BFI@EMERGE</t>
  </si>
  <si>
    <t>N728BFI@EMERGE</t>
  </si>
  <si>
    <t>N278BFI@EMERGE</t>
  </si>
  <si>
    <t>A692BFI@EMERGE</t>
  </si>
  <si>
    <t>N962BFI@EMERGE</t>
  </si>
  <si>
    <t>N564BFI@EMERGE</t>
  </si>
  <si>
    <t>A564BFI@EMERGE</t>
  </si>
  <si>
    <t>N487BFI@EMERGE</t>
  </si>
  <si>
    <t>A487BFI@EMERGE</t>
  </si>
  <si>
    <t>N283BFI@EMERGE</t>
  </si>
  <si>
    <t>N566BFI@EMERGE</t>
  </si>
  <si>
    <t>N964BFI@EMERGE</t>
  </si>
  <si>
    <t>N968BFI@EMERGE</t>
  </si>
  <si>
    <t>N922BFI@EMERGE</t>
  </si>
  <si>
    <t>N456BFI@EMERGE</t>
  </si>
  <si>
    <t>A456BFI@EMERGE</t>
  </si>
  <si>
    <t>N722BFI@EMERGE</t>
  </si>
  <si>
    <t>A722BFI@EMERGE</t>
  </si>
  <si>
    <t>N942BFI@EMERGE</t>
  </si>
  <si>
    <t>N576BFI@EMERGE</t>
  </si>
  <si>
    <t>N936BFI@EMERGE</t>
  </si>
  <si>
    <t>N961BFI@EMERGE</t>
  </si>
  <si>
    <t>N199BFI@EMERGE</t>
  </si>
  <si>
    <t>N528BFI@EMERGE</t>
  </si>
  <si>
    <t>N923BFI@EMERGE</t>
  </si>
  <si>
    <t>N738BFI@EMERGE</t>
  </si>
  <si>
    <t>A738BFI@EMERGE</t>
  </si>
  <si>
    <t>N578BFI@EMERGE</t>
  </si>
  <si>
    <t>A742BFI@EMERGE</t>
  </si>
  <si>
    <t>N186BFI@EMERGE</t>
  </si>
  <si>
    <t>N746BFI@EMERGE</t>
  </si>
  <si>
    <t>N926BFI@EMERGE</t>
  </si>
  <si>
    <t>N298BFI@EMERGE</t>
  </si>
  <si>
    <t>N582BFI@EMERGE</t>
  </si>
  <si>
    <t>N754BFI@EMERGE</t>
  </si>
  <si>
    <t>N616BFI@EMERGE</t>
  </si>
  <si>
    <t>N248BFI@EMERGE</t>
  </si>
  <si>
    <t>N652BFI@EMERGE</t>
  </si>
  <si>
    <t>N268BFI@EMERGE</t>
  </si>
  <si>
    <t>N917BFI@EMERGE</t>
  </si>
  <si>
    <t>A917BFI@EMERGE</t>
  </si>
  <si>
    <t>N446BFI@EMERGE</t>
  </si>
  <si>
    <t>N694BFI@EMERGE</t>
  </si>
  <si>
    <t>A449BFI@EMERGE</t>
  </si>
  <si>
    <t>N853BFI@EMERGE</t>
  </si>
  <si>
    <t>N288BFI@EMERGE</t>
  </si>
  <si>
    <t>N453BFI@EMERGE</t>
  </si>
  <si>
    <t>N744BFI@EMERGE</t>
  </si>
  <si>
    <t>A744BFI@EMERGE</t>
  </si>
  <si>
    <t>N732BFI@EMERGE</t>
  </si>
  <si>
    <t>N366BFI@EMERGE</t>
  </si>
  <si>
    <t>A466BFI@EMERGE</t>
  </si>
  <si>
    <t>N299BFI@EMERGE</t>
  </si>
  <si>
    <t>N193BFI@G10</t>
  </si>
  <si>
    <t>N122BFI@G10</t>
  </si>
  <si>
    <t>N124BFI@G10</t>
  </si>
  <si>
    <t>N156BFI@G10</t>
  </si>
  <si>
    <t>N423BFI@G10</t>
  </si>
  <si>
    <t>N128BFI@G10</t>
  </si>
  <si>
    <t>N025BFI@G10</t>
  </si>
  <si>
    <t>N172BFI@G10</t>
  </si>
  <si>
    <t>N132BFI@G10</t>
  </si>
  <si>
    <t>N134BFI@G10</t>
  </si>
  <si>
    <t>N174BFI@G10</t>
  </si>
  <si>
    <t>N176BFI@G10</t>
  </si>
  <si>
    <t>N178BFI@G10</t>
  </si>
  <si>
    <t>N136BFI@G10</t>
  </si>
  <si>
    <t>N158BFI@G10</t>
  </si>
  <si>
    <t>N137BFI@G10</t>
  </si>
  <si>
    <t>N181BFI@G10</t>
  </si>
  <si>
    <t>N138BFI@G10</t>
  </si>
  <si>
    <t>N196BFI@G10</t>
  </si>
  <si>
    <t>N142BFI@G10</t>
  </si>
  <si>
    <t>N182BFI@G10</t>
  </si>
  <si>
    <t>N184BFI@G10</t>
  </si>
  <si>
    <t>N144BFI@G10</t>
  </si>
  <si>
    <t>N146BFI@G10</t>
  </si>
  <si>
    <t>N112BFI@G10</t>
  </si>
  <si>
    <t>N111BFI@G10</t>
  </si>
  <si>
    <t>FX(N914BFI@EMERGE,111)</t>
  </si>
  <si>
    <t>FX(N614BFI@EMERGE,111)</t>
  </si>
  <si>
    <t>FX(A614BFI@EMERGE,111)</t>
  </si>
  <si>
    <t>FX(N213BFI@EMERGE,111)</t>
  </si>
  <si>
    <t>FX(N911BFI@EMERGE,111)</t>
  </si>
  <si>
    <t>FX(N912BFI@EMERGE,111)</t>
  </si>
  <si>
    <t>FX(N419BFI@EMERGE,111)</t>
  </si>
  <si>
    <t>FX(A419BFI@EMERGE,111)</t>
  </si>
  <si>
    <t>FX(N513BFI@EMERGE,111)</t>
  </si>
  <si>
    <t>FX(N913BFI@EMERGE,111)</t>
  </si>
  <si>
    <t>FX(N339BFI@EMERGE,111)</t>
  </si>
  <si>
    <t>FX(A638BFI@EMERGE,111)</t>
  </si>
  <si>
    <t>FX(N218BFI@EMERGE,111)</t>
  </si>
  <si>
    <t>FX(N963BFI@EMERGE,111)</t>
  </si>
  <si>
    <t>FX(N223BFI@EMERGE,111)</t>
  </si>
  <si>
    <t>FX(N918BFI@EMERGE,111)</t>
  </si>
  <si>
    <t>FX(A748BFI@EMERGE,111)</t>
  </si>
  <si>
    <t>FX(N522BFI@EMERGE,111)</t>
  </si>
  <si>
    <t>FX(N622BFI@EMERGE,111)</t>
  </si>
  <si>
    <t>FX(N228BFI@EMERGE,111)</t>
  </si>
  <si>
    <t>FX(N924BFI@EMERGE,111)</t>
  </si>
  <si>
    <t>FX(A924BFI@EMERGE,111)</t>
  </si>
  <si>
    <t>FX(N233BFI@EMERGE,111)</t>
  </si>
  <si>
    <t>FX(N238BFI@EMERGE,111)</t>
  </si>
  <si>
    <t>FX(A662BFI@EMERGE,111)</t>
  </si>
  <si>
    <t>FX(N960BFI@EMERGE,111)</t>
  </si>
  <si>
    <t>FX(N935BFI@EMERGE,111)</t>
  </si>
  <si>
    <t>FX(N243BFI@EMERGE,111)</t>
  </si>
  <si>
    <t>FX(A243BFI@EMERGE,111)</t>
  </si>
  <si>
    <t>FX(N253BFI@EMERGE,111)</t>
  </si>
  <si>
    <t>FX(N939BFI@EMERGE,111)</t>
  </si>
  <si>
    <t>FX(N915BFI@EMERGE,111)</t>
  </si>
  <si>
    <t>FX(N258BFI@EMERGE,111)</t>
  </si>
  <si>
    <t>FX(A654BFI@EMERGE,111)</t>
  </si>
  <si>
    <t>FX(N532BFI@EMERGE,111)</t>
  </si>
  <si>
    <t>FX(N944BFI@EMERGE,111)</t>
  </si>
  <si>
    <t>FX(N534BFI@EMERGE,111)</t>
  </si>
  <si>
    <t>FX(N536BFI@EMERGE,111)</t>
  </si>
  <si>
    <t>FX(N433BFI@EMERGE,111)</t>
  </si>
  <si>
    <t>FX(N436BFI@EMERGE,111)</t>
  </si>
  <si>
    <t>FX(N343BFI@EMERGE,111)</t>
  </si>
  <si>
    <t>FX(N439BFI@EMERGE,111)</t>
  </si>
  <si>
    <t>FX(N916BFI@EMERGE,111)</t>
  </si>
  <si>
    <t>FX(A664BFI@EMERGE,111)</t>
  </si>
  <si>
    <t>FX(N542BFI@EMERGE,111)</t>
  </si>
  <si>
    <t>FX(N967BFI@EMERGE,111)</t>
  </si>
  <si>
    <t>FX(A443BFI@EMERGE,111)</t>
  </si>
  <si>
    <t>FX(N544BFI@EMERGE,111)</t>
  </si>
  <si>
    <t>FX(N941BFI@EMERGE,111)</t>
  </si>
  <si>
    <t>FX(N666BFI@EMERGE,111)</t>
  </si>
  <si>
    <t>FX(N946BFI@EMERGE,111)</t>
  </si>
  <si>
    <t>FX(A546BFI@EMERGE,111)</t>
  </si>
  <si>
    <t>FX(N548BFI@EMERGE,111)</t>
  </si>
  <si>
    <t>FX(A678BFI@EMERGE,111)</t>
  </si>
  <si>
    <t>FX(N684BFI@EMERGE,111)</t>
  </si>
  <si>
    <t>FX(N273BFI@EMERGE,111)</t>
  </si>
  <si>
    <t>FX(N948BFI@EMERGE,111)</t>
  </si>
  <si>
    <t>FX(A948BFI@EMERGE,111)</t>
  </si>
  <si>
    <t>FX(N943BFI@EMERGE,111)</t>
  </si>
  <si>
    <t>FX(N686BFI@EMERGE,111)</t>
  </si>
  <si>
    <t>FX(N688BFI@EMERGE,111)</t>
  </si>
  <si>
    <t>FX(N728BFI@EMERGE,111)</t>
  </si>
  <si>
    <t>FX(N278BFI@EMERGE,111)</t>
  </si>
  <si>
    <t>FX(A692BFI@EMERGE,111)</t>
  </si>
  <si>
    <t>FX(N962BFI@EMERGE,111)</t>
  </si>
  <si>
    <t>FX(N564BFI@EMERGE,111)</t>
  </si>
  <si>
    <t>FX(A564BFI@EMERGE,111)</t>
  </si>
  <si>
    <t>FX(N487BFI@EMERGE,111)</t>
  </si>
  <si>
    <t>FX(A487BFI@EMERGE,111)</t>
  </si>
  <si>
    <t>FX(N283BFI@EMERGE,111)</t>
  </si>
  <si>
    <t>FX(N566BFI@EMERGE,111)</t>
  </si>
  <si>
    <t>FX(N964BFI@EMERGE,111)</t>
  </si>
  <si>
    <t>FX(N968BFI@EMERGE,111)</t>
  </si>
  <si>
    <t>FX(N922BFI@EMERGE,111)</t>
  </si>
  <si>
    <t>FX(N456BFI@EMERGE,111)</t>
  </si>
  <si>
    <t>FX(A456BFI@EMERGE,111)</t>
  </si>
  <si>
    <t>FX(N722BFI@EMERGE,111)</t>
  </si>
  <si>
    <t>FX(A722BFI@EMERGE,111)</t>
  </si>
  <si>
    <t>FX(N942BFI@EMERGE,111)</t>
  </si>
  <si>
    <t>FX(N576BFI@EMERGE,111)</t>
  </si>
  <si>
    <t>FX(N936BFI@EMERGE,111)</t>
  </si>
  <si>
    <t>FX(N961BFI@EMERGE,111)</t>
  </si>
  <si>
    <t>FX(N199BFI@EMERGE,111)</t>
  </si>
  <si>
    <t>FX(N528BFI@EMERGE,111)</t>
  </si>
  <si>
    <t>FX(N923BFI@EMERGE,111)</t>
  </si>
  <si>
    <t>FX(N738BFI@EMERGE,111)</t>
  </si>
  <si>
    <t>FX(A738BFI@EMERGE,111)</t>
  </si>
  <si>
    <t>FX(N578BFI@EMERGE,111)</t>
  </si>
  <si>
    <t>FX(A742BFI@EMERGE,111)</t>
  </si>
  <si>
    <t>FX(N186BFI@EMERGE,111)</t>
  </si>
  <si>
    <t>FX(N746BFI@EMERGE,111)</t>
  </si>
  <si>
    <t>FX(N926BFI@EMERGE,111)</t>
  </si>
  <si>
    <t>FX(N298BFI@EMERGE,111)</t>
  </si>
  <si>
    <t>FX(N582BFI@EMERGE,111)</t>
  </si>
  <si>
    <t>FX(N754BFI@EMERGE,111)</t>
  </si>
  <si>
    <t>FX(N616BFI@EMERGE,111)</t>
  </si>
  <si>
    <t>FX(N248BFI@EMERGE,111)</t>
  </si>
  <si>
    <t>FX(N652BFI@EMERGE,111)</t>
  </si>
  <si>
    <t>FX(N268BFI@EMERGE,111)</t>
  </si>
  <si>
    <t>FX(N917BFI@EMERGE,111)</t>
  </si>
  <si>
    <t>FX(A917BFI@EMERGE,111)</t>
  </si>
  <si>
    <t>FX(N446BFI@EMERGE,111)</t>
  </si>
  <si>
    <t>FX(N694BFI@EMERGE,111)</t>
  </si>
  <si>
    <t>FX(A449BFI@EMERGE,111)</t>
  </si>
  <si>
    <t>FX(N853BFI@EMERGE,111)</t>
  </si>
  <si>
    <t>FX(N288BFI@EMERGE,111)</t>
  </si>
  <si>
    <t>FX(N453BFI@EMERGE,111)</t>
  </si>
  <si>
    <t>FX(N744BFI@EMERGE,111)</t>
  </si>
  <si>
    <t>FX(A744BFI@EMERGE,111)</t>
  </si>
  <si>
    <t>FX(N732BFI@EMERGE,111)</t>
  </si>
  <si>
    <t>FX(N366BFI@EMERGE,111)</t>
  </si>
  <si>
    <t>FX(A466BFI@EMERGE,111)</t>
  </si>
  <si>
    <t>FX(N299BFI@EMERGE,111)</t>
  </si>
  <si>
    <t>FX(N193BFI@G10,111)</t>
  </si>
  <si>
    <t>FX(N122BFI@G10,111)</t>
  </si>
  <si>
    <t>FX(N124BFI@G10,111)</t>
  </si>
  <si>
    <t>FX(N156BFI@G10,111)</t>
  </si>
  <si>
    <t>FX(N423BFI@G10,111)</t>
  </si>
  <si>
    <t>FX(N128BFI@G10,111)</t>
  </si>
  <si>
    <t>FX(N025BFI@G10,111)</t>
  </si>
  <si>
    <t>FX(N172BFI@G10,111)</t>
  </si>
  <si>
    <t>FX(N132BFI@G10,111)</t>
  </si>
  <si>
    <t>FX(N134BFI@G10,111)</t>
  </si>
  <si>
    <t>FX(N174BFI@G10,111)</t>
  </si>
  <si>
    <t>FX(N176BFI@G10,111)</t>
  </si>
  <si>
    <t>FX(N178BFI@G10,111)</t>
  </si>
  <si>
    <t>FX(N136BFI@G10,111)</t>
  </si>
  <si>
    <t>FX(N158BFI@G10,111)</t>
  </si>
  <si>
    <t>FX(N137BFI@G10,111)</t>
  </si>
  <si>
    <t>FX(N181BFI@G10,111)</t>
  </si>
  <si>
    <t>FX(N138BFI@G10,111)</t>
  </si>
  <si>
    <t>FX(N196BFI@G10,111)</t>
  </si>
  <si>
    <t>FX(N142BFI@G10,111)</t>
  </si>
  <si>
    <t>FX(N182BFI@G10,111)</t>
  </si>
  <si>
    <t>FX(N184BFI@G10,111)</t>
  </si>
  <si>
    <t>FX(N144BFI@G10,111)</t>
  </si>
  <si>
    <t>FX(N146BFI@G10,111)</t>
  </si>
  <si>
    <t>FX(N112BFI@G10,111)</t>
  </si>
  <si>
    <t>FX(N111BFI@G10,111)</t>
  </si>
  <si>
    <t>Albania: BOP: Direct Investment (NSA, Mil.EUR)</t>
  </si>
  <si>
    <t>Angola: BOP: Financial Account: Foreign Direct Investment (NSA, Mil.US$)</t>
  </si>
  <si>
    <t>1990</t>
  </si>
  <si>
    <t>Angola: BOP: Financial Account: Foreign Direct Investment (Mil.USD)</t>
  </si>
  <si>
    <t>Argentina: Balance of Payments: Total Direct Investment (NSA, Mil.US$)</t>
  </si>
  <si>
    <t>Armenia: BOP: Fin Acct: Direct Investment (NSA, Mil.US$)</t>
  </si>
  <si>
    <t>Azerbaijan: BOP: Net Direct Investment (NSA, Mil. US$)</t>
  </si>
  <si>
    <t>Bahrain: BOP: Financial Account: Direct Investment (NSA, Mil.US$)</t>
  </si>
  <si>
    <t>Bahrain: BOP: Financial Account: Direct Investment (Mil.Dinars)</t>
  </si>
  <si>
    <t>Bangladesh: BOP: Financial Account: Direct Investment (NSA, 10 Mil.US$)</t>
  </si>
  <si>
    <t>Belarus: BOP: Direct Investment (NSA, Mil.US$)</t>
  </si>
  <si>
    <t>Belize: BOP: Financial Account: Direct Investment (NSA, Mil.US$)</t>
  </si>
  <si>
    <t>Benin: BOP: Direct Investment (Mil.CFA Francs)</t>
  </si>
  <si>
    <t>Bolivia: BOP: Financial Account, Direct Investment (NSA, Mil.US$)</t>
  </si>
  <si>
    <t>Bosnia and Herzegovina: BOP: Financial Acct: Direct Investment (NSA, Mil.US$)</t>
  </si>
  <si>
    <t>Brazil: BOP: Financial Account: Direct Investment (NSA, Mil.US$)</t>
  </si>
  <si>
    <t>Bulgaria BOP: Direct Investment (NSA, Mil.EUR)</t>
  </si>
  <si>
    <t>Burkina Faso: BOP: Direct Investment (Mil.CFA Francs)</t>
  </si>
  <si>
    <t>Jan-06-2020 08:05</t>
  </si>
  <si>
    <t>Cambodia: BOP: Financial Account: Direct Investment (NSA, Bil.US$)</t>
  </si>
  <si>
    <t>Cameroon: BOP: Financial Account: Direct Investment (NSA, Mil.US$)</t>
  </si>
  <si>
    <t>Chile: BOP: Financial Account: Direct Investment Balance (NSA, Mil.US$)</t>
  </si>
  <si>
    <t>China: BOP: Financial Account: Direct Investment (NSA, Mil.US$)</t>
  </si>
  <si>
    <t>China: BOP: Financial Account: Direct Investment (Mil.US$)</t>
  </si>
  <si>
    <t>Colombia: BOP: Financial Account: Direct Investment (NSA, Mil.US$)</t>
  </si>
  <si>
    <t>Costa Rica: BOP: Financial Account: Direct Investment (NSA, Mil.US$)</t>
  </si>
  <si>
    <t>Cote d'Ivoire: BOP: Financial Account: Direct Investment (Bil.CFA Franc)</t>
  </si>
  <si>
    <t>Croatia: BOP: Fin Acct: Direct Investment (NSA, Mil.US$)</t>
  </si>
  <si>
    <t>Czech Republic: BOP: Financial Acct: Direct Investment Balance (NSA, Mil.US$)</t>
  </si>
  <si>
    <t>Dominican Republic: BOP: Direct Investment (NSA, Mil.US$)</t>
  </si>
  <si>
    <t>Dominican Republic: BOP: Direct Investment (Mil.US$)</t>
  </si>
  <si>
    <t>El Salvador: BOP: Direct Investment (NSA, Mil.US$)</t>
  </si>
  <si>
    <t>Estonia: BOP: Direct Investment (NSA, Mil.US$)</t>
  </si>
  <si>
    <t>Georgia: BOP: Financial Account: Direct Investment  (NSA, Mil.US$)</t>
  </si>
  <si>
    <t>Guatemala: BOP: Financial Account: Direct Investment (NSA, Mil.US$)</t>
  </si>
  <si>
    <t>Guinea-Bissau: BOP: Direct Investment (Mil.CFA Francs)</t>
  </si>
  <si>
    <t>Hong Kong: BOP: Financial Account: Direct Investment (NSA, Mil.US$)</t>
  </si>
  <si>
    <t>Hungary: BOP: Financial Account: Direct Investment (NSA, Bil.US$)</t>
  </si>
  <si>
    <t>India: BOP: Financial Acct: Net Direct Investment (NSA, Bil.US$)</t>
  </si>
  <si>
    <t>Indonesia: BOP: Direct Investment, Net (NSA, Mil.US$)</t>
  </si>
  <si>
    <t>Iraq: BOP: Financial Account: Direct Investment (NSA, Mil.US$)</t>
  </si>
  <si>
    <t>Israel: BOP: Net Direct Investment (NSA, Mil.US$)</t>
  </si>
  <si>
    <t>Jamaica: BOP: Financial Account: Direct Investment (NSA, Mil.US$)</t>
  </si>
  <si>
    <t>Jordan: BOP: Financial Account: Direct Investment (NSA, Mil.US$)</t>
  </si>
  <si>
    <t>Kazakhstan: BOP: Financial Account: Direct Investment Balance (NSA, Mil.US$)</t>
  </si>
  <si>
    <t>Kenya: BOP: Financial Account: Direct Investment (Mil.KES)</t>
  </si>
  <si>
    <t>South Korea: BOP: Financial Account: Direct Investment (NSA, Mil.US$)</t>
  </si>
  <si>
    <t>Mar-31-2020 09:46</t>
  </si>
  <si>
    <t>Kosovo: BOP: Financial Account: Direct Investment (NSA, Mil.US$)</t>
  </si>
  <si>
    <t>Kuwait: BOP: Direct Investment (Mil.Dinars)</t>
  </si>
  <si>
    <t>Laos: BOP: Financial Account: Direct Investment (NSA, Mil.US$)</t>
  </si>
  <si>
    <t>Latvia: BOP: Direct Investment (NSA, Thous.US$)</t>
  </si>
  <si>
    <t>Lesotho: BOP: Financial Account: Direct Investment (NSA, Mil.US$)</t>
  </si>
  <si>
    <t>Lithuania: BOP: Financial Account: Direct Investment (NSA, Mil.US$)</t>
  </si>
  <si>
    <t>Dec-25-2019 22:19</t>
  </si>
  <si>
    <t>Macao: BOP: Direct Investment (Mil.Pataca)</t>
  </si>
  <si>
    <t>Malaysia: BOP: Financial Account: Direct Investment (NSA, Mil.US$)</t>
  </si>
  <si>
    <t>Mali: BOP: Direct Investment (Mil.CFA Francs)</t>
  </si>
  <si>
    <t>Q3-2002</t>
  </si>
  <si>
    <t>Mauritius: BOP: Financial Account: Direct Investment (NSA, Mil.US$)</t>
  </si>
  <si>
    <t>Mexico: BOP: Direct Investment Balance (NSA, Mil.US$)</t>
  </si>
  <si>
    <t>Mongolia: BOP: Financial Account: Direct Investment (NSA, Mil.US$)</t>
  </si>
  <si>
    <t>Mongolia: BOP: Financial Account: Direct Investment: Balance (Mil.US$)</t>
  </si>
  <si>
    <t>Montenegro: BOP: Financial Account: Net Direct Investments (NSA, Thous.US$)</t>
  </si>
  <si>
    <t>Morocco: BOP: Financial Account: Direct Investments (NSA, Mil.US$)</t>
  </si>
  <si>
    <t>Mozambique: BOP: Financial Account: Direct Investment (NSA, Mil.US$)</t>
  </si>
  <si>
    <t>Namibia: BOP: Fin Acct: Net Direct Investment (NSA, Mil.US$)</t>
  </si>
  <si>
    <t>Nicaragua: BOP: Financial Account: Direct Investment  (NSA, Mil.US$)</t>
  </si>
  <si>
    <t>Niger: BOP: Direct Investment (Mil.CFA Francs)</t>
  </si>
  <si>
    <t>North Macedonia: BOP: Financial Account: Direct Investment (NSA, Mil.US$)</t>
  </si>
  <si>
    <t>Pakistan: BOP: Direct Investment  (NSA, Mil.US$)</t>
  </si>
  <si>
    <t>Pakistan: BOP: Direct Investment  (FY.Mil.US$)</t>
  </si>
  <si>
    <t>Palestine: BOP: Financial Account: Direct Investment (NSA, Mil.US$)</t>
  </si>
  <si>
    <t>Palestine: BOP: Financial Account: Direct Investment (Mil.US$)</t>
  </si>
  <si>
    <t>Panama: BOP: Financial Acct: Direct Investment(NSA, Mil.US$)</t>
  </si>
  <si>
    <t>Philippines: BOP: Financial Account: Direct Investment (NSA, Mil.US$)</t>
  </si>
  <si>
    <t>Poland: BOP: Financial Account: Direct Investment: Net (NSA, Mil.US$)</t>
  </si>
  <si>
    <t>Romania: BOP: Financial Account: Direct Investment (NSA, Mil.EUR)</t>
  </si>
  <si>
    <t>Russia: BOP: Balance on Direct Investment (NSA, Mil.US$)</t>
  </si>
  <si>
    <t>Saudi Arabia: BOP: Financial Account: Direct Investment (NSA, Mil.US$)</t>
  </si>
  <si>
    <t>Saudi Arabia: BOP: Financial Account: Direct Investment (Mil.Riyals)</t>
  </si>
  <si>
    <t>Senegal: BOP: Financial Account: Direct Investment (NSA, Mil.US$)</t>
  </si>
  <si>
    <t>Senegal: BOP: Direct Investment (Mil.CFA Francs)</t>
  </si>
  <si>
    <t>Serbia: BOP: Financial Account: Direct Investment (NSA, Mil.EUR)</t>
  </si>
  <si>
    <t>Singapore: BOP: Financial Account: Direct Investment (NSA, Mil.US$)</t>
  </si>
  <si>
    <t>Slovakia: BOP: Financial Account: Direct Investment (NSA, Mil.US$)</t>
  </si>
  <si>
    <t>Slovenia: BOP: Financial Account: Net Direct Investment (NSA, Mil.US$)</t>
  </si>
  <si>
    <t>South Africa: BOP: Net Direct Investment (NSA, Mil.US$)</t>
  </si>
  <si>
    <t>Taiwan: BOP: Financial Account: Direct Investment (NSA, Mil.US$)</t>
  </si>
  <si>
    <t>Tajikistan: BOP: Financial Account: Dir Investments (NSA, Thous.US$)</t>
  </si>
  <si>
    <t>Tanzania: BOP: Fin Account:  Direct Investment (NSA, Mil.USD)</t>
  </si>
  <si>
    <t>Tanzania: BOP: Financial Account: Direct Investment (Mil.USD)</t>
  </si>
  <si>
    <t>Thailand: BOP: Fin Acct: Direct Investment (NSA, Mil.US$)</t>
  </si>
  <si>
    <t>Togo: BOP: Direct Investment (Mil.CFA Francs)</t>
  </si>
  <si>
    <t>Turkey: BOP: Financial Account: Direct Investment (NSA, Mil.US$)</t>
  </si>
  <si>
    <t>Uganda: BOP: Direct Investment (NSA,Mil.US$)</t>
  </si>
  <si>
    <t>Ukraine: BOP: Financial Account: Direct Investment (NSA, Mil.US$)</t>
  </si>
  <si>
    <t>Uruguay: BOP: Capital &amp; Fin Account: Direct Investment (NSA, Mil.US$)</t>
  </si>
  <si>
    <t>Vietnam: BOP: Net Direct Investment (NSA, Mil.USD)</t>
  </si>
  <si>
    <t>Zambia: BOP: Financial Account: Direct Investment (NSA, Mil.US$)</t>
  </si>
  <si>
    <t>Botswana: BOP: Direct Investment (NSA, Mil.US$)</t>
  </si>
  <si>
    <t>Ecuador: BOP: Financial Account: Direct Investment (NSA, Mil.US$)</t>
  </si>
  <si>
    <t>Dec-13-2019 12:49</t>
  </si>
  <si>
    <t>Bank of Ghana</t>
  </si>
  <si>
    <t>Ghana: BOP: Direct Investments (NSA, Mil.US$)</t>
  </si>
  <si>
    <t>Honduras: BOP: Financial Account: Direct Investment (NSA, Mil.US$)</t>
  </si>
  <si>
    <t>Mar-30-2020 04:20</t>
  </si>
  <si>
    <t>Kyrgyz Republic: BOP: Financial Acct: Direct investment in the KR (NSA, Mil.US$)</t>
  </si>
  <si>
    <t>Mar-30-2020 04:28</t>
  </si>
  <si>
    <t>Kyrgyz Republic: BOP: Financial Acct: Direct investment in the KR (Mil.US$)</t>
  </si>
  <si>
    <t>Lebanon: BOP: Financial Account: Direct Investment: Net (NSA, Mil.US$)</t>
  </si>
  <si>
    <t>Nigeria: BOP: Direct Investment (NSA, Mil.US$)</t>
  </si>
  <si>
    <t>Oman: BOP: Direct Investment Balance (Mil.Rial.Omani)</t>
  </si>
  <si>
    <t>Papua New Guinea: BOP: Financial Account: Direct Investment (NSA, Mil.US$)</t>
  </si>
  <si>
    <t>Paraguay: BOP: Financial Account: Direct Investment (NSA, Mil.US$)</t>
  </si>
  <si>
    <t>Qatar: BOP: Direct Investment (NSA, Mil.US$)</t>
  </si>
  <si>
    <t>Tunisia: BOP: Direct Investments (NSA, Mil.US$)</t>
  </si>
  <si>
    <t>Tunisia: BOP: Direct Investments (Mil.Dinars)</t>
  </si>
  <si>
    <t>Sudan: BOP: Financial Account: Net Direct Investment (NSA, Mil.US$)</t>
  </si>
  <si>
    <t>Suriname: BOP: Financial Account: Direct investment (NSA, Mil.US$)</t>
  </si>
  <si>
    <t>United Arab Emirates: BOP: Financial Account Balance: Direct Investment(Mil.AED)</t>
  </si>
  <si>
    <t>Venezuela: BOP: Direct Investment (Mil.US$)</t>
  </si>
  <si>
    <t>Australia: BOP: Financial Acct: Direct Investment Balance (NSA, Mil.US$)</t>
  </si>
  <si>
    <t>Austria: BOP: Financial Account: Direct Investment Balance (NSA, Mil.US$)</t>
  </si>
  <si>
    <t>Belgium: BOP: Financial Account: Direct Investment (NSA, Mil.US$)</t>
  </si>
  <si>
    <t>Canada: BOP: Financial Acct: Direct Investment Balance (NSA, Mil.US$)</t>
  </si>
  <si>
    <t>Cyprus: BOP: Financial Account: Direct Investment Balance (NSA, Mil.US$)</t>
  </si>
  <si>
    <t>Denmark: BOP: Financial Account: Direct Investment Balance (NSA, Mil.US$)</t>
  </si>
  <si>
    <t>EA 19: BOP: Finl Acct: Direct Investment Balance (NSA, Mil.US$)</t>
  </si>
  <si>
    <t>Finland: BOP: Financial Acct: Direct Investment Balance (NSA, Mil.US$)</t>
  </si>
  <si>
    <t>France: BOP: Financial Acct: Direct Investment Balance (NSA, Mil.US$)</t>
  </si>
  <si>
    <t>Germany: BOP: Financial Acct: Direct Investment Balance (NSA, Mil.US$)</t>
  </si>
  <si>
    <t>Greece: BOP: Financial Account: Direct Investment Balance (NSA, Mil.US$)</t>
  </si>
  <si>
    <t>Iceland: BOP: Financial Account: Net Direct Investment (NSA, Mil.US$)</t>
  </si>
  <si>
    <t>Ireland: BOP: Financial Acct: Direct Investment Balance (NSA, Mil.US$)</t>
  </si>
  <si>
    <t>Italy: BOP: Financial Acct: Direct Investment Balance (NSA, Mil.US$)</t>
  </si>
  <si>
    <t>Japan: BOP: Financial Acct: Direct Investment Balance (NSA, 100 Mil.US$)</t>
  </si>
  <si>
    <t>Luxembourg: BOP: Direct Investment (NSA, Mil.US$)</t>
  </si>
  <si>
    <t>Mar-23-2020 06:02</t>
  </si>
  <si>
    <t>Malta: BOP: Financial Account: Direct Investment Balance (NSA, Mil.US$)</t>
  </si>
  <si>
    <t>Netherlands: BOP: Fin Acct: Direct Investment, Net (NSA, Mil.US$)</t>
  </si>
  <si>
    <t>New Zealand: BOP: Financial Acct: Direct Investment Balance (NSA, Mil.US$)</t>
  </si>
  <si>
    <t>Norway: BOP: Direct Investment Balance (NSA, Mil.US$)</t>
  </si>
  <si>
    <t>Portugal: BOP: Finl Acct: Direct Investment Balance (NSA, Mil.US$)</t>
  </si>
  <si>
    <t>Spain: BOP: Financial Acct: Direct Domestic Balance (NSA, Mil.US$)</t>
  </si>
  <si>
    <t>Sweden: BOP: Financial Acct: Direct Investment Balance (NSA, Bil.US$)</t>
  </si>
  <si>
    <t>Switzerland: BOP: Financial Account: Direct Investment Balance(NSA, Mil.US$)</t>
  </si>
  <si>
    <t>U.K.: BOP: Financial Acct: Direct Investment Balance (NSA, Mil.US$)</t>
  </si>
  <si>
    <t>U.S.: BOP: Financial Account: Direct Investment Balance (NSA, Mil.$)</t>
  </si>
  <si>
    <t>Real GDP growth Q1 2020</t>
  </si>
  <si>
    <t>Belgium</t>
  </si>
  <si>
    <t>EU 27</t>
  </si>
  <si>
    <t>EA 19</t>
  </si>
  <si>
    <t>France</t>
  </si>
  <si>
    <t>Italy</t>
  </si>
  <si>
    <t>Spain</t>
  </si>
  <si>
    <t>Sweden</t>
  </si>
  <si>
    <t>U.S.</t>
  </si>
  <si>
    <t>China</t>
  </si>
  <si>
    <t>Indonesia</t>
  </si>
  <si>
    <t>South Korea</t>
  </si>
  <si>
    <t>Latvia</t>
  </si>
  <si>
    <t>Lithuania</t>
  </si>
  <si>
    <t>Mexico</t>
  </si>
  <si>
    <t>Morocco</t>
  </si>
  <si>
    <t>Philippines</t>
  </si>
  <si>
    <t>Singapore</t>
  </si>
  <si>
    <t>Taiwan</t>
  </si>
  <si>
    <t>Vietnam</t>
  </si>
  <si>
    <t>Country</t>
  </si>
  <si>
    <t>Brazil</t>
  </si>
  <si>
    <t>Chile</t>
  </si>
  <si>
    <t>Mongolia</t>
  </si>
  <si>
    <t>Pakistan</t>
  </si>
  <si>
    <t>Ukraine</t>
  </si>
  <si>
    <t>Quarterly Portfolio Investment Mil. USD</t>
  </si>
  <si>
    <t>Quarterly FDI Mil. USD</t>
  </si>
  <si>
    <t>Real Export growth</t>
  </si>
  <si>
    <t>Australia</t>
  </si>
  <si>
    <t>Austria</t>
  </si>
  <si>
    <t>Canada</t>
  </si>
  <si>
    <t>Cyprus</t>
  </si>
  <si>
    <t>Denmark</t>
  </si>
  <si>
    <t>EU27</t>
  </si>
  <si>
    <t>EU19</t>
  </si>
  <si>
    <t>Finland</t>
  </si>
  <si>
    <t>Germany</t>
  </si>
  <si>
    <t>Greece</t>
  </si>
  <si>
    <t>Iceland</t>
  </si>
  <si>
    <t>Ireland</t>
  </si>
  <si>
    <t>Japan</t>
  </si>
  <si>
    <t>Luxembourg</t>
  </si>
  <si>
    <t>Malta</t>
  </si>
  <si>
    <t>Netherlands</t>
  </si>
  <si>
    <t>New Zealand</t>
  </si>
  <si>
    <t>Norway</t>
  </si>
  <si>
    <t>Portugal</t>
  </si>
  <si>
    <t>Switzerland</t>
  </si>
  <si>
    <t>United Kingdom</t>
  </si>
  <si>
    <t>United States</t>
  </si>
  <si>
    <t>Albania</t>
  </si>
  <si>
    <t>Argentina</t>
  </si>
  <si>
    <t>Azerbaijan</t>
  </si>
  <si>
    <t>Bahrain</t>
  </si>
  <si>
    <t>Belarus</t>
  </si>
  <si>
    <t>Belize</t>
  </si>
  <si>
    <t>Bolivia</t>
  </si>
  <si>
    <t>Bosnia and Herzigovina</t>
  </si>
  <si>
    <t>Botswana</t>
  </si>
  <si>
    <t>Brunei</t>
  </si>
  <si>
    <t>Bulgaria</t>
  </si>
  <si>
    <t>Cameroon</t>
  </si>
  <si>
    <t>Colombia</t>
  </si>
  <si>
    <t>Costa Rica</t>
  </si>
  <si>
    <t>Cote d'Ivoire</t>
  </si>
  <si>
    <t>Croatia</t>
  </si>
  <si>
    <t>Czech Republic</t>
  </si>
  <si>
    <t>Dominican Republic</t>
  </si>
  <si>
    <t>Q12019</t>
  </si>
  <si>
    <t>Q22019</t>
  </si>
  <si>
    <t>Q32019</t>
  </si>
  <si>
    <t>Q42019</t>
  </si>
  <si>
    <t>Q12020</t>
  </si>
  <si>
    <t>Q42018</t>
  </si>
  <si>
    <t>Y-o-y Decline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</si>
</sst>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mm"/>
    <numFmt numFmtId="165" formatCode="0.0"/>
    <numFmt numFmtId="166" formatCode="0.000"/>
    <numFmt numFmtId="167" formatCode="0.0000"/>
    <numFmt numFmtId="168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0" fontId="0" fillId="0" borderId="0" xfId="0" applyFill="1"/>
    <xf numFmtId="10" fontId="0" fillId="0" borderId="0" xfId="0" applyNumberFormat="1"/>
    <xf numFmtId="167" fontId="0" fillId="0" borderId="0" xfId="0" applyNumberFormat="1"/>
    <xf numFmtId="0" fontId="1" fillId="0" borderId="0" xfId="0" applyFon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1EF83-C253-4255-90D6-25CEB253B677}">
  <dimension ref="A1:AD21"/>
  <sheetViews>
    <sheetView workbookViewId="0">
      <selection activeCell="B3" sqref="B3:F21"/>
    </sheetView>
  </sheetViews>
  <sheetFormatPr defaultRowHeight="14.5" x14ac:dyDescent="0.35"/>
  <cols>
    <col min="11" max="13" width="9.1796875" bestFit="1" customWidth="1"/>
    <col min="14" max="14" width="10.1796875" bestFit="1" customWidth="1"/>
    <col min="15" max="16" width="9.1796875" bestFit="1" customWidth="1"/>
  </cols>
  <sheetData>
    <row r="1" spans="1:30" x14ac:dyDescent="0.35">
      <c r="A1" s="10" t="s">
        <v>2075</v>
      </c>
      <c r="I1" s="10" t="s">
        <v>2103</v>
      </c>
      <c r="Q1" s="10" t="s">
        <v>2101</v>
      </c>
      <c r="Y1" s="10" t="s">
        <v>2102</v>
      </c>
    </row>
    <row r="2" spans="1:30" x14ac:dyDescent="0.35">
      <c r="A2" t="s">
        <v>2095</v>
      </c>
      <c r="B2" s="2">
        <v>43555</v>
      </c>
      <c r="C2" s="2">
        <v>43646</v>
      </c>
      <c r="D2" s="2">
        <v>43738</v>
      </c>
      <c r="E2" s="2">
        <v>43830</v>
      </c>
      <c r="F2" s="2">
        <v>43921</v>
      </c>
      <c r="I2" t="s">
        <v>2095</v>
      </c>
      <c r="J2" s="2">
        <v>43555</v>
      </c>
      <c r="K2" s="2">
        <v>43646</v>
      </c>
      <c r="L2" s="2">
        <v>43738</v>
      </c>
      <c r="M2" s="2">
        <v>43830</v>
      </c>
      <c r="N2" s="2">
        <v>43921</v>
      </c>
      <c r="P2" s="2"/>
      <c r="Q2" t="s">
        <v>2095</v>
      </c>
      <c r="R2" s="2">
        <v>43555</v>
      </c>
      <c r="S2" s="2">
        <v>43646</v>
      </c>
      <c r="T2" s="2">
        <v>43738</v>
      </c>
      <c r="U2" s="2">
        <v>43830</v>
      </c>
      <c r="V2" s="2">
        <v>43921</v>
      </c>
      <c r="Y2" t="s">
        <v>2095</v>
      </c>
      <c r="Z2" s="2">
        <v>43555</v>
      </c>
      <c r="AA2" s="2">
        <v>43646</v>
      </c>
      <c r="AB2" s="2">
        <v>43738</v>
      </c>
      <c r="AC2" s="2">
        <v>43830</v>
      </c>
      <c r="AD2" s="2">
        <v>43921</v>
      </c>
    </row>
    <row r="3" spans="1:30" x14ac:dyDescent="0.35">
      <c r="A3" t="s">
        <v>2076</v>
      </c>
      <c r="B3" s="11">
        <v>4.0002495706890073E-3</v>
      </c>
      <c r="C3" s="11">
        <v>1.1622118804835324E-2</v>
      </c>
      <c r="D3" s="11">
        <v>1.637639740829222E-2</v>
      </c>
      <c r="E3" s="11">
        <v>1.9412594058457522E-2</v>
      </c>
      <c r="F3" s="11">
        <v>-0.14709916252631861</v>
      </c>
      <c r="I3" t="s">
        <v>2085</v>
      </c>
      <c r="J3">
        <v>-0.11110901830421183</v>
      </c>
      <c r="K3">
        <v>-2.190729507660405E-2</v>
      </c>
      <c r="L3">
        <v>0.23750039752501315</v>
      </c>
      <c r="M3">
        <v>-8.9316374179649216E-2</v>
      </c>
      <c r="N3">
        <v>-6.5502575674992736E-2</v>
      </c>
      <c r="Q3" t="s">
        <v>2079</v>
      </c>
      <c r="R3" s="6">
        <v>23892.589508742716</v>
      </c>
      <c r="S3" s="6">
        <v>13292.874803326589</v>
      </c>
      <c r="T3" s="6">
        <v>-81528.457092040917</v>
      </c>
      <c r="U3" s="6">
        <v>-41396.456256921374</v>
      </c>
      <c r="V3" s="6">
        <v>5461.4565353116159</v>
      </c>
      <c r="Y3" t="s">
        <v>2096</v>
      </c>
      <c r="Z3" s="4">
        <v>-12798.1</v>
      </c>
      <c r="AA3" s="4">
        <v>-8258.4</v>
      </c>
      <c r="AB3" s="4">
        <v>-17690.2</v>
      </c>
      <c r="AC3" s="4">
        <v>-17727.2</v>
      </c>
      <c r="AD3" s="4">
        <v>-20252.8</v>
      </c>
    </row>
    <row r="4" spans="1:30" x14ac:dyDescent="0.35">
      <c r="A4" t="s">
        <v>2077</v>
      </c>
      <c r="B4" s="11">
        <v>2.0268707108181516E-2</v>
      </c>
      <c r="C4" s="11">
        <v>8.8261281400738856E-3</v>
      </c>
      <c r="D4" s="11">
        <v>1.4680403968801548E-2</v>
      </c>
      <c r="E4" s="11">
        <v>6.7652176384380702E-3</v>
      </c>
      <c r="F4" s="11">
        <v>-0.13164509323502993</v>
      </c>
      <c r="I4" t="s">
        <v>2086</v>
      </c>
      <c r="J4">
        <v>-0.12280019307721846</v>
      </c>
      <c r="K4">
        <v>8.272143008991574E-2</v>
      </c>
      <c r="L4">
        <v>0.19499708545743169</v>
      </c>
      <c r="M4">
        <v>1.8220383654661054E-2</v>
      </c>
      <c r="N4">
        <v>-7.7955837998755717E-2</v>
      </c>
      <c r="Q4" t="s">
        <v>2096</v>
      </c>
      <c r="R4" s="4">
        <v>-6296.0999999999995</v>
      </c>
      <c r="S4" s="4">
        <v>7698.5999999999995</v>
      </c>
      <c r="T4" s="4">
        <v>10429.799999999999</v>
      </c>
      <c r="U4" s="4">
        <v>10414.6</v>
      </c>
      <c r="V4" s="4">
        <v>24280.799999999999</v>
      </c>
      <c r="Y4" t="s">
        <v>2097</v>
      </c>
      <c r="Z4" s="6">
        <v>-1108</v>
      </c>
      <c r="AA4" s="6">
        <v>-2612</v>
      </c>
      <c r="AB4" s="6">
        <v>133</v>
      </c>
      <c r="AC4" s="6">
        <v>86</v>
      </c>
      <c r="AD4" s="6">
        <v>-4869</v>
      </c>
    </row>
    <row r="5" spans="1:30" x14ac:dyDescent="0.35">
      <c r="A5" t="s">
        <v>2078</v>
      </c>
      <c r="B5" s="11">
        <v>1.8833019494090442E-2</v>
      </c>
      <c r="C5" s="11">
        <v>5.7362587533997811E-3</v>
      </c>
      <c r="D5" s="11">
        <v>1.2372094589819804E-2</v>
      </c>
      <c r="E5" s="11">
        <v>4.3500197455037526E-3</v>
      </c>
      <c r="F5" s="11">
        <v>-0.14449078443169783</v>
      </c>
      <c r="I5" t="s">
        <v>2091</v>
      </c>
      <c r="J5">
        <v>-0.19185852276316909</v>
      </c>
      <c r="K5">
        <v>8.456097889204163E-2</v>
      </c>
      <c r="L5">
        <v>5.8950900901164394E-2</v>
      </c>
      <c r="M5">
        <v>7.2824353070160441E-2</v>
      </c>
      <c r="N5">
        <v>-0.27079157940870591</v>
      </c>
      <c r="Q5" t="s">
        <v>2097</v>
      </c>
      <c r="R5" s="6">
        <v>2608</v>
      </c>
      <c r="S5" s="6">
        <v>-1247</v>
      </c>
      <c r="T5" s="6">
        <v>-4643</v>
      </c>
      <c r="U5" s="6">
        <v>-5112</v>
      </c>
      <c r="V5" s="6">
        <v>-2877</v>
      </c>
      <c r="Y5" t="s">
        <v>2086</v>
      </c>
      <c r="Z5" s="4">
        <v>7703.4</v>
      </c>
      <c r="AA5" s="4">
        <v>6768.8</v>
      </c>
      <c r="AB5" s="4">
        <v>4689.2</v>
      </c>
      <c r="AC5" s="4">
        <v>5803.9000000000005</v>
      </c>
      <c r="AD5" s="4">
        <v>5651.4</v>
      </c>
    </row>
    <row r="6" spans="1:30" x14ac:dyDescent="0.35">
      <c r="A6" t="s">
        <v>2079</v>
      </c>
      <c r="B6" s="11">
        <v>1.5392028816357817E-2</v>
      </c>
      <c r="C6" s="11">
        <v>1.2147515721982138E-2</v>
      </c>
      <c r="D6" s="11">
        <v>1.0668385070677022E-2</v>
      </c>
      <c r="E6" s="11">
        <v>-3.0009391210503722E-3</v>
      </c>
      <c r="F6" s="11">
        <v>-0.21367666047259648</v>
      </c>
      <c r="I6" t="s">
        <v>2079</v>
      </c>
      <c r="J6">
        <v>1.174254990769219E-2</v>
      </c>
      <c r="K6">
        <v>-5.3890652343392409E-3</v>
      </c>
      <c r="L6">
        <v>-6.3790187327192882E-3</v>
      </c>
      <c r="M6">
        <v>-1.0745495612862754E-4</v>
      </c>
      <c r="N6">
        <v>-0.23618239621717685</v>
      </c>
      <c r="Q6" t="s">
        <v>2086</v>
      </c>
      <c r="R6" s="4">
        <v>13207.4</v>
      </c>
      <c r="S6" s="4">
        <v>2754.6</v>
      </c>
      <c r="T6" s="4">
        <v>7272.9000000000005</v>
      </c>
      <c r="U6" s="4">
        <v>16886.099999999999</v>
      </c>
      <c r="V6" s="4">
        <v>10561.3</v>
      </c>
      <c r="Y6" t="s">
        <v>2098</v>
      </c>
      <c r="Z6" s="3">
        <v>-481.82000000000005</v>
      </c>
      <c r="AA6" s="3">
        <v>-572.09999999999991</v>
      </c>
      <c r="AB6" s="3">
        <v>-492.13</v>
      </c>
      <c r="AC6" s="3">
        <v>-770.32999999999993</v>
      </c>
      <c r="AD6" s="3">
        <v>-457.75</v>
      </c>
    </row>
    <row r="7" spans="1:30" x14ac:dyDescent="0.35">
      <c r="A7" t="s">
        <v>2080</v>
      </c>
      <c r="B7" s="11">
        <v>7.9554585870851291E-3</v>
      </c>
      <c r="C7" s="11">
        <v>5.1946008314813774E-3</v>
      </c>
      <c r="D7" s="11">
        <v>2.6843908161369168E-3</v>
      </c>
      <c r="E7" s="11">
        <v>-1.0308573338863147E-2</v>
      </c>
      <c r="F7" s="11">
        <v>-0.17686528818126235</v>
      </c>
      <c r="I7" t="s">
        <v>2081</v>
      </c>
      <c r="J7">
        <v>4.0655140522987576E-2</v>
      </c>
      <c r="K7">
        <v>6.5863275550025469E-2</v>
      </c>
      <c r="L7">
        <v>3.7832171906855283E-3</v>
      </c>
      <c r="M7">
        <v>2.3107560881284961E-2</v>
      </c>
      <c r="N7">
        <v>-0.29614918952271008</v>
      </c>
      <c r="Q7" t="s">
        <v>2098</v>
      </c>
      <c r="R7" s="3">
        <v>-341.48999999999995</v>
      </c>
      <c r="S7" s="3">
        <v>-18.839999999999996</v>
      </c>
      <c r="T7" s="3">
        <v>-42.039999999999992</v>
      </c>
      <c r="U7" s="3">
        <v>30.08</v>
      </c>
      <c r="V7" s="3">
        <v>-50.66</v>
      </c>
      <c r="Y7" t="s">
        <v>2099</v>
      </c>
      <c r="Z7" s="6">
        <v>-392</v>
      </c>
      <c r="AA7" s="6">
        <v>-519</v>
      </c>
      <c r="AB7" s="6">
        <v>-501</v>
      </c>
      <c r="AC7" s="6">
        <v>-813</v>
      </c>
      <c r="AD7" s="6">
        <v>-779</v>
      </c>
    </row>
    <row r="8" spans="1:30" x14ac:dyDescent="0.35">
      <c r="A8" t="s">
        <v>2081</v>
      </c>
      <c r="B8" s="11">
        <v>2.286310430131322E-2</v>
      </c>
      <c r="C8" s="11">
        <v>1.5367677368666399E-2</v>
      </c>
      <c r="D8" s="11">
        <v>1.6029901435671734E-2</v>
      </c>
      <c r="E8" s="11">
        <v>1.6698005647021619E-2</v>
      </c>
      <c r="F8" s="11">
        <v>-0.19359815098949659</v>
      </c>
      <c r="I8" t="s">
        <v>2083</v>
      </c>
      <c r="J8">
        <v>4.1771555998683318E-2</v>
      </c>
      <c r="K8">
        <v>-5.6392688159532141E-2</v>
      </c>
      <c r="L8">
        <v>9.5670211277987249E-3</v>
      </c>
      <c r="M8">
        <v>2.0443357749138968E-2</v>
      </c>
      <c r="N8">
        <v>-8.6611514029718228E-2</v>
      </c>
      <c r="Q8" t="s">
        <v>2099</v>
      </c>
      <c r="R8" s="6">
        <v>-22</v>
      </c>
      <c r="S8" s="6">
        <v>988</v>
      </c>
      <c r="T8" s="6">
        <v>-456</v>
      </c>
      <c r="U8" s="6">
        <v>-128</v>
      </c>
      <c r="V8" s="6">
        <v>110</v>
      </c>
      <c r="Y8" t="s">
        <v>2100</v>
      </c>
      <c r="Z8" s="6">
        <v>-507</v>
      </c>
      <c r="AA8" s="6">
        <v>-579</v>
      </c>
      <c r="AB8" s="6">
        <v>-637</v>
      </c>
      <c r="AC8" s="6">
        <v>-699</v>
      </c>
      <c r="AD8" s="6">
        <v>-540</v>
      </c>
    </row>
    <row r="9" spans="1:30" x14ac:dyDescent="0.35">
      <c r="A9" t="s">
        <v>2082</v>
      </c>
      <c r="B9" s="11">
        <v>1.4899287732597077E-3</v>
      </c>
      <c r="C9" s="11">
        <v>9.192286324582355E-3</v>
      </c>
      <c r="D9" s="11">
        <v>1.503687893327621E-2</v>
      </c>
      <c r="E9" s="11">
        <v>6.3113752324646111E-3</v>
      </c>
      <c r="F9" s="11">
        <v>-1.1946604527996341E-2</v>
      </c>
      <c r="Q9" t="s">
        <v>2100</v>
      </c>
      <c r="R9" s="6">
        <v>-188</v>
      </c>
      <c r="S9" s="6">
        <v>-1151</v>
      </c>
      <c r="T9" s="6">
        <v>-2394</v>
      </c>
      <c r="U9" s="6">
        <v>-1401</v>
      </c>
      <c r="V9" s="6">
        <v>-1759</v>
      </c>
      <c r="Y9" t="s">
        <v>2079</v>
      </c>
      <c r="Z9" s="6">
        <v>4451.9718416471123</v>
      </c>
      <c r="AA9" s="6">
        <v>-12140.930546190155</v>
      </c>
      <c r="AB9" s="6">
        <v>1789.6843041351713</v>
      </c>
      <c r="AC9" s="6">
        <v>-7827.2425249169437</v>
      </c>
      <c r="AD9" s="6">
        <v>-201.62326930845788</v>
      </c>
    </row>
    <row r="10" spans="1:30" x14ac:dyDescent="0.35">
      <c r="A10" t="s">
        <v>2083</v>
      </c>
      <c r="B10" s="11">
        <v>3.0932331328255458E-2</v>
      </c>
      <c r="C10" s="11">
        <v>2.0185682685402995E-2</v>
      </c>
      <c r="D10" s="11">
        <v>2.1023803072159897E-2</v>
      </c>
      <c r="E10" s="11">
        <v>2.1253870311838563E-2</v>
      </c>
      <c r="F10" s="11">
        <v>-4.7812226765925114E-2</v>
      </c>
    </row>
    <row r="11" spans="1:30" x14ac:dyDescent="0.35">
      <c r="A11" t="s">
        <v>2084</v>
      </c>
      <c r="B11" s="11">
        <v>6.2426922290779618E-2</v>
      </c>
      <c r="C11" s="11">
        <v>6.0366525353859224E-2</v>
      </c>
      <c r="D11" s="11">
        <v>5.7604283694108416E-2</v>
      </c>
      <c r="E11" s="11">
        <v>5.7831887201618803E-2</v>
      </c>
      <c r="F11" s="11">
        <v>-0.36543922225384845</v>
      </c>
    </row>
    <row r="12" spans="1:30" x14ac:dyDescent="0.35">
      <c r="A12" t="s">
        <v>2085</v>
      </c>
      <c r="B12" s="11">
        <v>4.6690034263434654E-2</v>
      </c>
      <c r="C12" s="11">
        <v>5.3594367939363563E-2</v>
      </c>
      <c r="D12" s="11">
        <v>4.8733174981803629E-2</v>
      </c>
      <c r="E12" s="11">
        <v>4.9504154247306253E-2</v>
      </c>
      <c r="F12" s="11">
        <v>-3.0327697200940751E-2</v>
      </c>
    </row>
    <row r="13" spans="1:30" x14ac:dyDescent="0.35">
      <c r="A13" t="s">
        <v>2086</v>
      </c>
      <c r="B13" s="11">
        <v>-1.4706389236692763E-2</v>
      </c>
      <c r="C13" s="11">
        <v>4.2249460033322084E-2</v>
      </c>
      <c r="D13" s="11">
        <v>1.6565118101193432E-2</v>
      </c>
      <c r="E13" s="11">
        <v>5.110429932105709E-2</v>
      </c>
      <c r="F13" s="11">
        <v>-5.4668193644224372E-2</v>
      </c>
    </row>
    <row r="14" spans="1:30" x14ac:dyDescent="0.35">
      <c r="A14" t="s">
        <v>2087</v>
      </c>
      <c r="B14" s="11">
        <v>-1.8554254559666195E-2</v>
      </c>
      <c r="C14" s="11">
        <v>2.8876870993473247E-2</v>
      </c>
      <c r="D14" s="11">
        <v>2.3503521972264796E-2</v>
      </c>
      <c r="E14" s="11">
        <v>5.0477478588635272E-3</v>
      </c>
      <c r="F14" s="11">
        <v>-0.11181250670725495</v>
      </c>
    </row>
    <row r="15" spans="1:30" x14ac:dyDescent="0.35">
      <c r="A15" t="s">
        <v>2088</v>
      </c>
      <c r="B15" s="11">
        <v>4.3791106594172513E-2</v>
      </c>
      <c r="C15" s="11">
        <v>3.5363063651585591E-2</v>
      </c>
      <c r="D15" s="11">
        <v>3.18742375886929E-2</v>
      </c>
      <c r="E15" s="11">
        <v>4.3054676054555596E-2</v>
      </c>
      <c r="F15" s="11">
        <v>-9.2129062426574704E-3</v>
      </c>
    </row>
    <row r="16" spans="1:30" x14ac:dyDescent="0.35">
      <c r="A16" t="s">
        <v>2089</v>
      </c>
      <c r="B16" s="11">
        <v>-5.0382661711178001E-3</v>
      </c>
      <c r="C16" s="11">
        <v>-4.1050971704672534E-3</v>
      </c>
      <c r="D16" s="11">
        <v>-3.3755476816956786E-3</v>
      </c>
      <c r="E16" s="11">
        <v>-5.4539476373675067E-3</v>
      </c>
      <c r="F16" s="11">
        <v>-6.2479685851439475E-2</v>
      </c>
    </row>
    <row r="17" spans="1:6" x14ac:dyDescent="0.35">
      <c r="A17" t="s">
        <v>2090</v>
      </c>
      <c r="B17" s="11">
        <v>-8.3138866682281223E-2</v>
      </c>
      <c r="C17" s="11">
        <v>3.4800334838214653E-2</v>
      </c>
      <c r="D17" s="11">
        <v>4.2768462986195743E-2</v>
      </c>
      <c r="E17" s="11">
        <v>9.7125995244089727E-2</v>
      </c>
      <c r="F17" s="11">
        <v>-8.9253771960477457E-2</v>
      </c>
    </row>
    <row r="18" spans="1:6" x14ac:dyDescent="0.35">
      <c r="A18" t="s">
        <v>2091</v>
      </c>
      <c r="B18" s="11">
        <v>5.1217840569534268E-2</v>
      </c>
      <c r="C18" s="11">
        <v>4.6886476062703686E-2</v>
      </c>
      <c r="D18" s="11">
        <v>9.4559612557269634E-2</v>
      </c>
      <c r="E18" s="11">
        <v>7.5630892214390455E-2</v>
      </c>
      <c r="F18" s="11">
        <v>-0.19054723979144483</v>
      </c>
    </row>
    <row r="19" spans="1:6" x14ac:dyDescent="0.35">
      <c r="A19" t="s">
        <v>2092</v>
      </c>
      <c r="B19" s="11">
        <v>2.318153415456603E-2</v>
      </c>
      <c r="C19" s="11">
        <v>-7.7261515030875305E-3</v>
      </c>
      <c r="D19" s="11">
        <v>2.2289112394706656E-2</v>
      </c>
      <c r="E19" s="11">
        <v>6.0142661356614724E-3</v>
      </c>
      <c r="F19" s="11">
        <v>-0.10601292655467077</v>
      </c>
    </row>
    <row r="20" spans="1:6" x14ac:dyDescent="0.35">
      <c r="A20" t="s">
        <v>2093</v>
      </c>
      <c r="B20" s="11">
        <v>2.710824983463711E-2</v>
      </c>
      <c r="C20" s="11">
        <v>2.7183980938479957E-2</v>
      </c>
      <c r="D20" s="11">
        <v>2.1836399941837614E-2</v>
      </c>
      <c r="E20" s="11">
        <v>7.7635218141936635E-2</v>
      </c>
      <c r="F20" s="11">
        <v>-5.9045661697354479E-2</v>
      </c>
    </row>
    <row r="21" spans="1:6" x14ac:dyDescent="0.35">
      <c r="A21" t="s">
        <v>2094</v>
      </c>
      <c r="B21" s="11">
        <v>5.3536271622156573E-2</v>
      </c>
      <c r="C21" s="11">
        <v>8.0528229387965222E-2</v>
      </c>
      <c r="D21" s="11">
        <v>8.1226635861386232E-2</v>
      </c>
      <c r="E21" s="11">
        <v>5.9831734371959655E-2</v>
      </c>
      <c r="F21" s="11">
        <v>-5.4820625375274323E-2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55E4A-3F5B-4EC7-9F14-4F340C63312B}">
  <dimension ref="B1:DJ30"/>
  <sheetViews>
    <sheetView topLeftCell="A8" zoomScale="80" zoomScaleNormal="80" workbookViewId="0">
      <selection activeCell="B25" sqref="B25"/>
    </sheetView>
  </sheetViews>
  <sheetFormatPr defaultRowHeight="14.5" x14ac:dyDescent="0.35"/>
  <sheetData>
    <row r="1" spans="2:114" x14ac:dyDescent="0.35">
      <c r="D1" t="s">
        <v>2104</v>
      </c>
      <c r="E1" t="s">
        <v>2105</v>
      </c>
      <c r="F1" t="s">
        <v>2076</v>
      </c>
      <c r="G1" t="s">
        <v>2106</v>
      </c>
      <c r="H1" t="s">
        <v>2107</v>
      </c>
      <c r="I1" t="s">
        <v>2108</v>
      </c>
      <c r="J1" t="s">
        <v>2109</v>
      </c>
      <c r="K1" t="s">
        <v>2110</v>
      </c>
      <c r="L1" t="s">
        <v>2111</v>
      </c>
      <c r="M1" t="s">
        <v>2079</v>
      </c>
      <c r="N1" t="s">
        <v>2112</v>
      </c>
      <c r="O1" t="s">
        <v>2113</v>
      </c>
      <c r="P1" t="s">
        <v>2114</v>
      </c>
      <c r="Q1" t="s">
        <v>2115</v>
      </c>
      <c r="R1" t="s">
        <v>2080</v>
      </c>
      <c r="S1" t="s">
        <v>2116</v>
      </c>
      <c r="T1" t="s">
        <v>2117</v>
      </c>
      <c r="U1" t="s">
        <v>2118</v>
      </c>
      <c r="V1" t="s">
        <v>2119</v>
      </c>
      <c r="W1" t="s">
        <v>2120</v>
      </c>
      <c r="X1" t="s">
        <v>2121</v>
      </c>
      <c r="Y1" t="s">
        <v>2122</v>
      </c>
      <c r="Z1" t="s">
        <v>2081</v>
      </c>
      <c r="AA1" t="s">
        <v>2082</v>
      </c>
      <c r="AB1" t="s">
        <v>2123</v>
      </c>
      <c r="AC1" t="s">
        <v>2124</v>
      </c>
      <c r="AD1" t="s">
        <v>2125</v>
      </c>
      <c r="AE1" t="s">
        <v>2126</v>
      </c>
      <c r="AF1" t="s">
        <v>2127</v>
      </c>
      <c r="AG1" t="s">
        <v>2128</v>
      </c>
      <c r="AH1" t="s">
        <v>2129</v>
      </c>
      <c r="AI1" t="s">
        <v>2130</v>
      </c>
      <c r="AJ1" t="s">
        <v>2131</v>
      </c>
      <c r="AK1" t="s">
        <v>2132</v>
      </c>
      <c r="AL1" t="s">
        <v>2133</v>
      </c>
      <c r="AM1" t="s">
        <v>2133</v>
      </c>
      <c r="AN1" t="s">
        <v>2134</v>
      </c>
      <c r="AO1" t="s">
        <v>2096</v>
      </c>
      <c r="AP1" t="s">
        <v>2135</v>
      </c>
      <c r="AQ1" t="s">
        <v>2136</v>
      </c>
      <c r="AR1" t="s">
        <v>2137</v>
      </c>
      <c r="AS1" t="s">
        <v>2097</v>
      </c>
      <c r="AT1" t="s">
        <v>2084</v>
      </c>
      <c r="AU1" t="s">
        <v>2138</v>
      </c>
      <c r="AV1" t="s">
        <v>2139</v>
      </c>
      <c r="AW1" t="s">
        <v>2140</v>
      </c>
      <c r="AX1" t="s">
        <v>2141</v>
      </c>
      <c r="AY1" t="s">
        <v>2142</v>
      </c>
      <c r="AZ1" t="s">
        <v>2143</v>
      </c>
    </row>
    <row r="2" spans="2:114" x14ac:dyDescent="0.35">
      <c r="B2" s="1" t="s">
        <v>1162</v>
      </c>
      <c r="C2" s="1" t="s">
        <v>0</v>
      </c>
      <c r="D2" s="7" t="s">
        <v>416</v>
      </c>
      <c r="E2" t="s">
        <v>419</v>
      </c>
      <c r="F2" t="s">
        <v>420</v>
      </c>
      <c r="G2" t="s">
        <v>421</v>
      </c>
      <c r="H2" t="s">
        <v>422</v>
      </c>
      <c r="I2" t="s">
        <v>423</v>
      </c>
      <c r="J2" t="s">
        <v>424</v>
      </c>
      <c r="K2" t="s">
        <v>425</v>
      </c>
      <c r="L2" t="s">
        <v>426</v>
      </c>
      <c r="M2" t="s">
        <v>427</v>
      </c>
      <c r="N2" t="s">
        <v>428</v>
      </c>
      <c r="O2" t="s">
        <v>429</v>
      </c>
      <c r="P2" t="s">
        <v>430</v>
      </c>
      <c r="Q2" t="s">
        <v>431</v>
      </c>
      <c r="R2" t="s">
        <v>432</v>
      </c>
      <c r="S2" t="s">
        <v>433</v>
      </c>
      <c r="T2" t="s">
        <v>434</v>
      </c>
      <c r="U2" t="s">
        <v>435</v>
      </c>
      <c r="V2" t="s">
        <v>436</v>
      </c>
      <c r="W2" t="s">
        <v>437</v>
      </c>
      <c r="X2" t="s">
        <v>438</v>
      </c>
      <c r="Y2" t="s">
        <v>439</v>
      </c>
      <c r="Z2" t="s">
        <v>440</v>
      </c>
      <c r="AA2" t="s">
        <v>441</v>
      </c>
      <c r="AB2" t="s">
        <v>442</v>
      </c>
      <c r="AC2" t="s">
        <v>443</v>
      </c>
      <c r="AD2" t="s">
        <v>444</v>
      </c>
      <c r="AE2" t="s">
        <v>445</v>
      </c>
      <c r="AF2" t="s">
        <v>446</v>
      </c>
      <c r="AG2" t="s">
        <v>447</v>
      </c>
      <c r="AH2" t="s">
        <v>448</v>
      </c>
      <c r="AI2" t="s">
        <v>449</v>
      </c>
      <c r="AJ2" t="s">
        <v>450</v>
      </c>
      <c r="AK2" t="s">
        <v>451</v>
      </c>
      <c r="AL2" t="s">
        <v>452</v>
      </c>
      <c r="AM2" t="s">
        <v>453</v>
      </c>
      <c r="AN2" t="s">
        <v>454</v>
      </c>
      <c r="AO2" t="s">
        <v>455</v>
      </c>
      <c r="AP2" t="s">
        <v>456</v>
      </c>
      <c r="AQ2" t="s">
        <v>457</v>
      </c>
      <c r="AR2" t="s">
        <v>458</v>
      </c>
      <c r="AS2" t="s">
        <v>459</v>
      </c>
      <c r="AT2" t="s">
        <v>460</v>
      </c>
      <c r="AU2" t="s">
        <v>461</v>
      </c>
      <c r="AV2" t="s">
        <v>462</v>
      </c>
      <c r="AW2" t="s">
        <v>463</v>
      </c>
      <c r="AX2" t="s">
        <v>464</v>
      </c>
      <c r="AY2" t="s">
        <v>465</v>
      </c>
      <c r="AZ2" t="s">
        <v>466</v>
      </c>
      <c r="BA2" t="s">
        <v>467</v>
      </c>
      <c r="BB2" t="s">
        <v>468</v>
      </c>
      <c r="BC2" t="s">
        <v>469</v>
      </c>
      <c r="BD2" t="s">
        <v>470</v>
      </c>
      <c r="BE2" t="s">
        <v>471</v>
      </c>
      <c r="BF2" t="s">
        <v>472</v>
      </c>
      <c r="BG2" t="s">
        <v>473</v>
      </c>
      <c r="BH2" t="s">
        <v>474</v>
      </c>
      <c r="BI2" t="s">
        <v>475</v>
      </c>
      <c r="BJ2" t="s">
        <v>476</v>
      </c>
      <c r="BK2" t="s">
        <v>477</v>
      </c>
      <c r="BL2" t="s">
        <v>478</v>
      </c>
      <c r="BM2" t="s">
        <v>479</v>
      </c>
      <c r="BN2" t="s">
        <v>480</v>
      </c>
      <c r="BO2" t="s">
        <v>481</v>
      </c>
      <c r="BP2" t="s">
        <v>482</v>
      </c>
      <c r="BQ2" t="s">
        <v>483</v>
      </c>
      <c r="BR2" t="s">
        <v>484</v>
      </c>
      <c r="BS2" t="s">
        <v>485</v>
      </c>
      <c r="BT2" t="s">
        <v>486</v>
      </c>
      <c r="BU2" t="s">
        <v>487</v>
      </c>
      <c r="BV2" t="s">
        <v>488</v>
      </c>
      <c r="BW2" t="s">
        <v>489</v>
      </c>
      <c r="BX2" t="s">
        <v>490</v>
      </c>
      <c r="BY2" t="s">
        <v>491</v>
      </c>
      <c r="BZ2" t="s">
        <v>492</v>
      </c>
      <c r="CA2" t="s">
        <v>493</v>
      </c>
      <c r="CB2" t="s">
        <v>494</v>
      </c>
      <c r="CC2" t="s">
        <v>495</v>
      </c>
      <c r="CD2" t="s">
        <v>496</v>
      </c>
      <c r="CE2" t="s">
        <v>497</v>
      </c>
      <c r="CF2" t="s">
        <v>498</v>
      </c>
      <c r="CG2" t="s">
        <v>499</v>
      </c>
      <c r="CH2" t="s">
        <v>500</v>
      </c>
      <c r="CI2" t="s">
        <v>501</v>
      </c>
      <c r="CJ2" t="s">
        <v>502</v>
      </c>
      <c r="CK2" t="s">
        <v>503</v>
      </c>
      <c r="CL2" t="s">
        <v>504</v>
      </c>
      <c r="CM2" t="s">
        <v>505</v>
      </c>
      <c r="CN2" t="s">
        <v>506</v>
      </c>
      <c r="CO2" t="s">
        <v>507</v>
      </c>
      <c r="CP2" t="s">
        <v>508</v>
      </c>
      <c r="CQ2" t="s">
        <v>509</v>
      </c>
      <c r="CR2" t="s">
        <v>510</v>
      </c>
      <c r="CS2" t="s">
        <v>511</v>
      </c>
      <c r="CT2" t="s">
        <v>512</v>
      </c>
      <c r="CU2" t="s">
        <v>513</v>
      </c>
      <c r="CV2" t="s">
        <v>514</v>
      </c>
      <c r="CW2" t="s">
        <v>515</v>
      </c>
      <c r="CX2" t="s">
        <v>516</v>
      </c>
      <c r="CY2" t="s">
        <v>517</v>
      </c>
      <c r="CZ2" t="s">
        <v>518</v>
      </c>
      <c r="DA2" t="s">
        <v>519</v>
      </c>
      <c r="DB2" t="s">
        <v>520</v>
      </c>
      <c r="DC2" t="s">
        <v>521</v>
      </c>
      <c r="DD2" t="s">
        <v>522</v>
      </c>
      <c r="DE2" t="s">
        <v>523</v>
      </c>
      <c r="DF2" t="s">
        <v>524</v>
      </c>
      <c r="DG2" t="s">
        <v>525</v>
      </c>
      <c r="DH2" t="s">
        <v>526</v>
      </c>
      <c r="DI2" t="s">
        <v>527</v>
      </c>
      <c r="DJ2" t="s">
        <v>528</v>
      </c>
    </row>
    <row r="3" spans="2:114" x14ac:dyDescent="0.35">
      <c r="B3" t="s">
        <v>10</v>
      </c>
      <c r="D3" t="s">
        <v>418</v>
      </c>
      <c r="E3" t="s">
        <v>529</v>
      </c>
      <c r="F3" t="s">
        <v>530</v>
      </c>
      <c r="G3" t="s">
        <v>531</v>
      </c>
      <c r="H3" t="s">
        <v>532</v>
      </c>
      <c r="I3" t="s">
        <v>533</v>
      </c>
      <c r="J3" t="s">
        <v>534</v>
      </c>
      <c r="K3" t="s">
        <v>535</v>
      </c>
      <c r="L3" t="s">
        <v>536</v>
      </c>
      <c r="M3" t="s">
        <v>537</v>
      </c>
      <c r="N3" t="s">
        <v>538</v>
      </c>
      <c r="O3" t="s">
        <v>539</v>
      </c>
      <c r="P3" t="s">
        <v>540</v>
      </c>
      <c r="Q3" t="s">
        <v>541</v>
      </c>
      <c r="R3" t="s">
        <v>542</v>
      </c>
      <c r="S3" t="s">
        <v>543</v>
      </c>
      <c r="T3" t="s">
        <v>544</v>
      </c>
      <c r="U3" t="s">
        <v>545</v>
      </c>
      <c r="V3" t="s">
        <v>546</v>
      </c>
      <c r="W3" t="s">
        <v>547</v>
      </c>
      <c r="X3" t="s">
        <v>548</v>
      </c>
      <c r="Y3" t="s">
        <v>549</v>
      </c>
      <c r="Z3" t="s">
        <v>550</v>
      </c>
      <c r="AA3" t="s">
        <v>551</v>
      </c>
      <c r="AB3" t="s">
        <v>552</v>
      </c>
      <c r="AC3" t="s">
        <v>553</v>
      </c>
      <c r="AD3" t="s">
        <v>555</v>
      </c>
      <c r="AE3" t="s">
        <v>556</v>
      </c>
      <c r="AF3" t="s">
        <v>557</v>
      </c>
      <c r="AG3" t="s">
        <v>558</v>
      </c>
      <c r="AH3" t="s">
        <v>559</v>
      </c>
      <c r="AI3" t="s">
        <v>560</v>
      </c>
      <c r="AJ3" t="s">
        <v>561</v>
      </c>
      <c r="AK3" t="s">
        <v>562</v>
      </c>
      <c r="AL3" t="s">
        <v>563</v>
      </c>
      <c r="AM3" t="s">
        <v>564</v>
      </c>
      <c r="AN3" t="s">
        <v>565</v>
      </c>
      <c r="AO3" t="s">
        <v>566</v>
      </c>
      <c r="AP3" t="s">
        <v>567</v>
      </c>
      <c r="AQ3" t="s">
        <v>568</v>
      </c>
      <c r="AR3" t="s">
        <v>569</v>
      </c>
      <c r="AS3" t="s">
        <v>570</v>
      </c>
      <c r="AT3" t="s">
        <v>571</v>
      </c>
      <c r="AU3" t="s">
        <v>572</v>
      </c>
      <c r="AV3" t="s">
        <v>573</v>
      </c>
      <c r="AW3" t="s">
        <v>574</v>
      </c>
      <c r="AX3" t="s">
        <v>575</v>
      </c>
      <c r="AY3" t="s">
        <v>576</v>
      </c>
      <c r="AZ3" t="s">
        <v>577</v>
      </c>
      <c r="BA3" t="s">
        <v>578</v>
      </c>
      <c r="BB3" t="s">
        <v>579</v>
      </c>
      <c r="BC3" t="s">
        <v>580</v>
      </c>
      <c r="BD3" t="s">
        <v>581</v>
      </c>
      <c r="BE3" t="s">
        <v>582</v>
      </c>
      <c r="BF3" t="s">
        <v>583</v>
      </c>
      <c r="BG3" t="s">
        <v>584</v>
      </c>
      <c r="BH3" t="s">
        <v>585</v>
      </c>
      <c r="BI3" t="s">
        <v>586</v>
      </c>
      <c r="BJ3" t="s">
        <v>587</v>
      </c>
      <c r="BK3" t="s">
        <v>588</v>
      </c>
      <c r="BL3" t="s">
        <v>589</v>
      </c>
      <c r="BM3" t="s">
        <v>590</v>
      </c>
      <c r="BN3" t="s">
        <v>591</v>
      </c>
      <c r="BO3" t="s">
        <v>592</v>
      </c>
      <c r="BP3" t="s">
        <v>593</v>
      </c>
      <c r="BQ3" t="s">
        <v>594</v>
      </c>
      <c r="BR3" t="s">
        <v>595</v>
      </c>
      <c r="BS3" t="s">
        <v>596</v>
      </c>
      <c r="BT3" t="s">
        <v>597</v>
      </c>
      <c r="BU3" t="s">
        <v>598</v>
      </c>
      <c r="BV3" t="s">
        <v>599</v>
      </c>
      <c r="BW3" t="s">
        <v>600</v>
      </c>
      <c r="BX3" t="s">
        <v>601</v>
      </c>
      <c r="BY3" t="s">
        <v>602</v>
      </c>
      <c r="BZ3" t="s">
        <v>603</v>
      </c>
      <c r="CA3" t="s">
        <v>604</v>
      </c>
      <c r="CB3" t="s">
        <v>605</v>
      </c>
      <c r="CC3" t="s">
        <v>606</v>
      </c>
      <c r="CD3" t="s">
        <v>607</v>
      </c>
      <c r="CE3" t="s">
        <v>608</v>
      </c>
      <c r="CF3" t="s">
        <v>609</v>
      </c>
      <c r="CG3" t="s">
        <v>610</v>
      </c>
      <c r="CH3" t="s">
        <v>611</v>
      </c>
      <c r="CI3" t="s">
        <v>612</v>
      </c>
      <c r="CJ3" t="s">
        <v>613</v>
      </c>
      <c r="CK3" t="s">
        <v>614</v>
      </c>
      <c r="CL3" t="s">
        <v>615</v>
      </c>
      <c r="CM3" t="s">
        <v>616</v>
      </c>
      <c r="CN3" t="s">
        <v>617</v>
      </c>
      <c r="CO3" t="s">
        <v>618</v>
      </c>
      <c r="CP3" t="s">
        <v>619</v>
      </c>
      <c r="CQ3" t="s">
        <v>620</v>
      </c>
      <c r="CR3" t="s">
        <v>621</v>
      </c>
      <c r="CS3" t="s">
        <v>622</v>
      </c>
      <c r="CT3" t="s">
        <v>623</v>
      </c>
      <c r="CU3" t="s">
        <v>624</v>
      </c>
      <c r="CV3" t="s">
        <v>625</v>
      </c>
      <c r="CW3" t="s">
        <v>626</v>
      </c>
      <c r="CX3" t="s">
        <v>627</v>
      </c>
      <c r="CY3" t="s">
        <v>628</v>
      </c>
      <c r="CZ3" t="s">
        <v>629</v>
      </c>
      <c r="DA3" t="s">
        <v>630</v>
      </c>
      <c r="DB3" t="s">
        <v>631</v>
      </c>
      <c r="DC3" t="s">
        <v>632</v>
      </c>
      <c r="DD3" t="s">
        <v>633</v>
      </c>
      <c r="DE3" t="s">
        <v>634</v>
      </c>
      <c r="DF3" t="s">
        <v>635</v>
      </c>
      <c r="DG3" t="s">
        <v>636</v>
      </c>
      <c r="DH3" t="s">
        <v>638</v>
      </c>
      <c r="DI3" t="s">
        <v>639</v>
      </c>
      <c r="DJ3" t="s">
        <v>640</v>
      </c>
    </row>
    <row r="4" spans="2:114" x14ac:dyDescent="0.35">
      <c r="B4" t="s">
        <v>9</v>
      </c>
      <c r="D4" t="s">
        <v>300</v>
      </c>
      <c r="E4" t="s">
        <v>68</v>
      </c>
      <c r="F4" t="s">
        <v>59</v>
      </c>
      <c r="G4" t="s">
        <v>310</v>
      </c>
      <c r="H4" t="s">
        <v>59</v>
      </c>
      <c r="I4" t="s">
        <v>81</v>
      </c>
      <c r="J4" t="s">
        <v>59</v>
      </c>
      <c r="K4" t="s">
        <v>59</v>
      </c>
      <c r="L4" t="s">
        <v>246</v>
      </c>
      <c r="M4" t="s">
        <v>326</v>
      </c>
      <c r="N4" t="s">
        <v>330</v>
      </c>
      <c r="O4" t="s">
        <v>59</v>
      </c>
      <c r="P4" t="s">
        <v>59</v>
      </c>
      <c r="Q4" t="s">
        <v>59</v>
      </c>
      <c r="R4" t="s">
        <v>343</v>
      </c>
      <c r="S4" t="s">
        <v>180</v>
      </c>
      <c r="T4" t="s">
        <v>59</v>
      </c>
      <c r="U4" t="s">
        <v>77</v>
      </c>
      <c r="V4" t="s">
        <v>354</v>
      </c>
      <c r="W4" t="s">
        <v>358</v>
      </c>
      <c r="X4" t="s">
        <v>362</v>
      </c>
      <c r="Y4" t="s">
        <v>59</v>
      </c>
      <c r="Z4" t="s">
        <v>59</v>
      </c>
      <c r="AA4" t="s">
        <v>343</v>
      </c>
      <c r="AB4" t="s">
        <v>180</v>
      </c>
      <c r="AC4" t="s">
        <v>377</v>
      </c>
      <c r="AD4" t="s">
        <v>381</v>
      </c>
      <c r="AE4" t="s">
        <v>18</v>
      </c>
      <c r="AF4" t="s">
        <v>22</v>
      </c>
      <c r="AG4" t="s">
        <v>26</v>
      </c>
      <c r="AH4" t="s">
        <v>18</v>
      </c>
      <c r="AI4" t="s">
        <v>33</v>
      </c>
      <c r="AJ4" t="s">
        <v>37</v>
      </c>
      <c r="AK4" t="s">
        <v>41</v>
      </c>
      <c r="AL4" t="s">
        <v>18</v>
      </c>
      <c r="AM4" t="s">
        <v>33</v>
      </c>
      <c r="AN4" t="s">
        <v>37</v>
      </c>
      <c r="AO4" t="s">
        <v>41</v>
      </c>
      <c r="AP4" t="s">
        <v>55</v>
      </c>
      <c r="AQ4" t="s">
        <v>59</v>
      </c>
      <c r="AR4" t="s">
        <v>64</v>
      </c>
      <c r="AS4" t="s">
        <v>68</v>
      </c>
      <c r="AT4" t="s">
        <v>73</v>
      </c>
      <c r="AU4" t="s">
        <v>77</v>
      </c>
      <c r="AV4" t="s">
        <v>81</v>
      </c>
      <c r="AW4" t="s">
        <v>68</v>
      </c>
      <c r="AX4" t="s">
        <v>77</v>
      </c>
      <c r="AY4" t="s">
        <v>68</v>
      </c>
      <c r="AZ4" t="s">
        <v>95</v>
      </c>
      <c r="BA4" t="s">
        <v>41</v>
      </c>
      <c r="BB4" t="s">
        <v>41</v>
      </c>
      <c r="BC4" t="s">
        <v>59</v>
      </c>
      <c r="BD4" t="s">
        <v>109</v>
      </c>
      <c r="BE4" t="s">
        <v>113</v>
      </c>
      <c r="BF4" t="s">
        <v>26</v>
      </c>
      <c r="BG4" t="s">
        <v>77</v>
      </c>
      <c r="BH4" t="s">
        <v>41</v>
      </c>
      <c r="BI4" t="s">
        <v>59</v>
      </c>
      <c r="BJ4" t="s">
        <v>128</v>
      </c>
      <c r="BK4" t="s">
        <v>132</v>
      </c>
      <c r="BL4" t="s">
        <v>137</v>
      </c>
      <c r="BM4" t="s">
        <v>59</v>
      </c>
      <c r="BN4" t="s">
        <v>73</v>
      </c>
      <c r="BO4" t="s">
        <v>64</v>
      </c>
      <c r="BP4" t="s">
        <v>33</v>
      </c>
      <c r="BQ4" t="s">
        <v>153</v>
      </c>
      <c r="BR4" t="s">
        <v>157</v>
      </c>
      <c r="BS4" t="s">
        <v>161</v>
      </c>
      <c r="BT4" t="s">
        <v>59</v>
      </c>
      <c r="BU4" t="s">
        <v>95</v>
      </c>
      <c r="BV4" t="s">
        <v>59</v>
      </c>
      <c r="BW4" t="s">
        <v>26</v>
      </c>
      <c r="BX4" t="s">
        <v>176</v>
      </c>
      <c r="BY4" t="s">
        <v>180</v>
      </c>
      <c r="BZ4" t="s">
        <v>157</v>
      </c>
      <c r="CA4" t="s">
        <v>157</v>
      </c>
      <c r="CB4" t="s">
        <v>157</v>
      </c>
      <c r="CC4" t="s">
        <v>190</v>
      </c>
      <c r="CD4" t="s">
        <v>194</v>
      </c>
      <c r="CE4" t="s">
        <v>95</v>
      </c>
      <c r="CF4" t="s">
        <v>113</v>
      </c>
      <c r="CG4" t="s">
        <v>157</v>
      </c>
      <c r="CH4" t="s">
        <v>77</v>
      </c>
      <c r="CI4" t="s">
        <v>77</v>
      </c>
      <c r="CJ4" t="s">
        <v>95</v>
      </c>
      <c r="CK4" t="s">
        <v>37</v>
      </c>
      <c r="CL4" t="s">
        <v>180</v>
      </c>
      <c r="CM4" t="s">
        <v>190</v>
      </c>
      <c r="CN4" t="s">
        <v>223</v>
      </c>
      <c r="CO4" t="s">
        <v>157</v>
      </c>
      <c r="CP4" t="s">
        <v>59</v>
      </c>
      <c r="CQ4" t="s">
        <v>233</v>
      </c>
      <c r="CR4" t="s">
        <v>194</v>
      </c>
      <c r="CS4" t="s">
        <v>194</v>
      </c>
      <c r="CT4" t="s">
        <v>59</v>
      </c>
      <c r="CU4" t="s">
        <v>246</v>
      </c>
      <c r="CV4" t="s">
        <v>59</v>
      </c>
      <c r="CW4" t="s">
        <v>59</v>
      </c>
      <c r="CX4" t="s">
        <v>153</v>
      </c>
      <c r="CY4" t="s">
        <v>157</v>
      </c>
      <c r="CZ4" t="s">
        <v>262</v>
      </c>
      <c r="DA4" t="s">
        <v>157</v>
      </c>
      <c r="DB4" t="s">
        <v>269</v>
      </c>
      <c r="DC4" t="s">
        <v>77</v>
      </c>
      <c r="DD4" t="s">
        <v>275</v>
      </c>
      <c r="DE4" t="s">
        <v>279</v>
      </c>
      <c r="DF4" t="s">
        <v>157</v>
      </c>
      <c r="DG4" t="s">
        <v>286</v>
      </c>
      <c r="DH4" t="s">
        <v>286</v>
      </c>
      <c r="DI4" t="s">
        <v>157</v>
      </c>
      <c r="DJ4" t="s">
        <v>296</v>
      </c>
    </row>
    <row r="5" spans="2:114" x14ac:dyDescent="0.35">
      <c r="B5" t="s">
        <v>8</v>
      </c>
      <c r="D5" t="s">
        <v>17</v>
      </c>
      <c r="E5" t="s">
        <v>17</v>
      </c>
      <c r="F5" t="s">
        <v>72</v>
      </c>
      <c r="G5" t="s">
        <v>17</v>
      </c>
      <c r="H5" t="s">
        <v>17</v>
      </c>
      <c r="I5" t="s">
        <v>17</v>
      </c>
      <c r="J5" t="s">
        <v>72</v>
      </c>
      <c r="K5" t="s">
        <v>72</v>
      </c>
      <c r="L5" t="s">
        <v>17</v>
      </c>
      <c r="M5" t="s">
        <v>72</v>
      </c>
      <c r="N5" t="s">
        <v>17</v>
      </c>
      <c r="O5" t="s">
        <v>17</v>
      </c>
      <c r="P5" t="s">
        <v>17</v>
      </c>
      <c r="Q5" t="s">
        <v>17</v>
      </c>
      <c r="R5" t="s">
        <v>72</v>
      </c>
      <c r="S5" t="s">
        <v>17</v>
      </c>
      <c r="T5" t="s">
        <v>17</v>
      </c>
      <c r="U5" t="s">
        <v>17</v>
      </c>
      <c r="V5" t="s">
        <v>17</v>
      </c>
      <c r="W5" t="s">
        <v>17</v>
      </c>
      <c r="X5" t="s">
        <v>17</v>
      </c>
      <c r="Y5" t="s">
        <v>17</v>
      </c>
      <c r="Z5" t="s">
        <v>72</v>
      </c>
      <c r="AA5" t="s">
        <v>72</v>
      </c>
      <c r="AB5" t="s">
        <v>17</v>
      </c>
      <c r="AC5" t="s">
        <v>17</v>
      </c>
      <c r="AD5" t="s">
        <v>72</v>
      </c>
      <c r="AE5" t="s">
        <v>17</v>
      </c>
      <c r="AF5" t="s">
        <v>17</v>
      </c>
      <c r="AG5" t="s">
        <v>17</v>
      </c>
      <c r="AH5" t="s">
        <v>17</v>
      </c>
      <c r="AI5" t="s">
        <v>17</v>
      </c>
      <c r="AJ5" t="s">
        <v>17</v>
      </c>
      <c r="AK5" t="s">
        <v>17</v>
      </c>
      <c r="AL5" t="s">
        <v>17</v>
      </c>
      <c r="AM5" t="s">
        <v>17</v>
      </c>
      <c r="AN5" t="s">
        <v>17</v>
      </c>
      <c r="AO5" t="s">
        <v>17</v>
      </c>
      <c r="AP5" t="s">
        <v>17</v>
      </c>
      <c r="AQ5" t="s">
        <v>17</v>
      </c>
      <c r="AR5" t="s">
        <v>63</v>
      </c>
      <c r="AS5" t="s">
        <v>17</v>
      </c>
      <c r="AT5" t="s">
        <v>72</v>
      </c>
      <c r="AU5" t="s">
        <v>17</v>
      </c>
      <c r="AV5" t="s">
        <v>17</v>
      </c>
      <c r="AW5" t="s">
        <v>85</v>
      </c>
      <c r="AX5" t="s">
        <v>17</v>
      </c>
      <c r="AY5" t="s">
        <v>17</v>
      </c>
      <c r="AZ5" t="s">
        <v>17</v>
      </c>
      <c r="BA5" t="s">
        <v>17</v>
      </c>
      <c r="BB5" t="s">
        <v>17</v>
      </c>
      <c r="BC5" t="s">
        <v>17</v>
      </c>
      <c r="BD5" t="s">
        <v>17</v>
      </c>
      <c r="BE5" t="s">
        <v>17</v>
      </c>
      <c r="BF5" t="s">
        <v>17</v>
      </c>
      <c r="BG5" t="s">
        <v>17</v>
      </c>
      <c r="BH5" t="s">
        <v>17</v>
      </c>
      <c r="BI5" t="s">
        <v>17</v>
      </c>
      <c r="BJ5" t="s">
        <v>17</v>
      </c>
      <c r="BK5" t="s">
        <v>72</v>
      </c>
      <c r="BL5" t="s">
        <v>136</v>
      </c>
      <c r="BM5" t="s">
        <v>17</v>
      </c>
      <c r="BN5" t="s">
        <v>17</v>
      </c>
      <c r="BO5" t="s">
        <v>17</v>
      </c>
      <c r="BP5" t="s">
        <v>17</v>
      </c>
      <c r="BQ5" t="s">
        <v>72</v>
      </c>
      <c r="BR5" t="s">
        <v>17</v>
      </c>
      <c r="BS5" t="s">
        <v>17</v>
      </c>
      <c r="BT5" t="s">
        <v>72</v>
      </c>
      <c r="BU5" t="s">
        <v>63</v>
      </c>
      <c r="BV5" t="s">
        <v>72</v>
      </c>
      <c r="BW5" t="s">
        <v>17</v>
      </c>
      <c r="BX5" t="s">
        <v>17</v>
      </c>
      <c r="BY5" t="s">
        <v>72</v>
      </c>
      <c r="BZ5" t="s">
        <v>17</v>
      </c>
      <c r="CA5" t="s">
        <v>17</v>
      </c>
      <c r="CB5" t="s">
        <v>63</v>
      </c>
      <c r="CC5" t="s">
        <v>72</v>
      </c>
      <c r="CD5" t="s">
        <v>17</v>
      </c>
      <c r="CE5" t="s">
        <v>63</v>
      </c>
      <c r="CF5" t="s">
        <v>17</v>
      </c>
      <c r="CG5" t="s">
        <v>17</v>
      </c>
      <c r="CH5" t="s">
        <v>17</v>
      </c>
      <c r="CI5" t="s">
        <v>17</v>
      </c>
      <c r="CJ5" t="s">
        <v>17</v>
      </c>
      <c r="CK5" t="s">
        <v>17</v>
      </c>
      <c r="CL5" t="s">
        <v>17</v>
      </c>
      <c r="CM5" t="s">
        <v>72</v>
      </c>
      <c r="CN5" t="s">
        <v>17</v>
      </c>
      <c r="CO5" t="s">
        <v>17</v>
      </c>
      <c r="CP5" t="s">
        <v>17</v>
      </c>
      <c r="CQ5" t="s">
        <v>17</v>
      </c>
      <c r="CR5" t="s">
        <v>17</v>
      </c>
      <c r="CS5" t="s">
        <v>17</v>
      </c>
      <c r="CT5" t="s">
        <v>17</v>
      </c>
      <c r="CU5" t="s">
        <v>72</v>
      </c>
      <c r="CV5" t="s">
        <v>17</v>
      </c>
      <c r="CW5" t="s">
        <v>17</v>
      </c>
      <c r="CX5" t="s">
        <v>17</v>
      </c>
      <c r="CY5" t="s">
        <v>17</v>
      </c>
      <c r="CZ5" t="s">
        <v>72</v>
      </c>
      <c r="DA5" t="s">
        <v>63</v>
      </c>
      <c r="DB5" t="s">
        <v>17</v>
      </c>
      <c r="DC5" t="s">
        <v>17</v>
      </c>
      <c r="DD5" t="s">
        <v>17</v>
      </c>
      <c r="DE5" t="s">
        <v>63</v>
      </c>
      <c r="DF5" t="s">
        <v>17</v>
      </c>
      <c r="DG5" t="s">
        <v>17</v>
      </c>
      <c r="DH5" t="s">
        <v>291</v>
      </c>
      <c r="DI5" t="s">
        <v>72</v>
      </c>
      <c r="DJ5" t="s">
        <v>63</v>
      </c>
    </row>
    <row r="6" spans="2:114" x14ac:dyDescent="0.35">
      <c r="B6" t="s">
        <v>7</v>
      </c>
      <c r="D6" t="s">
        <v>299</v>
      </c>
      <c r="E6" t="s">
        <v>303</v>
      </c>
      <c r="F6" t="s">
        <v>306</v>
      </c>
      <c r="G6" t="s">
        <v>309</v>
      </c>
      <c r="H6" t="s">
        <v>313</v>
      </c>
      <c r="I6" t="s">
        <v>316</v>
      </c>
      <c r="J6" t="s">
        <v>319</v>
      </c>
      <c r="K6" t="s">
        <v>319</v>
      </c>
      <c r="L6" t="s">
        <v>322</v>
      </c>
      <c r="M6" t="s">
        <v>325</v>
      </c>
      <c r="N6" t="s">
        <v>329</v>
      </c>
      <c r="O6" t="s">
        <v>333</v>
      </c>
      <c r="P6" t="s">
        <v>336</v>
      </c>
      <c r="Q6" t="s">
        <v>339</v>
      </c>
      <c r="R6" t="s">
        <v>342</v>
      </c>
      <c r="S6" t="s">
        <v>346</v>
      </c>
      <c r="T6" t="s">
        <v>349</v>
      </c>
      <c r="U6" t="s">
        <v>108</v>
      </c>
      <c r="V6" t="s">
        <v>140</v>
      </c>
      <c r="W6" t="s">
        <v>357</v>
      </c>
      <c r="X6" t="s">
        <v>361</v>
      </c>
      <c r="Y6" t="s">
        <v>365</v>
      </c>
      <c r="Z6" t="s">
        <v>365</v>
      </c>
      <c r="AA6" t="s">
        <v>370</v>
      </c>
      <c r="AB6" t="s">
        <v>373</v>
      </c>
      <c r="AC6" t="s">
        <v>376</v>
      </c>
      <c r="AD6" t="s">
        <v>380</v>
      </c>
      <c r="AE6" t="s">
        <v>16</v>
      </c>
      <c r="AF6" t="s">
        <v>21</v>
      </c>
      <c r="AG6" t="s">
        <v>25</v>
      </c>
      <c r="AH6" t="s">
        <v>29</v>
      </c>
      <c r="AI6" t="s">
        <v>32</v>
      </c>
      <c r="AJ6" t="s">
        <v>36</v>
      </c>
      <c r="AK6" t="s">
        <v>40</v>
      </c>
      <c r="AL6" t="s">
        <v>44</v>
      </c>
      <c r="AM6" t="s">
        <v>44</v>
      </c>
      <c r="AN6" t="s">
        <v>48</v>
      </c>
      <c r="AO6" t="s">
        <v>51</v>
      </c>
      <c r="AP6" t="s">
        <v>54</v>
      </c>
      <c r="AQ6" t="s">
        <v>58</v>
      </c>
      <c r="AR6" t="s">
        <v>62</v>
      </c>
      <c r="AS6" t="s">
        <v>67</v>
      </c>
      <c r="AT6" t="s">
        <v>71</v>
      </c>
      <c r="AU6" t="s">
        <v>76</v>
      </c>
      <c r="AV6" t="s">
        <v>80</v>
      </c>
      <c r="AW6" t="s">
        <v>84</v>
      </c>
      <c r="AX6" t="s">
        <v>88</v>
      </c>
      <c r="AY6" t="s">
        <v>91</v>
      </c>
      <c r="AZ6" t="s">
        <v>94</v>
      </c>
      <c r="BA6" t="s">
        <v>99</v>
      </c>
      <c r="BB6" t="s">
        <v>102</v>
      </c>
      <c r="BC6" t="s">
        <v>105</v>
      </c>
      <c r="BD6" t="s">
        <v>108</v>
      </c>
      <c r="BE6" t="s">
        <v>112</v>
      </c>
      <c r="BF6" t="s">
        <v>116</v>
      </c>
      <c r="BG6" t="s">
        <v>119</v>
      </c>
      <c r="BH6" t="s">
        <v>122</v>
      </c>
      <c r="BI6" t="s">
        <v>91</v>
      </c>
      <c r="BJ6" t="s">
        <v>127</v>
      </c>
      <c r="BK6" t="s">
        <v>131</v>
      </c>
      <c r="BL6" t="s">
        <v>135</v>
      </c>
      <c r="BM6" t="s">
        <v>140</v>
      </c>
      <c r="BN6" t="s">
        <v>143</v>
      </c>
      <c r="BO6" t="s">
        <v>146</v>
      </c>
      <c r="BP6" t="s">
        <v>149</v>
      </c>
      <c r="BQ6" t="s">
        <v>152</v>
      </c>
      <c r="BR6" t="s">
        <v>156</v>
      </c>
      <c r="BS6" t="s">
        <v>160</v>
      </c>
      <c r="BT6" t="s">
        <v>156</v>
      </c>
      <c r="BU6" t="s">
        <v>166</v>
      </c>
      <c r="BV6" t="s">
        <v>169</v>
      </c>
      <c r="BW6" t="s">
        <v>172</v>
      </c>
      <c r="BX6" t="s">
        <v>175</v>
      </c>
      <c r="BY6" t="s">
        <v>179</v>
      </c>
      <c r="BZ6" t="s">
        <v>183</v>
      </c>
      <c r="CA6" t="s">
        <v>108</v>
      </c>
      <c r="CB6" t="s">
        <v>108</v>
      </c>
      <c r="CC6" t="s">
        <v>189</v>
      </c>
      <c r="CD6" t="s">
        <v>193</v>
      </c>
      <c r="CE6" t="s">
        <v>197</v>
      </c>
      <c r="CF6" t="s">
        <v>200</v>
      </c>
      <c r="CG6" t="s">
        <v>183</v>
      </c>
      <c r="CH6" t="s">
        <v>205</v>
      </c>
      <c r="CI6" t="s">
        <v>208</v>
      </c>
      <c r="CJ6" t="s">
        <v>211</v>
      </c>
      <c r="CK6" t="s">
        <v>214</v>
      </c>
      <c r="CL6" t="s">
        <v>217</v>
      </c>
      <c r="CM6" t="s">
        <v>220</v>
      </c>
      <c r="CN6" t="s">
        <v>127</v>
      </c>
      <c r="CO6" t="s">
        <v>226</v>
      </c>
      <c r="CP6" t="s">
        <v>229</v>
      </c>
      <c r="CQ6" t="s">
        <v>232</v>
      </c>
      <c r="CR6" t="s">
        <v>236</v>
      </c>
      <c r="CS6" t="s">
        <v>239</v>
      </c>
      <c r="CT6" t="s">
        <v>242</v>
      </c>
      <c r="CU6" t="s">
        <v>245</v>
      </c>
      <c r="CV6" t="s">
        <v>249</v>
      </c>
      <c r="CW6" t="s">
        <v>252</v>
      </c>
      <c r="CX6" t="s">
        <v>255</v>
      </c>
      <c r="CY6" t="s">
        <v>258</v>
      </c>
      <c r="CZ6" t="s">
        <v>261</v>
      </c>
      <c r="DA6" t="s">
        <v>265</v>
      </c>
      <c r="DB6" t="s">
        <v>268</v>
      </c>
      <c r="DC6" t="s">
        <v>62</v>
      </c>
      <c r="DD6" t="s">
        <v>274</v>
      </c>
      <c r="DE6" t="s">
        <v>278</v>
      </c>
      <c r="DF6" t="s">
        <v>282</v>
      </c>
      <c r="DG6" t="s">
        <v>285</v>
      </c>
      <c r="DH6" t="s">
        <v>290</v>
      </c>
      <c r="DI6" t="s">
        <v>294</v>
      </c>
      <c r="DJ6" t="s">
        <v>91</v>
      </c>
    </row>
    <row r="7" spans="2:114" x14ac:dyDescent="0.35">
      <c r="B7" t="s">
        <v>6</v>
      </c>
      <c r="D7" t="s">
        <v>298</v>
      </c>
      <c r="E7" t="s">
        <v>302</v>
      </c>
      <c r="F7" t="s">
        <v>305</v>
      </c>
      <c r="G7" t="s">
        <v>308</v>
      </c>
      <c r="H7" t="s">
        <v>312</v>
      </c>
      <c r="I7" t="s">
        <v>315</v>
      </c>
      <c r="J7" t="s">
        <v>318</v>
      </c>
      <c r="K7" t="s">
        <v>318</v>
      </c>
      <c r="L7" t="s">
        <v>321</v>
      </c>
      <c r="M7" t="s">
        <v>324</v>
      </c>
      <c r="N7" t="s">
        <v>328</v>
      </c>
      <c r="O7" t="s">
        <v>332</v>
      </c>
      <c r="P7" t="s">
        <v>335</v>
      </c>
      <c r="Q7" t="s">
        <v>338</v>
      </c>
      <c r="R7" t="s">
        <v>341</v>
      </c>
      <c r="S7" t="s">
        <v>345</v>
      </c>
      <c r="T7" t="s">
        <v>348</v>
      </c>
      <c r="U7" t="s">
        <v>351</v>
      </c>
      <c r="V7" t="s">
        <v>353</v>
      </c>
      <c r="W7" t="s">
        <v>356</v>
      </c>
      <c r="X7" t="s">
        <v>360</v>
      </c>
      <c r="Y7" t="s">
        <v>364</v>
      </c>
      <c r="Z7" t="s">
        <v>367</v>
      </c>
      <c r="AA7" t="s">
        <v>369</v>
      </c>
      <c r="AB7" t="s">
        <v>372</v>
      </c>
      <c r="AC7" t="s">
        <v>375</v>
      </c>
      <c r="AD7" t="s">
        <v>379</v>
      </c>
      <c r="AE7" t="s">
        <v>15</v>
      </c>
      <c r="AF7" t="s">
        <v>20</v>
      </c>
      <c r="AG7" t="s">
        <v>24</v>
      </c>
      <c r="AH7" t="s">
        <v>28</v>
      </c>
      <c r="AI7" t="s">
        <v>31</v>
      </c>
      <c r="AJ7" t="s">
        <v>35</v>
      </c>
      <c r="AK7" t="s">
        <v>39</v>
      </c>
      <c r="AL7" t="s">
        <v>43</v>
      </c>
      <c r="AM7" t="s">
        <v>43</v>
      </c>
      <c r="AN7" t="s">
        <v>47</v>
      </c>
      <c r="AO7" t="s">
        <v>50</v>
      </c>
      <c r="AP7" t="s">
        <v>53</v>
      </c>
      <c r="AQ7" t="s">
        <v>57</v>
      </c>
      <c r="AR7" t="s">
        <v>61</v>
      </c>
      <c r="AS7" t="s">
        <v>66</v>
      </c>
      <c r="AT7" t="s">
        <v>70</v>
      </c>
      <c r="AU7" t="s">
        <v>75</v>
      </c>
      <c r="AV7" t="s">
        <v>79</v>
      </c>
      <c r="AW7" t="s">
        <v>83</v>
      </c>
      <c r="AX7" t="s">
        <v>87</v>
      </c>
      <c r="AY7" t="s">
        <v>90</v>
      </c>
      <c r="AZ7" t="s">
        <v>93</v>
      </c>
      <c r="BA7" t="s">
        <v>98</v>
      </c>
      <c r="BB7" t="s">
        <v>101</v>
      </c>
      <c r="BC7" t="s">
        <v>104</v>
      </c>
      <c r="BD7" t="s">
        <v>107</v>
      </c>
      <c r="BE7" t="s">
        <v>111</v>
      </c>
      <c r="BF7" t="s">
        <v>115</v>
      </c>
      <c r="BG7" t="s">
        <v>118</v>
      </c>
      <c r="BH7" t="s">
        <v>121</v>
      </c>
      <c r="BI7" t="s">
        <v>124</v>
      </c>
      <c r="BJ7" t="s">
        <v>126</v>
      </c>
      <c r="BK7" t="s">
        <v>130</v>
      </c>
      <c r="BL7" t="s">
        <v>134</v>
      </c>
      <c r="BM7" t="s">
        <v>139</v>
      </c>
      <c r="BN7" t="s">
        <v>142</v>
      </c>
      <c r="BO7" t="s">
        <v>145</v>
      </c>
      <c r="BP7" t="s">
        <v>148</v>
      </c>
      <c r="BQ7" t="s">
        <v>151</v>
      </c>
      <c r="BR7" t="s">
        <v>155</v>
      </c>
      <c r="BS7" t="s">
        <v>159</v>
      </c>
      <c r="BT7" t="s">
        <v>163</v>
      </c>
      <c r="BU7" t="s">
        <v>165</v>
      </c>
      <c r="BV7" t="s">
        <v>168</v>
      </c>
      <c r="BW7" t="s">
        <v>171</v>
      </c>
      <c r="BX7" t="s">
        <v>174</v>
      </c>
      <c r="BY7" t="s">
        <v>178</v>
      </c>
      <c r="BZ7" t="s">
        <v>182</v>
      </c>
      <c r="CA7" t="s">
        <v>185</v>
      </c>
      <c r="CB7" t="s">
        <v>185</v>
      </c>
      <c r="CC7" t="s">
        <v>188</v>
      </c>
      <c r="CD7" t="s">
        <v>192</v>
      </c>
      <c r="CE7" t="s">
        <v>196</v>
      </c>
      <c r="CF7" t="s">
        <v>199</v>
      </c>
      <c r="CG7" t="s">
        <v>202</v>
      </c>
      <c r="CH7" t="s">
        <v>204</v>
      </c>
      <c r="CI7" t="s">
        <v>207</v>
      </c>
      <c r="CJ7" t="s">
        <v>210</v>
      </c>
      <c r="CK7" t="s">
        <v>213</v>
      </c>
      <c r="CL7" t="s">
        <v>216</v>
      </c>
      <c r="CM7" t="s">
        <v>219</v>
      </c>
      <c r="CN7" t="s">
        <v>222</v>
      </c>
      <c r="CO7" t="s">
        <v>225</v>
      </c>
      <c r="CP7" t="s">
        <v>228</v>
      </c>
      <c r="CQ7" t="s">
        <v>231</v>
      </c>
      <c r="CR7" t="s">
        <v>235</v>
      </c>
      <c r="CS7" t="s">
        <v>238</v>
      </c>
      <c r="CT7" t="s">
        <v>241</v>
      </c>
      <c r="CU7" t="s">
        <v>244</v>
      </c>
      <c r="CV7" t="s">
        <v>248</v>
      </c>
      <c r="CW7" t="s">
        <v>251</v>
      </c>
      <c r="CX7" t="s">
        <v>254</v>
      </c>
      <c r="CY7" t="s">
        <v>257</v>
      </c>
      <c r="CZ7" t="s">
        <v>260</v>
      </c>
      <c r="DA7" t="s">
        <v>264</v>
      </c>
      <c r="DB7" t="s">
        <v>267</v>
      </c>
      <c r="DC7" t="s">
        <v>271</v>
      </c>
      <c r="DD7" t="s">
        <v>273</v>
      </c>
      <c r="DE7" t="s">
        <v>277</v>
      </c>
      <c r="DF7" t="s">
        <v>281</v>
      </c>
      <c r="DG7" t="s">
        <v>284</v>
      </c>
      <c r="DH7" t="s">
        <v>289</v>
      </c>
      <c r="DI7" t="s">
        <v>293</v>
      </c>
      <c r="DJ7" t="s">
        <v>124</v>
      </c>
    </row>
    <row r="8" spans="2:114" x14ac:dyDescent="0.35">
      <c r="B8" t="s">
        <v>5</v>
      </c>
      <c r="D8" t="s">
        <v>14</v>
      </c>
      <c r="E8" t="s">
        <v>14</v>
      </c>
      <c r="F8" t="s">
        <v>14</v>
      </c>
      <c r="G8" t="s">
        <v>14</v>
      </c>
      <c r="H8" t="s">
        <v>14</v>
      </c>
      <c r="I8" t="s">
        <v>14</v>
      </c>
      <c r="J8" t="s">
        <v>14</v>
      </c>
      <c r="K8" t="s">
        <v>14</v>
      </c>
      <c r="L8" t="s">
        <v>14</v>
      </c>
      <c r="M8" t="s">
        <v>14</v>
      </c>
      <c r="N8" t="s">
        <v>14</v>
      </c>
      <c r="O8" t="s">
        <v>14</v>
      </c>
      <c r="P8" t="s">
        <v>14</v>
      </c>
      <c r="Q8" t="s">
        <v>14</v>
      </c>
      <c r="R8" t="s">
        <v>14</v>
      </c>
      <c r="S8" t="s">
        <v>14</v>
      </c>
      <c r="T8" t="s">
        <v>14</v>
      </c>
      <c r="U8" t="s">
        <v>14</v>
      </c>
      <c r="V8" t="s">
        <v>14</v>
      </c>
      <c r="W8" t="s">
        <v>14</v>
      </c>
      <c r="X8" t="s">
        <v>14</v>
      </c>
      <c r="Y8" t="s">
        <v>14</v>
      </c>
      <c r="Z8" t="s">
        <v>14</v>
      </c>
      <c r="AA8" t="s">
        <v>14</v>
      </c>
      <c r="AB8" t="s">
        <v>14</v>
      </c>
      <c r="AC8" t="s">
        <v>14</v>
      </c>
      <c r="AD8" t="s">
        <v>14</v>
      </c>
      <c r="AE8" t="s">
        <v>14</v>
      </c>
      <c r="AF8" t="s">
        <v>14</v>
      </c>
      <c r="AG8" t="s">
        <v>14</v>
      </c>
      <c r="AH8" t="s">
        <v>14</v>
      </c>
      <c r="AI8" t="s">
        <v>14</v>
      </c>
      <c r="AJ8" t="s">
        <v>14</v>
      </c>
      <c r="AK8" t="s">
        <v>14</v>
      </c>
      <c r="AL8" t="s">
        <v>14</v>
      </c>
      <c r="AM8" t="s">
        <v>14</v>
      </c>
      <c r="AN8" t="s">
        <v>14</v>
      </c>
      <c r="AO8" t="s">
        <v>14</v>
      </c>
      <c r="AP8" t="s">
        <v>14</v>
      </c>
      <c r="AQ8" t="s">
        <v>14</v>
      </c>
      <c r="AR8" t="s">
        <v>14</v>
      </c>
      <c r="AS8" t="s">
        <v>14</v>
      </c>
      <c r="AT8" t="s">
        <v>14</v>
      </c>
      <c r="AU8" t="s">
        <v>14</v>
      </c>
      <c r="AV8" t="s">
        <v>14</v>
      </c>
      <c r="AW8" t="s">
        <v>14</v>
      </c>
      <c r="AX8" t="s">
        <v>14</v>
      </c>
      <c r="AY8" t="s">
        <v>14</v>
      </c>
      <c r="AZ8" t="s">
        <v>14</v>
      </c>
      <c r="BA8" t="s">
        <v>14</v>
      </c>
      <c r="BB8" t="s">
        <v>14</v>
      </c>
      <c r="BC8" t="s">
        <v>14</v>
      </c>
      <c r="BD8" t="s">
        <v>14</v>
      </c>
      <c r="BE8" t="s">
        <v>14</v>
      </c>
      <c r="BF8" t="s">
        <v>14</v>
      </c>
      <c r="BG8" t="s">
        <v>14</v>
      </c>
      <c r="BH8" t="s">
        <v>14</v>
      </c>
      <c r="BI8" t="s">
        <v>14</v>
      </c>
      <c r="BJ8" t="s">
        <v>14</v>
      </c>
      <c r="BK8" t="s">
        <v>14</v>
      </c>
      <c r="BL8" t="s">
        <v>14</v>
      </c>
      <c r="BM8" t="s">
        <v>14</v>
      </c>
      <c r="BN8" t="s">
        <v>14</v>
      </c>
      <c r="BO8" t="s">
        <v>14</v>
      </c>
      <c r="BP8" t="s">
        <v>14</v>
      </c>
      <c r="BQ8" t="s">
        <v>14</v>
      </c>
      <c r="BR8" t="s">
        <v>14</v>
      </c>
      <c r="BS8" t="s">
        <v>14</v>
      </c>
      <c r="BT8" t="s">
        <v>14</v>
      </c>
      <c r="BU8" t="s">
        <v>14</v>
      </c>
      <c r="BV8" t="s">
        <v>14</v>
      </c>
      <c r="BW8" t="s">
        <v>14</v>
      </c>
      <c r="BX8" t="s">
        <v>14</v>
      </c>
      <c r="BY8" t="s">
        <v>14</v>
      </c>
      <c r="BZ8" t="s">
        <v>14</v>
      </c>
      <c r="CA8" t="s">
        <v>14</v>
      </c>
      <c r="CB8" t="s">
        <v>14</v>
      </c>
      <c r="CC8" t="s">
        <v>14</v>
      </c>
      <c r="CD8" t="s">
        <v>14</v>
      </c>
      <c r="CE8" t="s">
        <v>14</v>
      </c>
      <c r="CF8" t="s">
        <v>14</v>
      </c>
      <c r="CG8" t="s">
        <v>14</v>
      </c>
      <c r="CH8" t="s">
        <v>14</v>
      </c>
      <c r="CI8" t="s">
        <v>14</v>
      </c>
      <c r="CJ8" t="s">
        <v>14</v>
      </c>
      <c r="CK8" t="s">
        <v>14</v>
      </c>
      <c r="CL8" t="s">
        <v>14</v>
      </c>
      <c r="CM8" t="s">
        <v>14</v>
      </c>
      <c r="CN8" t="s">
        <v>14</v>
      </c>
      <c r="CO8" t="s">
        <v>14</v>
      </c>
      <c r="CP8" t="s">
        <v>14</v>
      </c>
      <c r="CQ8" t="s">
        <v>14</v>
      </c>
      <c r="CR8" t="s">
        <v>14</v>
      </c>
      <c r="CS8" t="s">
        <v>14</v>
      </c>
      <c r="CT8" t="s">
        <v>14</v>
      </c>
      <c r="CU8" t="s">
        <v>14</v>
      </c>
      <c r="CV8" t="s">
        <v>14</v>
      </c>
      <c r="CW8" t="s">
        <v>14</v>
      </c>
      <c r="CX8" t="s">
        <v>14</v>
      </c>
      <c r="CY8" t="s">
        <v>14</v>
      </c>
      <c r="CZ8" t="s">
        <v>14</v>
      </c>
      <c r="DA8" t="s">
        <v>14</v>
      </c>
      <c r="DB8" t="s">
        <v>14</v>
      </c>
      <c r="DC8" t="s">
        <v>14</v>
      </c>
      <c r="DD8" t="s">
        <v>14</v>
      </c>
      <c r="DE8" t="s">
        <v>14</v>
      </c>
      <c r="DF8" t="s">
        <v>14</v>
      </c>
      <c r="DG8" t="s">
        <v>14</v>
      </c>
      <c r="DH8" t="s">
        <v>14</v>
      </c>
      <c r="DI8" t="s">
        <v>14</v>
      </c>
      <c r="DJ8" t="s">
        <v>14</v>
      </c>
    </row>
    <row r="9" spans="2:114" x14ac:dyDescent="0.35">
      <c r="B9" t="s">
        <v>4</v>
      </c>
      <c r="D9" t="s">
        <v>297</v>
      </c>
      <c r="E9" t="s">
        <v>301</v>
      </c>
      <c r="F9" t="s">
        <v>304</v>
      </c>
      <c r="G9" t="s">
        <v>307</v>
      </c>
      <c r="H9" t="s">
        <v>311</v>
      </c>
      <c r="I9" t="s">
        <v>314</v>
      </c>
      <c r="J9" t="s">
        <v>317</v>
      </c>
      <c r="K9" t="s">
        <v>317</v>
      </c>
      <c r="L9" t="s">
        <v>320</v>
      </c>
      <c r="M9" t="s">
        <v>323</v>
      </c>
      <c r="N9" t="s">
        <v>327</v>
      </c>
      <c r="O9" t="s">
        <v>331</v>
      </c>
      <c r="P9" t="s">
        <v>334</v>
      </c>
      <c r="Q9" t="s">
        <v>337</v>
      </c>
      <c r="R9" t="s">
        <v>340</v>
      </c>
      <c r="S9" t="s">
        <v>344</v>
      </c>
      <c r="T9" t="s">
        <v>347</v>
      </c>
      <c r="U9" t="s">
        <v>350</v>
      </c>
      <c r="V9" t="s">
        <v>352</v>
      </c>
      <c r="W9" t="s">
        <v>355</v>
      </c>
      <c r="X9" t="s">
        <v>359</v>
      </c>
      <c r="Y9" t="s">
        <v>363</v>
      </c>
      <c r="Z9" t="s">
        <v>366</v>
      </c>
      <c r="AA9" t="s">
        <v>368</v>
      </c>
      <c r="AB9" t="s">
        <v>371</v>
      </c>
      <c r="AC9" t="s">
        <v>374</v>
      </c>
      <c r="AD9" t="s">
        <v>378</v>
      </c>
      <c r="AE9" t="s">
        <v>13</v>
      </c>
      <c r="AF9" t="s">
        <v>19</v>
      </c>
      <c r="AG9" t="s">
        <v>23</v>
      </c>
      <c r="AH9" t="s">
        <v>27</v>
      </c>
      <c r="AI9" t="s">
        <v>30</v>
      </c>
      <c r="AJ9" t="s">
        <v>34</v>
      </c>
      <c r="AK9" t="s">
        <v>38</v>
      </c>
      <c r="AL9" t="s">
        <v>42</v>
      </c>
      <c r="AM9" t="s">
        <v>45</v>
      </c>
      <c r="AN9" t="s">
        <v>46</v>
      </c>
      <c r="AO9" t="s">
        <v>49</v>
      </c>
      <c r="AP9" t="s">
        <v>52</v>
      </c>
      <c r="AQ9" t="s">
        <v>56</v>
      </c>
      <c r="AR9" t="s">
        <v>60</v>
      </c>
      <c r="AS9" t="s">
        <v>65</v>
      </c>
      <c r="AT9" t="s">
        <v>69</v>
      </c>
      <c r="AU9" t="s">
        <v>74</v>
      </c>
      <c r="AV9" t="s">
        <v>78</v>
      </c>
      <c r="AW9" t="s">
        <v>82</v>
      </c>
      <c r="AX9" t="s">
        <v>86</v>
      </c>
      <c r="AY9" t="s">
        <v>89</v>
      </c>
      <c r="AZ9" t="s">
        <v>92</v>
      </c>
      <c r="BA9" t="s">
        <v>97</v>
      </c>
      <c r="BB9" t="s">
        <v>100</v>
      </c>
      <c r="BC9" t="s">
        <v>103</v>
      </c>
      <c r="BD9" t="s">
        <v>106</v>
      </c>
      <c r="BE9" t="s">
        <v>110</v>
      </c>
      <c r="BF9" t="s">
        <v>114</v>
      </c>
      <c r="BG9" t="s">
        <v>117</v>
      </c>
      <c r="BH9" t="s">
        <v>120</v>
      </c>
      <c r="BI9" t="s">
        <v>123</v>
      </c>
      <c r="BJ9" t="s">
        <v>125</v>
      </c>
      <c r="BK9" t="s">
        <v>129</v>
      </c>
      <c r="BL9" t="s">
        <v>133</v>
      </c>
      <c r="BM9" t="s">
        <v>138</v>
      </c>
      <c r="BN9" t="s">
        <v>141</v>
      </c>
      <c r="BO9" t="s">
        <v>144</v>
      </c>
      <c r="BP9" t="s">
        <v>147</v>
      </c>
      <c r="BQ9" t="s">
        <v>150</v>
      </c>
      <c r="BR9" t="s">
        <v>154</v>
      </c>
      <c r="BS9" t="s">
        <v>158</v>
      </c>
      <c r="BT9" t="s">
        <v>162</v>
      </c>
      <c r="BU9" t="s">
        <v>164</v>
      </c>
      <c r="BV9" t="s">
        <v>167</v>
      </c>
      <c r="BW9" t="s">
        <v>170</v>
      </c>
      <c r="BX9" t="s">
        <v>173</v>
      </c>
      <c r="BY9" t="s">
        <v>177</v>
      </c>
      <c r="BZ9" t="s">
        <v>181</v>
      </c>
      <c r="CA9" t="s">
        <v>184</v>
      </c>
      <c r="CB9" t="s">
        <v>186</v>
      </c>
      <c r="CC9" t="s">
        <v>187</v>
      </c>
      <c r="CD9" t="s">
        <v>191</v>
      </c>
      <c r="CE9" t="s">
        <v>195</v>
      </c>
      <c r="CF9" t="s">
        <v>198</v>
      </c>
      <c r="CG9" t="s">
        <v>201</v>
      </c>
      <c r="CH9" t="s">
        <v>203</v>
      </c>
      <c r="CI9" t="s">
        <v>206</v>
      </c>
      <c r="CJ9" t="s">
        <v>209</v>
      </c>
      <c r="CK9" t="s">
        <v>212</v>
      </c>
      <c r="CL9" t="s">
        <v>215</v>
      </c>
      <c r="CM9" t="s">
        <v>218</v>
      </c>
      <c r="CN9" t="s">
        <v>221</v>
      </c>
      <c r="CO9" t="s">
        <v>224</v>
      </c>
      <c r="CP9" t="s">
        <v>227</v>
      </c>
      <c r="CQ9" t="s">
        <v>230</v>
      </c>
      <c r="CR9" t="s">
        <v>234</v>
      </c>
      <c r="CS9" t="s">
        <v>237</v>
      </c>
      <c r="CT9" t="s">
        <v>240</v>
      </c>
      <c r="CU9" t="s">
        <v>243</v>
      </c>
      <c r="CV9" t="s">
        <v>247</v>
      </c>
      <c r="CW9" t="s">
        <v>250</v>
      </c>
      <c r="CX9" t="s">
        <v>253</v>
      </c>
      <c r="CY9" t="s">
        <v>256</v>
      </c>
      <c r="CZ9" t="s">
        <v>259</v>
      </c>
      <c r="DA9" t="s">
        <v>263</v>
      </c>
      <c r="DB9" t="s">
        <v>266</v>
      </c>
      <c r="DC9" t="s">
        <v>270</v>
      </c>
      <c r="DD9" t="s">
        <v>272</v>
      </c>
      <c r="DE9" t="s">
        <v>276</v>
      </c>
      <c r="DF9" t="s">
        <v>280</v>
      </c>
      <c r="DG9" t="s">
        <v>283</v>
      </c>
      <c r="DH9" t="s">
        <v>288</v>
      </c>
      <c r="DI9" t="s">
        <v>292</v>
      </c>
      <c r="DJ9" t="s">
        <v>295</v>
      </c>
    </row>
    <row r="10" spans="2:114" x14ac:dyDescent="0.35">
      <c r="B10" t="s">
        <v>3</v>
      </c>
      <c r="D10" t="s">
        <v>12</v>
      </c>
      <c r="E10" t="s">
        <v>12</v>
      </c>
      <c r="F10" t="s">
        <v>12</v>
      </c>
      <c r="G10" t="s">
        <v>12</v>
      </c>
      <c r="H10" t="s">
        <v>12</v>
      </c>
      <c r="I10" t="s">
        <v>12</v>
      </c>
      <c r="J10" t="s">
        <v>12</v>
      </c>
      <c r="K10" t="s">
        <v>12</v>
      </c>
      <c r="L10" t="s">
        <v>12</v>
      </c>
      <c r="M10" t="s">
        <v>12</v>
      </c>
      <c r="N10" t="s">
        <v>12</v>
      </c>
      <c r="O10" t="s">
        <v>12</v>
      </c>
      <c r="P10" t="s">
        <v>12</v>
      </c>
      <c r="Q10" t="s">
        <v>12</v>
      </c>
      <c r="R10" t="s">
        <v>12</v>
      </c>
      <c r="S10" t="s">
        <v>12</v>
      </c>
      <c r="T10" t="s">
        <v>12</v>
      </c>
      <c r="U10" t="s">
        <v>12</v>
      </c>
      <c r="V10" t="s">
        <v>12</v>
      </c>
      <c r="W10" t="s">
        <v>12</v>
      </c>
      <c r="X10" t="s">
        <v>12</v>
      </c>
      <c r="Y10" t="s">
        <v>12</v>
      </c>
      <c r="Z10" t="s">
        <v>12</v>
      </c>
      <c r="AA10" t="s">
        <v>12</v>
      </c>
      <c r="AB10" t="s">
        <v>12</v>
      </c>
      <c r="AC10" t="s">
        <v>12</v>
      </c>
      <c r="AD10" t="s">
        <v>12</v>
      </c>
      <c r="AE10" t="s">
        <v>12</v>
      </c>
      <c r="AF10" t="s">
        <v>12</v>
      </c>
      <c r="AG10" t="s">
        <v>12</v>
      </c>
      <c r="AH10" t="s">
        <v>12</v>
      </c>
      <c r="AI10" t="s">
        <v>12</v>
      </c>
      <c r="AJ10" t="s">
        <v>12</v>
      </c>
      <c r="AK10" t="s">
        <v>12</v>
      </c>
      <c r="AL10" t="s">
        <v>12</v>
      </c>
      <c r="AM10" t="s">
        <v>12</v>
      </c>
      <c r="AN10" t="s">
        <v>12</v>
      </c>
      <c r="AO10" t="s">
        <v>12</v>
      </c>
      <c r="AP10" t="s">
        <v>12</v>
      </c>
      <c r="AQ10" t="s">
        <v>12</v>
      </c>
      <c r="AR10" t="s">
        <v>12</v>
      </c>
      <c r="AS10" t="s">
        <v>12</v>
      </c>
      <c r="AT10" t="s">
        <v>12</v>
      </c>
      <c r="AU10" t="s">
        <v>12</v>
      </c>
      <c r="AV10" t="s">
        <v>12</v>
      </c>
      <c r="AW10" t="s">
        <v>12</v>
      </c>
      <c r="AX10" t="s">
        <v>12</v>
      </c>
      <c r="AY10" t="s">
        <v>12</v>
      </c>
      <c r="AZ10" t="s">
        <v>12</v>
      </c>
      <c r="BA10" t="s">
        <v>12</v>
      </c>
      <c r="BB10" t="s">
        <v>12</v>
      </c>
      <c r="BC10" t="s">
        <v>12</v>
      </c>
      <c r="BD10" t="s">
        <v>12</v>
      </c>
      <c r="BE10" t="s">
        <v>12</v>
      </c>
      <c r="BF10" t="s">
        <v>12</v>
      </c>
      <c r="BG10" t="s">
        <v>12</v>
      </c>
      <c r="BH10" t="s">
        <v>12</v>
      </c>
      <c r="BI10" t="s">
        <v>12</v>
      </c>
      <c r="BJ10" t="s">
        <v>12</v>
      </c>
      <c r="BK10" t="s">
        <v>12</v>
      </c>
      <c r="BL10" t="s">
        <v>12</v>
      </c>
      <c r="BM10" t="s">
        <v>12</v>
      </c>
      <c r="BN10" t="s">
        <v>12</v>
      </c>
      <c r="BO10" t="s">
        <v>12</v>
      </c>
      <c r="BP10" t="s">
        <v>12</v>
      </c>
      <c r="BQ10" t="s">
        <v>12</v>
      </c>
      <c r="BR10" t="s">
        <v>12</v>
      </c>
      <c r="BS10" t="s">
        <v>12</v>
      </c>
      <c r="BT10" t="s">
        <v>12</v>
      </c>
      <c r="BU10" t="s">
        <v>12</v>
      </c>
      <c r="BV10" t="s">
        <v>12</v>
      </c>
      <c r="BW10" t="s">
        <v>12</v>
      </c>
      <c r="BX10" t="s">
        <v>12</v>
      </c>
      <c r="BY10" t="s">
        <v>12</v>
      </c>
      <c r="BZ10" t="s">
        <v>12</v>
      </c>
      <c r="CA10" t="s">
        <v>12</v>
      </c>
      <c r="CB10" t="s">
        <v>12</v>
      </c>
      <c r="CC10" t="s">
        <v>12</v>
      </c>
      <c r="CD10" t="s">
        <v>12</v>
      </c>
      <c r="CE10" t="s">
        <v>12</v>
      </c>
      <c r="CF10" t="s">
        <v>12</v>
      </c>
      <c r="CG10" t="s">
        <v>12</v>
      </c>
      <c r="CH10" t="s">
        <v>12</v>
      </c>
      <c r="CI10" t="s">
        <v>12</v>
      </c>
      <c r="CJ10" t="s">
        <v>12</v>
      </c>
      <c r="CK10" t="s">
        <v>12</v>
      </c>
      <c r="CL10" t="s">
        <v>12</v>
      </c>
      <c r="CM10" t="s">
        <v>12</v>
      </c>
      <c r="CN10" t="s">
        <v>12</v>
      </c>
      <c r="CO10" t="s">
        <v>12</v>
      </c>
      <c r="CP10" t="s">
        <v>12</v>
      </c>
      <c r="CQ10" t="s">
        <v>12</v>
      </c>
      <c r="CR10" t="s">
        <v>12</v>
      </c>
      <c r="CS10" t="s">
        <v>12</v>
      </c>
      <c r="CT10" t="s">
        <v>12</v>
      </c>
      <c r="CU10" t="s">
        <v>12</v>
      </c>
      <c r="CV10" t="s">
        <v>12</v>
      </c>
      <c r="CW10" t="s">
        <v>12</v>
      </c>
      <c r="CX10" t="s">
        <v>12</v>
      </c>
      <c r="CY10" t="s">
        <v>12</v>
      </c>
      <c r="CZ10" t="s">
        <v>12</v>
      </c>
      <c r="DA10" t="s">
        <v>12</v>
      </c>
      <c r="DB10" t="s">
        <v>12</v>
      </c>
      <c r="DC10" t="s">
        <v>12</v>
      </c>
      <c r="DD10" t="s">
        <v>12</v>
      </c>
      <c r="DE10" t="s">
        <v>12</v>
      </c>
      <c r="DF10" t="s">
        <v>12</v>
      </c>
      <c r="DG10" t="s">
        <v>12</v>
      </c>
      <c r="DH10" t="s">
        <v>12</v>
      </c>
      <c r="DI10" t="s">
        <v>12</v>
      </c>
      <c r="DJ10" t="s">
        <v>12</v>
      </c>
    </row>
    <row r="11" spans="2:114" x14ac:dyDescent="0.35">
      <c r="B11" t="s">
        <v>2</v>
      </c>
      <c r="D11" t="s">
        <v>417</v>
      </c>
      <c r="E11" t="s">
        <v>417</v>
      </c>
      <c r="F11" t="s">
        <v>417</v>
      </c>
      <c r="G11" t="s">
        <v>417</v>
      </c>
      <c r="H11" t="s">
        <v>417</v>
      </c>
      <c r="I11" t="s">
        <v>417</v>
      </c>
      <c r="J11" t="s">
        <v>417</v>
      </c>
      <c r="K11" t="s">
        <v>417</v>
      </c>
      <c r="L11" t="s">
        <v>417</v>
      </c>
      <c r="M11" t="s">
        <v>417</v>
      </c>
      <c r="N11" t="s">
        <v>417</v>
      </c>
      <c r="O11" t="s">
        <v>417</v>
      </c>
      <c r="P11" t="s">
        <v>417</v>
      </c>
      <c r="Q11" t="s">
        <v>417</v>
      </c>
      <c r="R11" t="s">
        <v>417</v>
      </c>
      <c r="S11" t="s">
        <v>417</v>
      </c>
      <c r="T11" t="s">
        <v>417</v>
      </c>
      <c r="U11" t="s">
        <v>417</v>
      </c>
      <c r="V11" t="s">
        <v>417</v>
      </c>
      <c r="W11" t="s">
        <v>417</v>
      </c>
      <c r="X11" t="s">
        <v>417</v>
      </c>
      <c r="Y11" t="s">
        <v>417</v>
      </c>
      <c r="Z11" t="s">
        <v>417</v>
      </c>
      <c r="AA11" t="s">
        <v>417</v>
      </c>
      <c r="AB11" t="s">
        <v>417</v>
      </c>
      <c r="AC11" t="s">
        <v>417</v>
      </c>
      <c r="AD11" t="s">
        <v>554</v>
      </c>
      <c r="AE11" t="s">
        <v>417</v>
      </c>
      <c r="AF11" t="s">
        <v>417</v>
      </c>
      <c r="AG11" t="s">
        <v>417</v>
      </c>
      <c r="AH11" t="s">
        <v>417</v>
      </c>
      <c r="AI11" t="s">
        <v>417</v>
      </c>
      <c r="AJ11" t="s">
        <v>417</v>
      </c>
      <c r="AK11" t="s">
        <v>417</v>
      </c>
      <c r="AL11" t="s">
        <v>417</v>
      </c>
      <c r="AM11" t="s">
        <v>417</v>
      </c>
      <c r="AN11" t="s">
        <v>417</v>
      </c>
      <c r="AO11" t="s">
        <v>417</v>
      </c>
      <c r="AP11" t="s">
        <v>417</v>
      </c>
      <c r="AQ11" t="s">
        <v>417</v>
      </c>
      <c r="AR11" t="s">
        <v>417</v>
      </c>
      <c r="AS11" t="s">
        <v>417</v>
      </c>
      <c r="AT11" t="s">
        <v>417</v>
      </c>
      <c r="AU11" t="s">
        <v>417</v>
      </c>
      <c r="AV11" t="s">
        <v>417</v>
      </c>
      <c r="AW11" t="s">
        <v>417</v>
      </c>
      <c r="AX11" t="s">
        <v>417</v>
      </c>
      <c r="AY11" t="s">
        <v>417</v>
      </c>
      <c r="AZ11" t="s">
        <v>417</v>
      </c>
      <c r="BA11" t="s">
        <v>554</v>
      </c>
      <c r="BB11" t="s">
        <v>554</v>
      </c>
      <c r="BC11" t="s">
        <v>417</v>
      </c>
      <c r="BD11" t="s">
        <v>417</v>
      </c>
      <c r="BE11" t="s">
        <v>417</v>
      </c>
      <c r="BF11" t="s">
        <v>417</v>
      </c>
      <c r="BG11" t="s">
        <v>417</v>
      </c>
      <c r="BH11" t="s">
        <v>417</v>
      </c>
      <c r="BI11" t="s">
        <v>417</v>
      </c>
      <c r="BJ11" t="s">
        <v>417</v>
      </c>
      <c r="BK11" t="s">
        <v>417</v>
      </c>
      <c r="BL11" t="s">
        <v>417</v>
      </c>
      <c r="BM11" t="s">
        <v>417</v>
      </c>
      <c r="BN11" t="s">
        <v>417</v>
      </c>
      <c r="BO11" t="s">
        <v>417</v>
      </c>
      <c r="BP11" t="s">
        <v>417</v>
      </c>
      <c r="BQ11" t="s">
        <v>417</v>
      </c>
      <c r="BR11" t="s">
        <v>417</v>
      </c>
      <c r="BS11" t="s">
        <v>417</v>
      </c>
      <c r="BT11" t="s">
        <v>417</v>
      </c>
      <c r="BU11" t="s">
        <v>417</v>
      </c>
      <c r="BV11" t="s">
        <v>417</v>
      </c>
      <c r="BW11" t="s">
        <v>417</v>
      </c>
      <c r="BX11" t="s">
        <v>417</v>
      </c>
      <c r="BY11" t="s">
        <v>417</v>
      </c>
      <c r="BZ11" t="s">
        <v>417</v>
      </c>
      <c r="CA11" t="s">
        <v>417</v>
      </c>
      <c r="CB11" t="s">
        <v>417</v>
      </c>
      <c r="CC11" t="s">
        <v>417</v>
      </c>
      <c r="CD11" t="s">
        <v>417</v>
      </c>
      <c r="CE11" t="s">
        <v>417</v>
      </c>
      <c r="CF11" t="s">
        <v>417</v>
      </c>
      <c r="CG11" t="s">
        <v>417</v>
      </c>
      <c r="CH11" t="s">
        <v>417</v>
      </c>
      <c r="CI11" t="s">
        <v>554</v>
      </c>
      <c r="CJ11" t="s">
        <v>417</v>
      </c>
      <c r="CK11" t="s">
        <v>417</v>
      </c>
      <c r="CL11" t="s">
        <v>417</v>
      </c>
      <c r="CM11" t="s">
        <v>417</v>
      </c>
      <c r="CN11" t="s">
        <v>417</v>
      </c>
      <c r="CO11" t="s">
        <v>417</v>
      </c>
      <c r="CP11" t="s">
        <v>417</v>
      </c>
      <c r="CQ11" t="s">
        <v>417</v>
      </c>
      <c r="CR11" t="s">
        <v>417</v>
      </c>
      <c r="CS11" t="s">
        <v>417</v>
      </c>
      <c r="CT11" t="s">
        <v>417</v>
      </c>
      <c r="CU11" t="s">
        <v>417</v>
      </c>
      <c r="CV11" t="s">
        <v>417</v>
      </c>
      <c r="CW11" t="s">
        <v>417</v>
      </c>
      <c r="CX11" t="s">
        <v>417</v>
      </c>
      <c r="CY11" t="s">
        <v>417</v>
      </c>
      <c r="CZ11" t="s">
        <v>417</v>
      </c>
      <c r="DA11" t="s">
        <v>417</v>
      </c>
      <c r="DB11" t="s">
        <v>417</v>
      </c>
      <c r="DC11" t="s">
        <v>417</v>
      </c>
      <c r="DD11" t="s">
        <v>417</v>
      </c>
      <c r="DE11" t="s">
        <v>417</v>
      </c>
      <c r="DF11" t="s">
        <v>417</v>
      </c>
      <c r="DG11" t="s">
        <v>417</v>
      </c>
      <c r="DH11" t="s">
        <v>637</v>
      </c>
      <c r="DI11" t="s">
        <v>417</v>
      </c>
      <c r="DJ11" t="s">
        <v>417</v>
      </c>
    </row>
    <row r="12" spans="2:114" x14ac:dyDescent="0.35">
      <c r="B12" t="s">
        <v>1163</v>
      </c>
      <c r="C12" s="2">
        <v>43555</v>
      </c>
      <c r="D12" s="8">
        <v>1.9948783679269333E-2</v>
      </c>
      <c r="E12" s="8">
        <v>1.9090473957868337E-2</v>
      </c>
      <c r="F12" s="8">
        <v>4.0002495706890073E-3</v>
      </c>
      <c r="G12" s="8">
        <v>9.7507751580203639E-3</v>
      </c>
      <c r="H12" s="8">
        <v>5.6846770858960616E-2</v>
      </c>
      <c r="I12" s="8">
        <v>-6.6111492497988866E-4</v>
      </c>
      <c r="J12" s="8">
        <v>2.0268707108181516E-2</v>
      </c>
      <c r="K12" s="8">
        <v>1.8833019494090442E-2</v>
      </c>
      <c r="L12" s="8">
        <v>1.1674102412879472E-2</v>
      </c>
      <c r="M12" s="8">
        <v>1.5392028816357817E-2</v>
      </c>
      <c r="N12" s="8">
        <v>1.9259482605429312E-2</v>
      </c>
      <c r="O12" s="8">
        <v>9.6936575044044293E-3</v>
      </c>
      <c r="P12" s="8">
        <v>-0.10838160016159282</v>
      </c>
      <c r="Q12" s="8">
        <v>0.11112635526689128</v>
      </c>
      <c r="R12" s="8">
        <v>7.9554585870851291E-3</v>
      </c>
      <c r="S12" s="8">
        <v>2.2039705787130881E-2</v>
      </c>
      <c r="T12" s="8">
        <v>2.0822483142619808E-2</v>
      </c>
      <c r="U12" s="8">
        <v>4.4752309561042036E-2</v>
      </c>
      <c r="V12" s="8">
        <v>1.9555330340366828E-2</v>
      </c>
      <c r="W12" s="8">
        <v>2.4589538569311342E-2</v>
      </c>
      <c r="X12" s="8">
        <v>2.3117803204466547E-3</v>
      </c>
      <c r="Y12" s="8">
        <v>2.704169615486407E-2</v>
      </c>
      <c r="Z12" s="8">
        <v>2.286310430131322E-2</v>
      </c>
      <c r="AA12" s="8">
        <v>1.4899287732597077E-3</v>
      </c>
      <c r="AB12" s="8">
        <v>1.6339686355188343E-2</v>
      </c>
      <c r="AC12" s="8">
        <v>2.7090147480133497E-2</v>
      </c>
      <c r="AD12" s="8">
        <v>3.0932331328255458E-2</v>
      </c>
      <c r="AE12" s="8">
        <v>9.7385244567975704E-3</v>
      </c>
      <c r="AF12" s="8">
        <v>1.1873940801072402E-2</v>
      </c>
      <c r="AG12" s="8">
        <v>0.15485264542010757</v>
      </c>
      <c r="AH12" s="8">
        <v>-2.0559439302535343E-2</v>
      </c>
      <c r="AI12" s="8">
        <v>8.9455271919007817E-3</v>
      </c>
      <c r="AJ12" s="8">
        <v>6.1923676861797006E-3</v>
      </c>
      <c r="AK12" s="8">
        <v>1.7399507369930456E-2</v>
      </c>
      <c r="AL12" s="8">
        <v>3.2544943215668143E-2</v>
      </c>
      <c r="AM12" s="8">
        <v>2.5385105062891711E-2</v>
      </c>
      <c r="AN12" s="8">
        <v>-4.2425139489183916E-3</v>
      </c>
      <c r="AO12" s="8">
        <v>-6.7354468018976377E-5</v>
      </c>
      <c r="AP12" s="8">
        <v>-3.1560220371804393E-2</v>
      </c>
      <c r="AQ12" s="8">
        <v>3.9981076030369822E-2</v>
      </c>
      <c r="AR12" s="8">
        <v>-0.11832363963727532</v>
      </c>
      <c r="AS12" s="8">
        <v>9.3196015460361714E-3</v>
      </c>
      <c r="AT12" s="8">
        <v>6.2426922290779618E-2</v>
      </c>
      <c r="AU12" s="8">
        <v>3.0719475750980108E-2</v>
      </c>
      <c r="AV12" s="8">
        <v>3.8058630318114517E-2</v>
      </c>
      <c r="AW12" s="8" t="e">
        <v>#N/A</v>
      </c>
      <c r="AX12" s="8">
        <v>6.1170611553521548E-2</v>
      </c>
      <c r="AY12" s="8">
        <v>2.591477560616795E-2</v>
      </c>
      <c r="AZ12" s="8">
        <v>3.3016075417230617E-2</v>
      </c>
      <c r="BA12" s="8">
        <v>-2.7623436094831311E-2</v>
      </c>
      <c r="BB12" s="8">
        <v>7.547903924756616E-2</v>
      </c>
      <c r="BC12" s="8">
        <v>4.0312728863021396E-2</v>
      </c>
      <c r="BD12" s="8">
        <v>9.9492082106947391E-2</v>
      </c>
      <c r="BE12" s="8">
        <v>6.6943784117880156E-2</v>
      </c>
      <c r="BF12" s="8">
        <v>4.3764212067427533E-2</v>
      </c>
      <c r="BG12" s="8">
        <v>9.563994645866547E-3</v>
      </c>
      <c r="BH12" s="8">
        <v>3.4535633573613556E-2</v>
      </c>
      <c r="BI12" s="8">
        <v>5.6287411400370413E-2</v>
      </c>
      <c r="BJ12" s="8">
        <v>1.8398716817742189E-2</v>
      </c>
      <c r="BK12" s="8">
        <v>4.6690034263434654E-2</v>
      </c>
      <c r="BL12" s="8" t="e">
        <v>#N/A</v>
      </c>
      <c r="BM12" s="8">
        <v>4.9303305982880463E-2</v>
      </c>
      <c r="BN12" s="8">
        <v>2.6255720289785511E-2</v>
      </c>
      <c r="BO12" s="8">
        <v>4.4266653043528947E-2</v>
      </c>
      <c r="BP12" s="8">
        <v>5.124450635895772E-2</v>
      </c>
      <c r="BQ12" s="8">
        <v>-1.4706389236692763E-2</v>
      </c>
      <c r="BR12" s="8">
        <v>-1.5414099011656912E-3</v>
      </c>
      <c r="BS12" s="8">
        <v>7.0736647983158374E-2</v>
      </c>
      <c r="BT12" s="8">
        <v>-1.8554254559666195E-2</v>
      </c>
      <c r="BU12" s="8">
        <v>-0.21759390508955734</v>
      </c>
      <c r="BV12" s="8">
        <v>4.3791106594172513E-2</v>
      </c>
      <c r="BW12" s="8">
        <v>-0.13165620270270262</v>
      </c>
      <c r="BX12" s="8">
        <v>4.3603110253735311E-2</v>
      </c>
      <c r="BY12" s="8">
        <v>-5.0382661711178001E-3</v>
      </c>
      <c r="BZ12" s="8">
        <v>-1.060831996853584E-3</v>
      </c>
      <c r="CA12" s="8">
        <v>0.19402787521886444</v>
      </c>
      <c r="CB12" s="8">
        <v>9.7444311427923758E-2</v>
      </c>
      <c r="CC12" s="8">
        <v>-8.3138866682281223E-2</v>
      </c>
      <c r="CD12" s="8">
        <v>2.0483816253962894E-2</v>
      </c>
      <c r="CE12" s="8">
        <v>1.2158778612818555E-2</v>
      </c>
      <c r="CF12" s="8">
        <v>-6.8553001409080605E-2</v>
      </c>
      <c r="CG12" s="8">
        <v>-1.7338778749406147E-3</v>
      </c>
      <c r="CH12" s="8">
        <v>7.6712334807643501E-2</v>
      </c>
      <c r="CI12" s="8">
        <v>-2.8874010749156298E-2</v>
      </c>
      <c r="CJ12" s="8">
        <v>-3.8946699435050913E-2</v>
      </c>
      <c r="CK12" s="8">
        <v>-7.7660272730317725E-2</v>
      </c>
      <c r="CL12" s="8">
        <v>-1.5709056851631598E-2</v>
      </c>
      <c r="CM12" s="8">
        <v>5.1217840569534268E-2</v>
      </c>
      <c r="CN12" s="8">
        <v>5.7186802542732451E-2</v>
      </c>
      <c r="CO12" s="8">
        <v>2.8182067963584689E-3</v>
      </c>
      <c r="CP12" s="8">
        <v>4.5641352331249774E-2</v>
      </c>
      <c r="CQ12" s="8">
        <v>-3.0790908072324541E-3</v>
      </c>
      <c r="CR12" s="8">
        <v>-1.53199498392671E-2</v>
      </c>
      <c r="CS12" s="8">
        <v>1.8978274870642409E-2</v>
      </c>
      <c r="CT12" s="8">
        <v>8.1119768204611642E-2</v>
      </c>
      <c r="CU12" s="8">
        <v>2.318153415456603E-2</v>
      </c>
      <c r="CV12" s="8">
        <v>3.6714715411457544E-2</v>
      </c>
      <c r="CW12" s="8">
        <v>2.1913665198113552E-2</v>
      </c>
      <c r="CX12" s="8">
        <v>-3.1769003092658399E-2</v>
      </c>
      <c r="CY12" s="8">
        <v>8.8859532519912646E-2</v>
      </c>
      <c r="CZ12" s="8">
        <v>2.710824983463711E-2</v>
      </c>
      <c r="DA12" s="8">
        <v>3.0672165089043135E-2</v>
      </c>
      <c r="DB12" s="8">
        <v>3.2445467090529423E-2</v>
      </c>
      <c r="DC12" s="8">
        <v>9.3703497127304303E-3</v>
      </c>
      <c r="DD12" s="8">
        <v>2.9096203724628733E-2</v>
      </c>
      <c r="DE12" s="8">
        <v>-2.6794830635552103E-2</v>
      </c>
      <c r="DF12" s="8">
        <v>1.2059173134927326E-2</v>
      </c>
      <c r="DG12" s="8">
        <v>7.355076940745775E-3</v>
      </c>
      <c r="DH12" s="8" t="e">
        <v>#N/A</v>
      </c>
      <c r="DI12" s="8">
        <v>5.3536271622156573E-2</v>
      </c>
      <c r="DJ12" s="8">
        <v>2.0592055237298679E-2</v>
      </c>
    </row>
    <row r="13" spans="2:114" x14ac:dyDescent="0.35">
      <c r="B13" t="s">
        <v>1164</v>
      </c>
      <c r="C13" s="2">
        <v>43646</v>
      </c>
      <c r="D13" s="8">
        <v>2.4308351934649197E-2</v>
      </c>
      <c r="E13" s="8">
        <v>2.8264599152265646E-3</v>
      </c>
      <c r="F13" s="8">
        <v>1.1622118804835324E-2</v>
      </c>
      <c r="G13" s="8">
        <v>3.4485667765251193E-2</v>
      </c>
      <c r="H13" s="8">
        <v>1.5726343577571633E-2</v>
      </c>
      <c r="I13" s="8">
        <v>4.9249245587187129E-2</v>
      </c>
      <c r="J13" s="8">
        <v>8.8261281400738856E-3</v>
      </c>
      <c r="K13" s="8">
        <v>5.7362587533997811E-3</v>
      </c>
      <c r="L13" s="8">
        <v>2.2186942888192229E-2</v>
      </c>
      <c r="M13" s="8">
        <v>1.2147515721982138E-2</v>
      </c>
      <c r="N13" s="8">
        <v>-9.6773680130403106E-3</v>
      </c>
      <c r="O13" s="8">
        <v>4.1754685812291692E-2</v>
      </c>
      <c r="P13" s="8">
        <v>0.13477656016168571</v>
      </c>
      <c r="Q13" s="8">
        <v>-1.6788813780056699E-2</v>
      </c>
      <c r="R13" s="8">
        <v>5.1946008314813774E-3</v>
      </c>
      <c r="S13" s="8">
        <v>2.254350965139329E-2</v>
      </c>
      <c r="T13" s="8">
        <v>7.769337634676643E-2</v>
      </c>
      <c r="U13" s="8">
        <v>3.2748374149549564E-2</v>
      </c>
      <c r="V13" s="8">
        <v>1.3120839366062231E-2</v>
      </c>
      <c r="W13" s="8">
        <v>1.1721209642560515E-2</v>
      </c>
      <c r="X13" s="8">
        <v>8.1709772332758668E-3</v>
      </c>
      <c r="Y13" s="8">
        <v>2.0119222767727596E-2</v>
      </c>
      <c r="Z13" s="8">
        <v>1.5367677368666399E-2</v>
      </c>
      <c r="AA13" s="8">
        <v>9.192286324582355E-3</v>
      </c>
      <c r="AB13" s="8">
        <v>1.4248304050379357E-2</v>
      </c>
      <c r="AC13" s="8">
        <v>-6.3573647280870116E-3</v>
      </c>
      <c r="AD13" s="8">
        <v>2.0185682685402995E-2</v>
      </c>
      <c r="AE13" s="8">
        <v>2.1859842864769385E-2</v>
      </c>
      <c r="AF13" s="8">
        <v>-2.8881923309449276E-2</v>
      </c>
      <c r="AG13" s="8">
        <v>-1.2215197990731785E-2</v>
      </c>
      <c r="AH13" s="8">
        <v>2.2431554000454046E-2</v>
      </c>
      <c r="AI13" s="8">
        <v>-1.8513985766279384E-2</v>
      </c>
      <c r="AJ13" s="8">
        <v>-3.919642517827393E-3</v>
      </c>
      <c r="AK13" s="8">
        <v>2.2229231267655081E-2</v>
      </c>
      <c r="AL13" s="8">
        <v>3.6346738116468158E-2</v>
      </c>
      <c r="AM13" s="8">
        <v>4.3957305517563494E-2</v>
      </c>
      <c r="AN13" s="8">
        <v>1.7272077462513913E-2</v>
      </c>
      <c r="AO13" s="8">
        <v>2.1072203563466285E-2</v>
      </c>
      <c r="AP13" s="8">
        <v>0.22280645393439236</v>
      </c>
      <c r="AQ13" s="8">
        <v>2.7248495286079866E-2</v>
      </c>
      <c r="AR13" s="8">
        <v>0.436794686929388</v>
      </c>
      <c r="AS13" s="8">
        <v>3.2931932359638205E-2</v>
      </c>
      <c r="AT13" s="8">
        <v>6.0366525353859224E-2</v>
      </c>
      <c r="AU13" s="8">
        <v>6.1758855768178522E-2</v>
      </c>
      <c r="AV13" s="8">
        <v>1.7474297666293381E-2</v>
      </c>
      <c r="AW13" s="8" t="e">
        <v>#N/A</v>
      </c>
      <c r="AX13" s="8">
        <v>1.5304011092298619E-2</v>
      </c>
      <c r="AY13" s="8">
        <v>1.9930250940344063E-2</v>
      </c>
      <c r="AZ13" s="8">
        <v>-3.0807083967878901E-2</v>
      </c>
      <c r="BA13" s="8">
        <v>1.5964627493990191E-2</v>
      </c>
      <c r="BB13" s="8">
        <v>-1.3332748989496546E-2</v>
      </c>
      <c r="BC13" s="8">
        <v>3.6590564589854102E-2</v>
      </c>
      <c r="BD13" s="8">
        <v>9.452607037439599E-2</v>
      </c>
      <c r="BE13" s="8">
        <v>5.5833369544214362E-2</v>
      </c>
      <c r="BF13" s="8">
        <v>6.075729855720291E-2</v>
      </c>
      <c r="BG13" s="8">
        <v>-1.2794851211981317E-2</v>
      </c>
      <c r="BH13" s="8">
        <v>-1.450627108135194E-2</v>
      </c>
      <c r="BI13" s="8">
        <v>4.077898589525164E-2</v>
      </c>
      <c r="BJ13" s="8">
        <v>7.7397268633069949E-2</v>
      </c>
      <c r="BK13" s="8">
        <v>5.3594367939363563E-2</v>
      </c>
      <c r="BL13" s="8" t="e">
        <v>#N/A</v>
      </c>
      <c r="BM13" s="8">
        <v>1.3174699072021179E-2</v>
      </c>
      <c r="BN13" s="8">
        <v>-1.8983054717210956E-3</v>
      </c>
      <c r="BO13" s="8">
        <v>7.3329170919925302E-2</v>
      </c>
      <c r="BP13" s="8">
        <v>4.5721242021158792E-2</v>
      </c>
      <c r="BQ13" s="8">
        <v>4.2249460033322084E-2</v>
      </c>
      <c r="BR13" s="8">
        <v>4.0555484754950522E-2</v>
      </c>
      <c r="BS13" s="8">
        <v>2.1308998883222685E-3</v>
      </c>
      <c r="BT13" s="8">
        <v>2.8876870993473247E-2</v>
      </c>
      <c r="BU13" s="8">
        <v>5.0683436557692696E-2</v>
      </c>
      <c r="BV13" s="8">
        <v>3.5363063651585591E-2</v>
      </c>
      <c r="BW13" s="8">
        <v>4.2823640299117338E-2</v>
      </c>
      <c r="BX13" s="8">
        <v>4.1448690191801418E-2</v>
      </c>
      <c r="BY13" s="8">
        <v>-4.1050971704672534E-3</v>
      </c>
      <c r="BZ13" s="8">
        <v>6.0923077961740235E-2</v>
      </c>
      <c r="CA13" s="8">
        <v>-0.15544728334015878</v>
      </c>
      <c r="CB13" s="8">
        <v>5.9607061544881823E-3</v>
      </c>
      <c r="CC13" s="8">
        <v>3.4800334838214653E-2</v>
      </c>
      <c r="CD13" s="8">
        <v>2.2077532165804437E-2</v>
      </c>
      <c r="CE13" s="8">
        <v>5.1255580157838265E-2</v>
      </c>
      <c r="CF13" s="8">
        <v>-1.0778316939073385E-2</v>
      </c>
      <c r="CG13" s="8">
        <v>2.7386579555281898E-2</v>
      </c>
      <c r="CH13" s="8">
        <v>-4.4488486749393097E-2</v>
      </c>
      <c r="CI13" s="8">
        <v>-0.13197361800645113</v>
      </c>
      <c r="CJ13" s="8">
        <v>2.9054586943231042E-2</v>
      </c>
      <c r="CK13" s="8">
        <v>7.8548188190930013E-4</v>
      </c>
      <c r="CL13" s="8">
        <v>4.1586025575672814E-2</v>
      </c>
      <c r="CM13" s="8">
        <v>4.6886476062703686E-2</v>
      </c>
      <c r="CN13" s="8">
        <v>2.8295252941765492E-2</v>
      </c>
      <c r="CO13" s="8">
        <v>-7.4810241837622971E-2</v>
      </c>
      <c r="CP13" s="8">
        <v>3.6380082072743791E-2</v>
      </c>
      <c r="CQ13" s="8">
        <v>2.6054452397012318E-2</v>
      </c>
      <c r="CR13" s="8">
        <v>-1.7533073081610451E-2</v>
      </c>
      <c r="CS13" s="8">
        <v>4.8674262707087967E-2</v>
      </c>
      <c r="CT13" s="8">
        <v>4.6210274195473522E-2</v>
      </c>
      <c r="CU13" s="8">
        <v>-7.7261515030875305E-3</v>
      </c>
      <c r="CV13" s="8">
        <v>4.124550723210163E-3</v>
      </c>
      <c r="CW13" s="8">
        <v>-1.6849432505599005E-3</v>
      </c>
      <c r="CX13" s="8">
        <v>3.3067514415914046E-2</v>
      </c>
      <c r="CY13" s="8">
        <v>-6.8342710515175598E-2</v>
      </c>
      <c r="CZ13" s="8">
        <v>2.7183980938479957E-2</v>
      </c>
      <c r="DA13" s="8">
        <v>9.2577353609635052E-2</v>
      </c>
      <c r="DB13" s="8">
        <v>1.4453187597168293E-2</v>
      </c>
      <c r="DC13" s="8">
        <v>1.7839367189021793E-2</v>
      </c>
      <c r="DD13" s="8">
        <v>2.7998434481352641E-2</v>
      </c>
      <c r="DE13" s="8">
        <v>0.11042753416950489</v>
      </c>
      <c r="DF13" s="8">
        <v>6.5558773406692028E-2</v>
      </c>
      <c r="DG13" s="8">
        <v>9.5692742885158388E-3</v>
      </c>
      <c r="DH13" s="8" t="e">
        <v>#N/A</v>
      </c>
      <c r="DI13" s="8">
        <v>8.0528229387965222E-2</v>
      </c>
      <c r="DJ13" s="8">
        <v>6.3994276398503303E-2</v>
      </c>
    </row>
    <row r="14" spans="2:114" x14ac:dyDescent="0.35">
      <c r="B14" t="s">
        <v>1165</v>
      </c>
      <c r="C14" s="2">
        <v>43738</v>
      </c>
      <c r="D14" s="8">
        <v>2.2234904734951266E-2</v>
      </c>
      <c r="E14" s="8">
        <v>6.3419765782068982E-3</v>
      </c>
      <c r="F14" s="8">
        <v>1.637639740829222E-2</v>
      </c>
      <c r="G14" s="8">
        <v>1.1270435648062849E-2</v>
      </c>
      <c r="H14" s="8">
        <v>2.1156267634545589E-2</v>
      </c>
      <c r="I14" s="8">
        <v>1.937575940046754E-2</v>
      </c>
      <c r="J14" s="8">
        <v>1.4680403968801548E-2</v>
      </c>
      <c r="K14" s="8">
        <v>1.2372094589819804E-2</v>
      </c>
      <c r="L14" s="8">
        <v>1.3698832786530168E-2</v>
      </c>
      <c r="M14" s="8">
        <v>1.0668385070677022E-2</v>
      </c>
      <c r="N14" s="8">
        <v>7.881442281882034E-3</v>
      </c>
      <c r="O14" s="8">
        <v>1.6545325450158632E-2</v>
      </c>
      <c r="P14" s="8">
        <v>-3.7690944352865019E-2</v>
      </c>
      <c r="Q14" s="8">
        <v>8.548211439951281E-2</v>
      </c>
      <c r="R14" s="8">
        <v>2.6843908161369168E-3</v>
      </c>
      <c r="S14" s="8">
        <v>1.2758762054221329E-3</v>
      </c>
      <c r="T14" s="8">
        <v>1.0233879884004926E-2</v>
      </c>
      <c r="U14" s="8">
        <v>-2.4269406068352151E-2</v>
      </c>
      <c r="V14" s="8">
        <v>1.684406625858581E-2</v>
      </c>
      <c r="W14" s="8">
        <v>2.2712386888293246E-2</v>
      </c>
      <c r="X14" s="8">
        <v>-8.0085910638305613E-4</v>
      </c>
      <c r="Y14" s="8">
        <v>1.2376743025997339E-2</v>
      </c>
      <c r="Z14" s="8">
        <v>1.6029901435671734E-2</v>
      </c>
      <c r="AA14" s="8">
        <v>1.503687893327621E-2</v>
      </c>
      <c r="AB14" s="8">
        <v>1.6955674812680011E-2</v>
      </c>
      <c r="AC14" s="8">
        <v>2.1165254306064973E-2</v>
      </c>
      <c r="AD14" s="8">
        <v>2.1023803072159897E-2</v>
      </c>
      <c r="AE14" s="8">
        <v>2.8741539190687559E-2</v>
      </c>
      <c r="AF14" s="8">
        <v>3.9150258340935107E-2</v>
      </c>
      <c r="AG14" s="8">
        <v>-5.3567750513211942E-2</v>
      </c>
      <c r="AH14" s="8">
        <v>-5.563411163791443E-4</v>
      </c>
      <c r="AI14" s="8">
        <v>4.3359387573500108E-2</v>
      </c>
      <c r="AJ14" s="8">
        <v>-6.0330675876049684E-2</v>
      </c>
      <c r="AK14" s="8">
        <v>1.6072674410911647E-2</v>
      </c>
      <c r="AL14" s="8">
        <v>6.7733573254589174E-2</v>
      </c>
      <c r="AM14" s="8">
        <v>3.3492106351770579E-2</v>
      </c>
      <c r="AN14" s="8">
        <v>3.4102491029257331E-2</v>
      </c>
      <c r="AO14" s="8">
        <v>2.5187905348820649E-2</v>
      </c>
      <c r="AP14" s="8">
        <v>-0.12982396070520608</v>
      </c>
      <c r="AQ14" s="8">
        <v>2.6793173710142559E-2</v>
      </c>
      <c r="AR14" s="8">
        <v>7.7429593393065987E-2</v>
      </c>
      <c r="AS14" s="8">
        <v>3.1199233948202787E-2</v>
      </c>
      <c r="AT14" s="8">
        <v>5.7604283694108416E-2</v>
      </c>
      <c r="AU14" s="8">
        <v>2.4563288512975401E-2</v>
      </c>
      <c r="AV14" s="8">
        <v>3.695162891644399E-2</v>
      </c>
      <c r="AW14" s="8" t="e">
        <v>#N/A</v>
      </c>
      <c r="AX14" s="8">
        <v>3.3881479894243949E-2</v>
      </c>
      <c r="AY14" s="8">
        <v>1.722204563741947E-2</v>
      </c>
      <c r="AZ14" s="8">
        <v>0.12178819334318479</v>
      </c>
      <c r="BA14" s="8">
        <v>-1.5384111923941735E-3</v>
      </c>
      <c r="BB14" s="8">
        <v>5.5679072897593773E-2</v>
      </c>
      <c r="BC14" s="8">
        <v>4.7975356567119043E-2</v>
      </c>
      <c r="BD14" s="8">
        <v>1.4256060764117784E-2</v>
      </c>
      <c r="BE14" s="8">
        <v>5.6739718240100379E-2</v>
      </c>
      <c r="BF14" s="8">
        <v>3.1346443108229094E-2</v>
      </c>
      <c r="BG14" s="8">
        <v>5.7158589832151163E-2</v>
      </c>
      <c r="BH14" s="8">
        <v>-0.11355770510756402</v>
      </c>
      <c r="BI14" s="8">
        <v>4.6698163474460097E-2</v>
      </c>
      <c r="BJ14" s="8">
        <v>4.4165595393742318E-2</v>
      </c>
      <c r="BK14" s="8">
        <v>4.8733174981803629E-2</v>
      </c>
      <c r="BL14" s="8" t="e">
        <v>#N/A</v>
      </c>
      <c r="BM14" s="8">
        <v>4.0497394213655724E-2</v>
      </c>
      <c r="BN14" s="8">
        <v>2.4022161753588955E-2</v>
      </c>
      <c r="BO14" s="8">
        <v>5.7488211670505107E-2</v>
      </c>
      <c r="BP14" s="8">
        <v>5.3365219282032639E-2</v>
      </c>
      <c r="BQ14" s="8">
        <v>1.6565118101193432E-2</v>
      </c>
      <c r="BR14" s="8">
        <v>-2.7923846260793694E-2</v>
      </c>
      <c r="BS14" s="8">
        <v>-0.10013611191584371</v>
      </c>
      <c r="BT14" s="8">
        <v>2.3503521972264796E-2</v>
      </c>
      <c r="BU14" s="8">
        <v>4.8572784550402703E-2</v>
      </c>
      <c r="BV14" s="8">
        <v>3.18742375886929E-2</v>
      </c>
      <c r="BW14" s="8">
        <v>-0.1317775854431027</v>
      </c>
      <c r="BX14" s="8">
        <v>3.8137770278486194E-2</v>
      </c>
      <c r="BY14" s="8">
        <v>-3.3755476816956786E-3</v>
      </c>
      <c r="BZ14" s="8">
        <v>2.4408027709701186E-2</v>
      </c>
      <c r="CA14" s="8">
        <v>3.5006610310837072E-2</v>
      </c>
      <c r="CB14" s="8">
        <v>-4.7747211565769998E-2</v>
      </c>
      <c r="CC14" s="8">
        <v>4.2768462986195743E-2</v>
      </c>
      <c r="CD14" s="8">
        <v>1.5814785822069188E-2</v>
      </c>
      <c r="CE14" s="8">
        <v>-1.296758922999719E-2</v>
      </c>
      <c r="CF14" s="8">
        <v>-1.4236138510366758E-2</v>
      </c>
      <c r="CG14" s="8">
        <v>2.8042632379139842E-2</v>
      </c>
      <c r="CH14" s="8">
        <v>1.1740634284627127E-3</v>
      </c>
      <c r="CI14" s="8">
        <v>4.099562858110839E-2</v>
      </c>
      <c r="CJ14" s="8">
        <v>3.1222315610094142E-2</v>
      </c>
      <c r="CK14" s="8">
        <v>0.18728914778757796</v>
      </c>
      <c r="CL14" s="8">
        <v>3.8407662161379363E-2</v>
      </c>
      <c r="CM14" s="8">
        <v>9.4559612557269634E-2</v>
      </c>
      <c r="CN14" s="8">
        <v>4.8870962921882422E-2</v>
      </c>
      <c r="CO14" s="8">
        <v>6.026822538574117E-2</v>
      </c>
      <c r="CP14" s="8">
        <v>2.4023349729979548E-2</v>
      </c>
      <c r="CQ14" s="8">
        <v>1.9165619956638347E-2</v>
      </c>
      <c r="CR14" s="8">
        <v>7.9747057839574254E-4</v>
      </c>
      <c r="CS14" s="8">
        <v>8.7147610460254446E-2</v>
      </c>
      <c r="CT14" s="8">
        <v>7.7410873843497763E-2</v>
      </c>
      <c r="CU14" s="8">
        <v>2.2289112394706656E-2</v>
      </c>
      <c r="CV14" s="8">
        <v>5.5987855557282362E-3</v>
      </c>
      <c r="CW14" s="8">
        <v>3.1245283111815958E-2</v>
      </c>
      <c r="CX14" s="8">
        <v>-8.3534335615919053E-3</v>
      </c>
      <c r="CY14" s="8">
        <v>8.9427032610541732E-2</v>
      </c>
      <c r="CZ14" s="8">
        <v>2.1836399941837614E-2</v>
      </c>
      <c r="DA14" s="8">
        <v>4.1977515193823534E-2</v>
      </c>
      <c r="DB14" s="8">
        <v>6.4789268293836688E-3</v>
      </c>
      <c r="DC14" s="8">
        <v>-1.0491512405994552E-3</v>
      </c>
      <c r="DD14" s="8">
        <v>7.5444256069925775E-2</v>
      </c>
      <c r="DE14" s="8">
        <v>-5.0944810151702151E-2</v>
      </c>
      <c r="DF14" s="8">
        <v>2.4223270122419871E-2</v>
      </c>
      <c r="DG14" s="8">
        <v>3.849631225504635E-2</v>
      </c>
      <c r="DH14" s="8" t="e">
        <v>#N/A</v>
      </c>
      <c r="DI14" s="8">
        <v>8.1226635861386232E-2</v>
      </c>
      <c r="DJ14" s="8">
        <v>-4.3000325633543834E-2</v>
      </c>
    </row>
    <row r="15" spans="2:114" x14ac:dyDescent="0.35">
      <c r="B15" t="s">
        <v>1166</v>
      </c>
      <c r="C15" s="2">
        <v>43830</v>
      </c>
      <c r="D15" s="8">
        <v>2.1227342179046094E-2</v>
      </c>
      <c r="E15" s="8">
        <v>9.0793653326726176E-3</v>
      </c>
      <c r="F15" s="8">
        <v>1.9412594058457522E-2</v>
      </c>
      <c r="G15" s="8">
        <v>3.4274745052460531E-3</v>
      </c>
      <c r="H15" s="8">
        <v>3.3185923371428228E-2</v>
      </c>
      <c r="I15" s="8">
        <v>2.2699104471930465E-2</v>
      </c>
      <c r="J15" s="8">
        <v>6.7652176384380702E-3</v>
      </c>
      <c r="K15" s="8">
        <v>4.3500197455037526E-3</v>
      </c>
      <c r="L15" s="8">
        <v>-2.2013974868788311E-2</v>
      </c>
      <c r="M15" s="8">
        <v>-3.0009391210503722E-3</v>
      </c>
      <c r="N15" s="8">
        <v>1.1349826452062839E-3</v>
      </c>
      <c r="O15" s="8">
        <v>-2.7229684299840184E-2</v>
      </c>
      <c r="P15" s="8">
        <v>0.20677611061739598</v>
      </c>
      <c r="Q15" s="8">
        <v>7.6034095260803847E-2</v>
      </c>
      <c r="R15" s="8">
        <v>-1.0308573338863147E-2</v>
      </c>
      <c r="S15" s="8">
        <v>-7.0570380626519436E-2</v>
      </c>
      <c r="T15" s="8">
        <v>1.791471985168358E-2</v>
      </c>
      <c r="U15" s="8">
        <v>0.12971197655620359</v>
      </c>
      <c r="V15" s="8">
        <v>1.5664322312323398E-2</v>
      </c>
      <c r="W15" s="8">
        <v>6.235464134150881E-3</v>
      </c>
      <c r="X15" s="8">
        <v>6.4753427069702107E-2</v>
      </c>
      <c r="Y15" s="8">
        <v>3.0272331899173555E-2</v>
      </c>
      <c r="Z15" s="8">
        <v>1.6698005647021619E-2</v>
      </c>
      <c r="AA15" s="8">
        <v>6.3113752324646111E-3</v>
      </c>
      <c r="AB15" s="8">
        <v>1.2608026621687252E-2</v>
      </c>
      <c r="AC15" s="8">
        <v>7.9486847309606645E-4</v>
      </c>
      <c r="AD15" s="8">
        <v>2.1253870311838563E-2</v>
      </c>
      <c r="AE15" s="8">
        <v>-8.8406313935007752E-3</v>
      </c>
      <c r="AF15" s="8">
        <v>-3.9328426077156475E-2</v>
      </c>
      <c r="AG15" s="8">
        <v>-9.3926824863032277E-2</v>
      </c>
      <c r="AH15" s="8">
        <v>-2.1455821367737493E-2</v>
      </c>
      <c r="AI15" s="8">
        <v>3.7823025922797404E-2</v>
      </c>
      <c r="AJ15" s="8">
        <v>-5.2524347974948975E-2</v>
      </c>
      <c r="AK15" s="8">
        <v>-1.2617569799551753E-2</v>
      </c>
      <c r="AL15" s="8">
        <v>-6.5551620247706999E-2</v>
      </c>
      <c r="AM15" s="8">
        <v>-3.5703696178516209E-2</v>
      </c>
      <c r="AN15" s="8">
        <v>1.343749925848603E-2</v>
      </c>
      <c r="AO15" s="8">
        <v>2.0452145264881372E-2</v>
      </c>
      <c r="AP15" s="8">
        <v>0.25702470967495117</v>
      </c>
      <c r="AQ15" s="8">
        <v>3.0623141321820535E-2</v>
      </c>
      <c r="AR15" s="8" t="e">
        <v>#N/A</v>
      </c>
      <c r="AS15" s="8">
        <v>-0.155231130808133</v>
      </c>
      <c r="AT15" s="8">
        <v>5.7831887201618803E-2</v>
      </c>
      <c r="AU15" s="8">
        <v>1.9059758909571123E-2</v>
      </c>
      <c r="AV15" s="8">
        <v>3.9580574656898682E-2</v>
      </c>
      <c r="AW15" s="8" t="e">
        <v>#N/A</v>
      </c>
      <c r="AX15" s="8">
        <v>-4.6017677839776949E-3</v>
      </c>
      <c r="AY15" s="8">
        <v>1.8723154567080735E-2</v>
      </c>
      <c r="AZ15" s="8">
        <v>0.1143439380059126</v>
      </c>
      <c r="BA15" s="8">
        <v>-2.6732902370212197E-2</v>
      </c>
      <c r="BB15" s="8">
        <v>-4.6175320778030216E-3</v>
      </c>
      <c r="BC15" s="8">
        <v>3.4506647887032393E-2</v>
      </c>
      <c r="BD15" s="8">
        <v>8.6620988703600688E-4</v>
      </c>
      <c r="BE15" s="8">
        <v>7.9788270328503774E-2</v>
      </c>
      <c r="BF15" s="8">
        <v>2.086642967414587E-2</v>
      </c>
      <c r="BG15" s="8">
        <v>4.6571498454552662E-2</v>
      </c>
      <c r="BH15" s="8">
        <v>-1.2711896175461646E-2</v>
      </c>
      <c r="BI15" s="8">
        <v>3.9474093739527927E-2</v>
      </c>
      <c r="BJ15" s="8">
        <v>4.8881548182795109E-2</v>
      </c>
      <c r="BK15" s="8">
        <v>4.9504154247306253E-2</v>
      </c>
      <c r="BL15" s="8" t="e">
        <v>#N/A</v>
      </c>
      <c r="BM15" s="8">
        <v>4.5807167190574649E-2</v>
      </c>
      <c r="BN15" s="8">
        <v>3.3616721802191885E-2</v>
      </c>
      <c r="BO15" s="8">
        <v>2.4314999734188047E-2</v>
      </c>
      <c r="BP15" s="8">
        <v>6.0819999218266085E-2</v>
      </c>
      <c r="BQ15" s="8">
        <v>5.110429932105709E-2</v>
      </c>
      <c r="BR15" s="8">
        <v>-5.1991937969082185E-2</v>
      </c>
      <c r="BS15" s="8">
        <v>-5.8415518223176033E-4</v>
      </c>
      <c r="BT15" s="8">
        <v>5.0477478588635272E-3</v>
      </c>
      <c r="BU15" s="8" t="e">
        <v>#N/A</v>
      </c>
      <c r="BV15" s="8">
        <v>4.3054676054555596E-2</v>
      </c>
      <c r="BW15" s="8">
        <v>-9.5351529969242468E-2</v>
      </c>
      <c r="BX15" s="8">
        <v>2.2310438708988967E-2</v>
      </c>
      <c r="BY15" s="8">
        <v>-5.4539476373675067E-3</v>
      </c>
      <c r="BZ15" s="8">
        <v>-4.6723196559383402E-2</v>
      </c>
      <c r="CA15" s="8">
        <v>2.5801690086520779E-2</v>
      </c>
      <c r="CB15" s="8" t="e">
        <v>#N/A</v>
      </c>
      <c r="CC15" s="8">
        <v>9.7125995244089727E-2</v>
      </c>
      <c r="CD15" s="8">
        <v>2.2446846036590973E-2</v>
      </c>
      <c r="CE15" s="8" t="e">
        <v>#N/A</v>
      </c>
      <c r="CF15" s="8">
        <v>9.3923107838457268E-2</v>
      </c>
      <c r="CG15" s="8">
        <v>4.1545268687375403E-2</v>
      </c>
      <c r="CH15" s="8">
        <v>0.10069297678266655</v>
      </c>
      <c r="CI15" s="8">
        <v>5.0304760727303055E-2</v>
      </c>
      <c r="CJ15" s="8">
        <v>0.11688799776519998</v>
      </c>
      <c r="CK15" s="8">
        <v>4.7263188018136448E-2</v>
      </c>
      <c r="CL15" s="8">
        <v>6.3250126293201703E-3</v>
      </c>
      <c r="CM15" s="8">
        <v>7.5630892214390455E-2</v>
      </c>
      <c r="CN15" s="8">
        <v>1.2054322648424431E-2</v>
      </c>
      <c r="CO15" s="8">
        <v>-7.3488716469474191E-3</v>
      </c>
      <c r="CP15" s="8">
        <v>6.1818396239128326E-2</v>
      </c>
      <c r="CQ15" s="8">
        <v>2.2494758137181492E-2</v>
      </c>
      <c r="CR15" s="8">
        <v>4.6697863039355525E-2</v>
      </c>
      <c r="CS15" s="8">
        <v>-2.0717367442899648E-2</v>
      </c>
      <c r="CT15" s="8">
        <v>4.0484975758598551E-2</v>
      </c>
      <c r="CU15" s="8">
        <v>6.0142661356614724E-3</v>
      </c>
      <c r="CV15" s="8">
        <v>3.6420517510046047E-2</v>
      </c>
      <c r="CW15" s="8">
        <v>1.6579686248696435E-2</v>
      </c>
      <c r="CX15" s="8">
        <v>-1.4438985538282934E-2</v>
      </c>
      <c r="CY15" s="8">
        <v>-1.8119789444465462E-2</v>
      </c>
      <c r="CZ15" s="8">
        <v>7.7635218141936635E-2</v>
      </c>
      <c r="DA15" s="8" t="e">
        <v>#N/A</v>
      </c>
      <c r="DB15" s="8">
        <v>1.0004669454109383E-2</v>
      </c>
      <c r="DC15" s="8">
        <v>1.0284038026108666E-2</v>
      </c>
      <c r="DD15" s="8">
        <v>0.11299617304033616</v>
      </c>
      <c r="DE15" s="8" t="e">
        <v>#N/A</v>
      </c>
      <c r="DF15" s="8">
        <v>0</v>
      </c>
      <c r="DG15" s="8">
        <v>-4.4505666092258596E-2</v>
      </c>
      <c r="DH15" s="8" t="e">
        <v>#N/A</v>
      </c>
      <c r="DI15" s="8">
        <v>5.9831734371959655E-2</v>
      </c>
      <c r="DJ15" s="8" t="e">
        <v>#N/A</v>
      </c>
    </row>
    <row r="16" spans="2:114" x14ac:dyDescent="0.35">
      <c r="B16" t="s">
        <v>1</v>
      </c>
      <c r="C16" s="2">
        <v>43921</v>
      </c>
      <c r="D16" s="8" t="e">
        <v>#N/A</v>
      </c>
      <c r="E16" s="8" t="e">
        <v>#N/A</v>
      </c>
      <c r="F16" s="8">
        <v>-0.14709916252631861</v>
      </c>
      <c r="G16" s="8" t="e">
        <v>#N/A</v>
      </c>
      <c r="H16" s="8" t="e">
        <v>#N/A</v>
      </c>
      <c r="I16" s="8" t="e">
        <v>#N/A</v>
      </c>
      <c r="J16" s="8">
        <v>-0.13164509323502993</v>
      </c>
      <c r="K16" s="8">
        <v>-0.14449078443169783</v>
      </c>
      <c r="L16" s="8" t="e">
        <v>#N/A</v>
      </c>
      <c r="M16" s="8">
        <v>-0.21367666047259648</v>
      </c>
      <c r="N16" s="8" t="e">
        <v>#N/A</v>
      </c>
      <c r="O16" s="8" t="e">
        <v>#N/A</v>
      </c>
      <c r="P16" s="8" t="e">
        <v>#N/A</v>
      </c>
      <c r="Q16" s="8" t="e">
        <v>#N/A</v>
      </c>
      <c r="R16" s="8">
        <v>-0.17686528818126235</v>
      </c>
      <c r="S16" s="8" t="e">
        <v>#N/A</v>
      </c>
      <c r="T16" s="8" t="e">
        <v>#N/A</v>
      </c>
      <c r="U16" s="8" t="e">
        <v>#N/A</v>
      </c>
      <c r="V16" s="8" t="e">
        <v>#N/A</v>
      </c>
      <c r="W16" s="8" t="e">
        <v>#N/A</v>
      </c>
      <c r="X16" s="8" t="e">
        <v>#N/A</v>
      </c>
      <c r="Y16" s="8" t="e">
        <v>#N/A</v>
      </c>
      <c r="Z16" s="8">
        <v>-0.19359815098949659</v>
      </c>
      <c r="AA16" s="8">
        <v>-1.1946604527996341E-2</v>
      </c>
      <c r="AB16" s="8" t="e">
        <v>#N/A</v>
      </c>
      <c r="AC16" s="8" t="e">
        <v>#N/A</v>
      </c>
      <c r="AD16" s="8">
        <v>-4.7812226765925114E-2</v>
      </c>
      <c r="AE16" s="8" t="e">
        <v>#N/A</v>
      </c>
      <c r="AF16" s="8" t="e">
        <v>#N/A</v>
      </c>
      <c r="AG16" s="8" t="e">
        <v>#N/A</v>
      </c>
      <c r="AH16" s="8" t="e">
        <v>#N/A</v>
      </c>
      <c r="AI16" s="8" t="e">
        <v>#N/A</v>
      </c>
      <c r="AJ16" s="8" t="e">
        <v>#N/A</v>
      </c>
      <c r="AK16" s="8" t="e">
        <v>#N/A</v>
      </c>
      <c r="AL16" s="8" t="e">
        <v>#N/A</v>
      </c>
      <c r="AM16" s="8" t="e">
        <v>#N/A</v>
      </c>
      <c r="AN16" s="8" t="e">
        <v>#N/A</v>
      </c>
      <c r="AO16" s="8" t="e">
        <v>#N/A</v>
      </c>
      <c r="AP16" s="8" t="e">
        <v>#N/A</v>
      </c>
      <c r="AQ16" s="8" t="e">
        <v>#N/A</v>
      </c>
      <c r="AR16" s="8" t="e">
        <v>#N/A</v>
      </c>
      <c r="AS16" s="8" t="e">
        <v>#N/A</v>
      </c>
      <c r="AT16" s="8">
        <v>-0.36543922225384845</v>
      </c>
      <c r="AU16" s="8" t="e">
        <v>#N/A</v>
      </c>
      <c r="AV16" s="8" t="e">
        <v>#N/A</v>
      </c>
      <c r="AW16" s="8" t="e">
        <v>#N/A</v>
      </c>
      <c r="AX16" s="8" t="e">
        <v>#N/A</v>
      </c>
      <c r="AY16" s="8" t="e">
        <v>#N/A</v>
      </c>
      <c r="AZ16" s="8" t="e">
        <v>#N/A</v>
      </c>
      <c r="BA16" s="8" t="e">
        <v>#N/A</v>
      </c>
      <c r="BB16" s="8" t="e">
        <v>#N/A</v>
      </c>
      <c r="BC16" s="8" t="e">
        <v>#N/A</v>
      </c>
      <c r="BD16" s="8" t="e">
        <v>#N/A</v>
      </c>
      <c r="BE16" s="8" t="e">
        <v>#N/A</v>
      </c>
      <c r="BF16" s="8" t="e">
        <v>#N/A</v>
      </c>
      <c r="BG16" s="8" t="e">
        <v>#N/A</v>
      </c>
      <c r="BH16" s="8" t="e">
        <v>#N/A</v>
      </c>
      <c r="BI16" s="8" t="e">
        <v>#N/A</v>
      </c>
      <c r="BJ16" s="8" t="e">
        <v>#N/A</v>
      </c>
      <c r="BK16" s="8">
        <v>-3.0327697200940751E-2</v>
      </c>
      <c r="BL16" s="8" t="e">
        <v>#N/A</v>
      </c>
      <c r="BM16" s="8" t="e">
        <v>#N/A</v>
      </c>
      <c r="BN16" s="8" t="e">
        <v>#N/A</v>
      </c>
      <c r="BO16" s="8" t="e">
        <v>#N/A</v>
      </c>
      <c r="BP16" s="8" t="e">
        <v>#N/A</v>
      </c>
      <c r="BQ16" s="8">
        <v>-5.4668193644224372E-2</v>
      </c>
      <c r="BR16" s="8" t="e">
        <v>#N/A</v>
      </c>
      <c r="BS16" s="8" t="e">
        <v>#N/A</v>
      </c>
      <c r="BT16" s="8">
        <v>-0.11181250670725495</v>
      </c>
      <c r="BU16" s="8" t="e">
        <v>#N/A</v>
      </c>
      <c r="BV16" s="8">
        <v>-9.2129062426574704E-3</v>
      </c>
      <c r="BW16" s="8" t="e">
        <v>#N/A</v>
      </c>
      <c r="BX16" s="8" t="e">
        <v>#N/A</v>
      </c>
      <c r="BY16" s="8">
        <v>-6.2479685851439475E-2</v>
      </c>
      <c r="BZ16" s="8" t="e">
        <v>#N/A</v>
      </c>
      <c r="CA16" s="8" t="e">
        <v>#N/A</v>
      </c>
      <c r="CB16" s="8" t="e">
        <v>#N/A</v>
      </c>
      <c r="CC16" s="8">
        <v>-8.9253771960477457E-2</v>
      </c>
      <c r="CD16" s="8" t="e">
        <v>#N/A</v>
      </c>
      <c r="CE16" s="8" t="e">
        <v>#N/A</v>
      </c>
      <c r="CF16" s="8" t="e">
        <v>#N/A</v>
      </c>
      <c r="CG16" s="8" t="e">
        <v>#N/A</v>
      </c>
      <c r="CH16" s="8" t="e">
        <v>#N/A</v>
      </c>
      <c r="CI16" s="8" t="e">
        <v>#N/A</v>
      </c>
      <c r="CJ16" s="8" t="e">
        <v>#N/A</v>
      </c>
      <c r="CK16" s="8" t="e">
        <v>#N/A</v>
      </c>
      <c r="CL16" s="8" t="e">
        <v>#N/A</v>
      </c>
      <c r="CM16" s="8">
        <v>-0.19054723979144483</v>
      </c>
      <c r="CN16" s="8" t="e">
        <v>#N/A</v>
      </c>
      <c r="CO16" s="8" t="e">
        <v>#N/A</v>
      </c>
      <c r="CP16" s="8" t="e">
        <v>#N/A</v>
      </c>
      <c r="CQ16" s="8" t="e">
        <v>#N/A</v>
      </c>
      <c r="CR16" s="8" t="e">
        <v>#N/A</v>
      </c>
      <c r="CS16" s="8" t="e">
        <v>#N/A</v>
      </c>
      <c r="CT16" s="8" t="e">
        <v>#N/A</v>
      </c>
      <c r="CU16" s="8">
        <v>-0.10601292655467077</v>
      </c>
      <c r="CV16" s="8" t="e">
        <v>#N/A</v>
      </c>
      <c r="CW16" s="8" t="e">
        <v>#N/A</v>
      </c>
      <c r="CX16" s="8" t="e">
        <v>#N/A</v>
      </c>
      <c r="CY16" s="8" t="e">
        <v>#N/A</v>
      </c>
      <c r="CZ16" s="8">
        <v>-5.9045661697354479E-2</v>
      </c>
      <c r="DA16" s="8" t="e">
        <v>#N/A</v>
      </c>
      <c r="DB16" s="8" t="e">
        <v>#N/A</v>
      </c>
      <c r="DC16" s="8" t="e">
        <v>#N/A</v>
      </c>
      <c r="DD16" s="8" t="e">
        <v>#N/A</v>
      </c>
      <c r="DE16" s="8" t="e">
        <v>#N/A</v>
      </c>
      <c r="DF16" s="8" t="e">
        <v>#N/A</v>
      </c>
      <c r="DG16" s="8" t="e">
        <v>#N/A</v>
      </c>
      <c r="DH16" s="8" t="e">
        <v>#N/A</v>
      </c>
      <c r="DI16" s="8">
        <v>-5.4820625375274323E-2</v>
      </c>
      <c r="DJ16" s="8" t="e">
        <v>#N/A</v>
      </c>
    </row>
    <row r="17" spans="2:114" x14ac:dyDescent="0.35">
      <c r="B17" t="s">
        <v>1167</v>
      </c>
      <c r="C17" s="2">
        <v>44012</v>
      </c>
      <c r="D17" s="8" t="e">
        <v>#N/A</v>
      </c>
      <c r="E17" s="8" t="e">
        <v>#N/A</v>
      </c>
      <c r="F17" s="8" t="e">
        <v>#N/A</v>
      </c>
      <c r="G17" s="8" t="e">
        <v>#N/A</v>
      </c>
      <c r="H17" s="8" t="e">
        <v>#N/A</v>
      </c>
      <c r="I17" s="8" t="e">
        <v>#N/A</v>
      </c>
      <c r="J17" s="8" t="e">
        <v>#N/A</v>
      </c>
      <c r="K17" s="8" t="e">
        <v>#N/A</v>
      </c>
      <c r="L17" s="8" t="e">
        <v>#N/A</v>
      </c>
      <c r="M17" s="8" t="e">
        <v>#N/A</v>
      </c>
      <c r="N17" s="8" t="e">
        <v>#N/A</v>
      </c>
      <c r="O17" s="8" t="e">
        <v>#N/A</v>
      </c>
      <c r="P17" s="8" t="e">
        <v>#N/A</v>
      </c>
      <c r="Q17" s="8" t="e">
        <v>#N/A</v>
      </c>
      <c r="R17" s="8" t="e">
        <v>#N/A</v>
      </c>
      <c r="S17" s="8" t="e">
        <v>#N/A</v>
      </c>
      <c r="T17" s="8" t="e">
        <v>#N/A</v>
      </c>
      <c r="U17" s="8" t="e">
        <v>#N/A</v>
      </c>
      <c r="V17" s="8" t="e">
        <v>#N/A</v>
      </c>
      <c r="W17" s="8" t="e">
        <v>#N/A</v>
      </c>
      <c r="X17" s="8" t="e">
        <v>#N/A</v>
      </c>
      <c r="Y17" s="8" t="e">
        <v>#N/A</v>
      </c>
      <c r="Z17" s="8" t="e">
        <v>#N/A</v>
      </c>
      <c r="AA17" s="8" t="e">
        <v>#N/A</v>
      </c>
      <c r="AB17" s="8" t="e">
        <v>#N/A</v>
      </c>
      <c r="AC17" s="8" t="e">
        <v>#N/A</v>
      </c>
      <c r="AD17" s="8" t="e">
        <v>#N/A</v>
      </c>
      <c r="AE17" s="8" t="e">
        <v>#N/A</v>
      </c>
      <c r="AF17" s="8" t="e">
        <v>#N/A</v>
      </c>
      <c r="AG17" s="8" t="e">
        <v>#N/A</v>
      </c>
      <c r="AH17" s="8" t="e">
        <v>#N/A</v>
      </c>
      <c r="AI17" s="8" t="e">
        <v>#N/A</v>
      </c>
      <c r="AJ17" s="8" t="e">
        <v>#N/A</v>
      </c>
      <c r="AK17" s="8" t="e">
        <v>#N/A</v>
      </c>
      <c r="AL17" s="8" t="e">
        <v>#N/A</v>
      </c>
      <c r="AM17" s="8" t="e">
        <v>#N/A</v>
      </c>
      <c r="AN17" s="8" t="e">
        <v>#N/A</v>
      </c>
      <c r="AO17" s="8" t="e">
        <v>#N/A</v>
      </c>
      <c r="AP17" s="8" t="e">
        <v>#N/A</v>
      </c>
      <c r="AQ17" s="8" t="e">
        <v>#N/A</v>
      </c>
      <c r="AR17" s="8" t="e">
        <v>#N/A</v>
      </c>
      <c r="AS17" s="8" t="e">
        <v>#N/A</v>
      </c>
      <c r="AT17" s="8" t="e">
        <v>#N/A</v>
      </c>
      <c r="AU17" s="8" t="e">
        <v>#N/A</v>
      </c>
      <c r="AV17" s="8" t="e">
        <v>#N/A</v>
      </c>
      <c r="AW17" s="8" t="e">
        <v>#N/A</v>
      </c>
      <c r="AX17" s="8" t="e">
        <v>#N/A</v>
      </c>
      <c r="AY17" s="8" t="e">
        <v>#N/A</v>
      </c>
      <c r="AZ17" s="8" t="e">
        <v>#N/A</v>
      </c>
      <c r="BA17" s="8" t="e">
        <v>#N/A</v>
      </c>
      <c r="BB17" s="8" t="e">
        <v>#N/A</v>
      </c>
      <c r="BC17" s="8" t="e">
        <v>#N/A</v>
      </c>
      <c r="BD17" s="8" t="e">
        <v>#N/A</v>
      </c>
      <c r="BE17" s="8" t="e">
        <v>#N/A</v>
      </c>
      <c r="BF17" s="8" t="e">
        <v>#N/A</v>
      </c>
      <c r="BG17" s="8" t="e">
        <v>#N/A</v>
      </c>
      <c r="BH17" s="8" t="e">
        <v>#N/A</v>
      </c>
      <c r="BI17" s="8" t="e">
        <v>#N/A</v>
      </c>
      <c r="BJ17" s="8" t="e">
        <v>#N/A</v>
      </c>
      <c r="BK17" s="8" t="e">
        <v>#N/A</v>
      </c>
      <c r="BL17" s="8" t="e">
        <v>#N/A</v>
      </c>
      <c r="BM17" s="8" t="e">
        <v>#N/A</v>
      </c>
      <c r="BN17" s="8" t="e">
        <v>#N/A</v>
      </c>
      <c r="BO17" s="8" t="e">
        <v>#N/A</v>
      </c>
      <c r="BP17" s="8" t="e">
        <v>#N/A</v>
      </c>
      <c r="BQ17" s="8" t="e">
        <v>#N/A</v>
      </c>
      <c r="BR17" s="8" t="e">
        <v>#N/A</v>
      </c>
      <c r="BS17" s="8" t="e">
        <v>#N/A</v>
      </c>
      <c r="BT17" s="8" t="e">
        <v>#N/A</v>
      </c>
      <c r="BU17" s="8" t="e">
        <v>#N/A</v>
      </c>
      <c r="BV17" s="8" t="e">
        <v>#N/A</v>
      </c>
      <c r="BW17" s="8" t="e">
        <v>#N/A</v>
      </c>
      <c r="BX17" s="8" t="e">
        <v>#N/A</v>
      </c>
      <c r="BY17" s="8" t="e">
        <v>#N/A</v>
      </c>
      <c r="BZ17" s="8" t="e">
        <v>#N/A</v>
      </c>
      <c r="CA17" s="8" t="e">
        <v>#N/A</v>
      </c>
      <c r="CB17" s="8" t="e">
        <v>#N/A</v>
      </c>
      <c r="CC17" s="8" t="e">
        <v>#N/A</v>
      </c>
      <c r="CD17" s="8" t="e">
        <v>#N/A</v>
      </c>
      <c r="CE17" s="8" t="e">
        <v>#N/A</v>
      </c>
      <c r="CF17" s="8" t="e">
        <v>#N/A</v>
      </c>
      <c r="CG17" s="8" t="e">
        <v>#N/A</v>
      </c>
      <c r="CH17" s="8" t="e">
        <v>#N/A</v>
      </c>
      <c r="CI17" s="8" t="e">
        <v>#N/A</v>
      </c>
      <c r="CJ17" s="8" t="e">
        <v>#N/A</v>
      </c>
      <c r="CK17" s="8" t="e">
        <v>#N/A</v>
      </c>
      <c r="CL17" s="8" t="e">
        <v>#N/A</v>
      </c>
      <c r="CM17" s="8" t="e">
        <v>#N/A</v>
      </c>
      <c r="CN17" s="8" t="e">
        <v>#N/A</v>
      </c>
      <c r="CO17" s="8" t="e">
        <v>#N/A</v>
      </c>
      <c r="CP17" s="8" t="e">
        <v>#N/A</v>
      </c>
      <c r="CQ17" s="8" t="e">
        <v>#N/A</v>
      </c>
      <c r="CR17" s="8" t="e">
        <v>#N/A</v>
      </c>
      <c r="CS17" s="8" t="e">
        <v>#N/A</v>
      </c>
      <c r="CT17" s="8" t="e">
        <v>#N/A</v>
      </c>
      <c r="CU17" s="8" t="e">
        <v>#N/A</v>
      </c>
      <c r="CV17" s="8" t="e">
        <v>#N/A</v>
      </c>
      <c r="CW17" s="8" t="e">
        <v>#N/A</v>
      </c>
      <c r="CX17" s="8" t="e">
        <v>#N/A</v>
      </c>
      <c r="CY17" s="8" t="e">
        <v>#N/A</v>
      </c>
      <c r="CZ17" s="8" t="e">
        <v>#N/A</v>
      </c>
      <c r="DA17" s="8" t="e">
        <v>#N/A</v>
      </c>
      <c r="DB17" s="8" t="e">
        <v>#N/A</v>
      </c>
      <c r="DC17" s="8" t="e">
        <v>#N/A</v>
      </c>
      <c r="DD17" s="8" t="e">
        <v>#N/A</v>
      </c>
      <c r="DE17" s="8" t="e">
        <v>#N/A</v>
      </c>
      <c r="DF17" s="8" t="e">
        <v>#N/A</v>
      </c>
      <c r="DG17" s="8" t="e">
        <v>#N/A</v>
      </c>
      <c r="DH17" s="8" t="e">
        <v>#N/A</v>
      </c>
      <c r="DI17" s="8" t="e">
        <v>#N/A</v>
      </c>
      <c r="DJ17" s="8" t="e">
        <v>#N/A</v>
      </c>
    </row>
    <row r="19" spans="2:114" x14ac:dyDescent="0.35"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  <c r="AG19">
        <v>1</v>
      </c>
      <c r="AH19">
        <v>1</v>
      </c>
      <c r="AI19">
        <v>1</v>
      </c>
      <c r="AJ19">
        <v>1</v>
      </c>
      <c r="AK19">
        <v>1</v>
      </c>
      <c r="AL19">
        <v>1</v>
      </c>
      <c r="AM19">
        <v>1</v>
      </c>
      <c r="AN19">
        <v>1</v>
      </c>
      <c r="AO19">
        <v>1</v>
      </c>
      <c r="AP19">
        <v>1</v>
      </c>
      <c r="AQ19">
        <v>1</v>
      </c>
      <c r="AR19">
        <v>1</v>
      </c>
      <c r="AS19">
        <v>1</v>
      </c>
      <c r="AT19">
        <v>1</v>
      </c>
      <c r="AU19">
        <v>1</v>
      </c>
      <c r="AV19">
        <v>1</v>
      </c>
      <c r="AW19">
        <v>1</v>
      </c>
      <c r="AX19">
        <v>1</v>
      </c>
      <c r="AY19">
        <v>1</v>
      </c>
      <c r="AZ19">
        <v>1</v>
      </c>
      <c r="BA19">
        <v>1</v>
      </c>
      <c r="BB19">
        <v>1</v>
      </c>
      <c r="BC19">
        <v>1</v>
      </c>
      <c r="BD19">
        <v>1</v>
      </c>
      <c r="BE19">
        <v>1</v>
      </c>
      <c r="BF19">
        <v>1</v>
      </c>
      <c r="BG19">
        <v>1</v>
      </c>
      <c r="BH19">
        <v>1</v>
      </c>
      <c r="BI19">
        <v>1</v>
      </c>
      <c r="BJ19">
        <v>1</v>
      </c>
      <c r="BK19">
        <v>1</v>
      </c>
      <c r="BL19">
        <v>1</v>
      </c>
      <c r="BM19">
        <v>1</v>
      </c>
      <c r="BN19">
        <v>1</v>
      </c>
      <c r="BO19">
        <v>1</v>
      </c>
      <c r="BP19">
        <v>1</v>
      </c>
      <c r="BQ19">
        <v>1</v>
      </c>
      <c r="BR19">
        <v>1</v>
      </c>
      <c r="BS19">
        <v>1</v>
      </c>
      <c r="BT19">
        <v>1</v>
      </c>
      <c r="BU19">
        <v>1</v>
      </c>
      <c r="BV19">
        <v>1</v>
      </c>
      <c r="BW19">
        <v>1</v>
      </c>
      <c r="BX19">
        <v>1</v>
      </c>
      <c r="BY19">
        <v>1</v>
      </c>
      <c r="BZ19">
        <v>1</v>
      </c>
      <c r="CA19">
        <v>1</v>
      </c>
      <c r="CB19">
        <v>1</v>
      </c>
      <c r="CC19">
        <v>1</v>
      </c>
      <c r="CD19">
        <v>1</v>
      </c>
      <c r="CE19">
        <v>1</v>
      </c>
      <c r="CF19">
        <v>1</v>
      </c>
      <c r="CG19">
        <v>1</v>
      </c>
      <c r="CH19">
        <v>1</v>
      </c>
      <c r="CI19">
        <v>1</v>
      </c>
      <c r="CJ19">
        <v>1</v>
      </c>
      <c r="CK19">
        <v>1</v>
      </c>
      <c r="CL19">
        <v>1</v>
      </c>
      <c r="CM19">
        <v>1</v>
      </c>
      <c r="CN19">
        <v>1</v>
      </c>
      <c r="CO19">
        <v>1</v>
      </c>
      <c r="CP19">
        <v>1</v>
      </c>
      <c r="CQ19">
        <v>1</v>
      </c>
      <c r="CR19">
        <v>1</v>
      </c>
      <c r="CS19">
        <v>1</v>
      </c>
      <c r="CT19">
        <v>1</v>
      </c>
      <c r="CU19">
        <v>1</v>
      </c>
      <c r="CV19">
        <v>1</v>
      </c>
      <c r="CW19">
        <v>1</v>
      </c>
      <c r="CX19">
        <v>1</v>
      </c>
      <c r="CY19">
        <v>1</v>
      </c>
      <c r="CZ19">
        <v>1</v>
      </c>
      <c r="DA19">
        <v>1</v>
      </c>
      <c r="DB19">
        <v>1</v>
      </c>
      <c r="DC19">
        <v>1</v>
      </c>
      <c r="DD19">
        <v>1</v>
      </c>
      <c r="DE19">
        <v>1</v>
      </c>
      <c r="DF19">
        <v>1</v>
      </c>
      <c r="DG19">
        <v>1</v>
      </c>
      <c r="DH19">
        <v>1</v>
      </c>
      <c r="DI19">
        <v>1</v>
      </c>
      <c r="DJ19">
        <v>1</v>
      </c>
    </row>
    <row r="20" spans="2:114" x14ac:dyDescent="0.35"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>
        <v>1</v>
      </c>
      <c r="AE20">
        <v>1</v>
      </c>
      <c r="AF20">
        <v>1</v>
      </c>
      <c r="AG20">
        <v>1</v>
      </c>
      <c r="AH20">
        <v>1</v>
      </c>
      <c r="AI20">
        <v>1</v>
      </c>
      <c r="AJ20">
        <v>1</v>
      </c>
      <c r="AK20">
        <v>1</v>
      </c>
      <c r="AL20">
        <v>1</v>
      </c>
      <c r="AM20">
        <v>1</v>
      </c>
      <c r="AN20">
        <v>1</v>
      </c>
      <c r="AO20">
        <v>1</v>
      </c>
      <c r="AP20">
        <v>1</v>
      </c>
      <c r="AQ20">
        <v>1</v>
      </c>
      <c r="AR20">
        <v>1</v>
      </c>
      <c r="AS20">
        <v>1</v>
      </c>
      <c r="AT20">
        <v>1</v>
      </c>
      <c r="AU20">
        <v>1</v>
      </c>
      <c r="AV20">
        <v>1</v>
      </c>
      <c r="AW20">
        <v>1</v>
      </c>
      <c r="AX20">
        <v>1</v>
      </c>
      <c r="AY20">
        <v>1</v>
      </c>
      <c r="AZ20">
        <v>1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1</v>
      </c>
      <c r="BG20">
        <v>1</v>
      </c>
      <c r="BH20">
        <v>1</v>
      </c>
      <c r="BI20">
        <v>1</v>
      </c>
      <c r="BJ20">
        <v>1</v>
      </c>
      <c r="BK20">
        <v>1</v>
      </c>
      <c r="BL20">
        <v>1</v>
      </c>
      <c r="BM20">
        <v>1</v>
      </c>
      <c r="BN20">
        <v>1</v>
      </c>
      <c r="BO20">
        <v>1</v>
      </c>
      <c r="BP20">
        <v>1</v>
      </c>
      <c r="BQ20">
        <v>1</v>
      </c>
      <c r="BR20">
        <v>1</v>
      </c>
      <c r="BS20">
        <v>1</v>
      </c>
      <c r="BT20">
        <v>1</v>
      </c>
      <c r="BU20">
        <v>1</v>
      </c>
      <c r="BV20">
        <v>1</v>
      </c>
      <c r="BW20">
        <v>1</v>
      </c>
      <c r="BX20">
        <v>1</v>
      </c>
      <c r="BY20">
        <v>1</v>
      </c>
      <c r="BZ20">
        <v>1</v>
      </c>
      <c r="CA20">
        <v>1</v>
      </c>
      <c r="CB20">
        <v>1</v>
      </c>
      <c r="CC20">
        <v>1</v>
      </c>
      <c r="CD20">
        <v>1</v>
      </c>
      <c r="CE20">
        <v>1</v>
      </c>
      <c r="CF20">
        <v>1</v>
      </c>
      <c r="CG20">
        <v>1</v>
      </c>
      <c r="CH20">
        <v>1</v>
      </c>
      <c r="CI20">
        <v>1</v>
      </c>
      <c r="CJ20">
        <v>1</v>
      </c>
      <c r="CK20">
        <v>1</v>
      </c>
      <c r="CL20">
        <v>1</v>
      </c>
      <c r="CM20">
        <v>1</v>
      </c>
      <c r="CN20">
        <v>1</v>
      </c>
      <c r="CO20">
        <v>1</v>
      </c>
      <c r="CP20">
        <v>1</v>
      </c>
      <c r="CQ20">
        <v>1</v>
      </c>
      <c r="CR20">
        <v>1</v>
      </c>
      <c r="CS20">
        <v>1</v>
      </c>
      <c r="CT20">
        <v>1</v>
      </c>
      <c r="CU20">
        <v>1</v>
      </c>
      <c r="CV20">
        <v>1</v>
      </c>
      <c r="CW20">
        <v>1</v>
      </c>
      <c r="CX20">
        <v>1</v>
      </c>
      <c r="CY20">
        <v>1</v>
      </c>
      <c r="CZ20">
        <v>1</v>
      </c>
      <c r="DA20">
        <v>1</v>
      </c>
      <c r="DB20">
        <v>1</v>
      </c>
      <c r="DC20">
        <v>1</v>
      </c>
      <c r="DD20">
        <v>1</v>
      </c>
      <c r="DE20">
        <v>1</v>
      </c>
      <c r="DF20">
        <v>1</v>
      </c>
      <c r="DG20">
        <v>1</v>
      </c>
      <c r="DH20">
        <v>1</v>
      </c>
      <c r="DI20">
        <v>1</v>
      </c>
      <c r="DJ20">
        <v>1</v>
      </c>
    </row>
    <row r="21" spans="2:114" x14ac:dyDescent="0.35">
      <c r="B21" t="s">
        <v>1164</v>
      </c>
      <c r="D21">
        <f t="shared" ref="D21:AM24" si="0">(1+D13)^(3/12)</f>
        <v>1.0060224641086541</v>
      </c>
      <c r="E21">
        <f t="shared" si="0"/>
        <v>1.0007058672541764</v>
      </c>
      <c r="F21">
        <f t="shared" si="0"/>
        <v>1.0028929517176335</v>
      </c>
      <c r="G21">
        <f t="shared" si="0"/>
        <v>1.0085121147285028</v>
      </c>
      <c r="H21">
        <f t="shared" si="0"/>
        <v>1.0039086102719033</v>
      </c>
      <c r="I21">
        <f t="shared" si="0"/>
        <v>1.0120912411672363</v>
      </c>
      <c r="J21">
        <f t="shared" si="0"/>
        <v>1.0021992662338695</v>
      </c>
      <c r="K21">
        <f t="shared" si="0"/>
        <v>1.0014309901577687</v>
      </c>
      <c r="L21">
        <f t="shared" si="0"/>
        <v>1.0055011746280345</v>
      </c>
      <c r="M21">
        <f t="shared" si="0"/>
        <v>1.0030231421968283</v>
      </c>
      <c r="N21">
        <f t="shared" si="0"/>
        <v>0.99757182827772384</v>
      </c>
      <c r="O21">
        <f t="shared" si="0"/>
        <v>1.0102790929479193</v>
      </c>
      <c r="P21">
        <f t="shared" si="0"/>
        <v>1.0321138100807878</v>
      </c>
      <c r="Q21">
        <f t="shared" si="0"/>
        <v>0.99577610996432364</v>
      </c>
      <c r="R21">
        <f t="shared" si="0"/>
        <v>1.0012961281076298</v>
      </c>
      <c r="S21">
        <f t="shared" si="0"/>
        <v>1.0055888497377803</v>
      </c>
      <c r="T21">
        <f t="shared" si="0"/>
        <v>1.0188817971340969</v>
      </c>
      <c r="U21">
        <f t="shared" si="0"/>
        <v>1.0080884292685228</v>
      </c>
      <c r="V21">
        <f t="shared" si="0"/>
        <v>1.0032641926032866</v>
      </c>
      <c r="W21">
        <f t="shared" si="0"/>
        <v>1.0029175097642464</v>
      </c>
      <c r="X21">
        <f t="shared" si="0"/>
        <v>1.0020365147691852</v>
      </c>
      <c r="Y21">
        <f t="shared" si="0"/>
        <v>1.0049922965758578</v>
      </c>
      <c r="Z21">
        <f t="shared" si="0"/>
        <v>1.0038199752309027</v>
      </c>
      <c r="AA21">
        <f t="shared" si="0"/>
        <v>1.0022901920925258</v>
      </c>
      <c r="AB21">
        <f t="shared" si="0"/>
        <v>1.0035432000905899</v>
      </c>
      <c r="AC21">
        <f t="shared" si="0"/>
        <v>0.998406855696785</v>
      </c>
      <c r="AD21">
        <f t="shared" si="0"/>
        <v>1.0050086647787311</v>
      </c>
      <c r="AE21">
        <f t="shared" si="0"/>
        <v>1.0054207248298372</v>
      </c>
      <c r="AF21">
        <f t="shared" si="0"/>
        <v>0.9926999718680779</v>
      </c>
      <c r="AG21">
        <f t="shared" si="0"/>
        <v>0.99693211144467264</v>
      </c>
      <c r="AH21">
        <f t="shared" si="0"/>
        <v>1.0055613237753585</v>
      </c>
      <c r="AI21">
        <f t="shared" si="0"/>
        <v>0.99533901756323728</v>
      </c>
      <c r="AJ21">
        <f t="shared" si="0"/>
        <v>0.99901864573110899</v>
      </c>
      <c r="AK21">
        <f t="shared" si="0"/>
        <v>1.0055115739869449</v>
      </c>
      <c r="AL21">
        <f t="shared" si="0"/>
        <v>1.0089653948339208</v>
      </c>
      <c r="AM21">
        <f t="shared" si="0"/>
        <v>1.0108126874892245</v>
      </c>
      <c r="AN21">
        <f t="shared" ref="AN21:AO24" si="1">(1+AN13)^(3/12)</f>
        <v>1.0042903299129757</v>
      </c>
      <c r="AO21">
        <f t="shared" si="1"/>
        <v>1.0052269267556682</v>
      </c>
      <c r="AP21">
        <f t="shared" ref="AP21:DA21" si="2">(1+AP13)^(3/12)</f>
        <v>1.0515730093295725</v>
      </c>
      <c r="AQ21">
        <f t="shared" si="2"/>
        <v>1.0067436023718472</v>
      </c>
      <c r="AR21">
        <f t="shared" si="2"/>
        <v>1.0948350144457397</v>
      </c>
      <c r="AS21">
        <f t="shared" si="2"/>
        <v>1.008133220085965</v>
      </c>
      <c r="AT21">
        <f t="shared" si="2"/>
        <v>1.0147615479320111</v>
      </c>
      <c r="AU21">
        <f t="shared" si="2"/>
        <v>1.0150944960594015</v>
      </c>
      <c r="AV21">
        <f t="shared" si="2"/>
        <v>1.0043402360939861</v>
      </c>
      <c r="AW21" t="e">
        <f t="shared" si="2"/>
        <v>#N/A</v>
      </c>
      <c r="AX21">
        <f t="shared" si="2"/>
        <v>1.0038042393097724</v>
      </c>
      <c r="AY21">
        <f t="shared" si="2"/>
        <v>1.0049457509317841</v>
      </c>
      <c r="AZ21">
        <f t="shared" si="2"/>
        <v>0.99220761945713187</v>
      </c>
      <c r="BA21">
        <f t="shared" si="2"/>
        <v>1.0039674829779461</v>
      </c>
      <c r="BB21">
        <f t="shared" si="2"/>
        <v>0.99665001673412956</v>
      </c>
      <c r="BC21">
        <f t="shared" si="2"/>
        <v>1.009024735680643</v>
      </c>
      <c r="BD21">
        <f t="shared" si="2"/>
        <v>1.022837230442907</v>
      </c>
      <c r="BE21">
        <f t="shared" si="2"/>
        <v>1.0136752572068861</v>
      </c>
      <c r="BF21">
        <f t="shared" si="2"/>
        <v>1.0148550266542198</v>
      </c>
      <c r="BG21">
        <f t="shared" si="2"/>
        <v>0.99678582398455451</v>
      </c>
      <c r="BH21">
        <f t="shared" si="2"/>
        <v>0.99635353561767614</v>
      </c>
      <c r="BI21">
        <f t="shared" si="2"/>
        <v>1.0100424547930933</v>
      </c>
      <c r="BJ21">
        <f t="shared" si="2"/>
        <v>1.0188118027700492</v>
      </c>
      <c r="BK21">
        <f t="shared" si="2"/>
        <v>1.013137429058717</v>
      </c>
      <c r="BL21" t="e">
        <f t="shared" si="2"/>
        <v>#N/A</v>
      </c>
      <c r="BM21">
        <f t="shared" si="2"/>
        <v>1.0032775262637703</v>
      </c>
      <c r="BN21">
        <f t="shared" si="2"/>
        <v>0.99952508542338847</v>
      </c>
      <c r="BO21">
        <f t="shared" si="2"/>
        <v>1.0178487161693268</v>
      </c>
      <c r="BP21">
        <f t="shared" si="2"/>
        <v>1.0112394005222674</v>
      </c>
      <c r="BQ21">
        <f t="shared" si="2"/>
        <v>1.0103990278653692</v>
      </c>
      <c r="BR21">
        <f t="shared" si="2"/>
        <v>1.0099882252629013</v>
      </c>
      <c r="BS21">
        <f t="shared" si="2"/>
        <v>1.0005322998066108</v>
      </c>
      <c r="BT21">
        <f t="shared" si="2"/>
        <v>1.0071423333577767</v>
      </c>
      <c r="BU21">
        <f t="shared" si="2"/>
        <v>1.0124369142033165</v>
      </c>
      <c r="BV21">
        <f t="shared" si="2"/>
        <v>1.0087258883727066</v>
      </c>
      <c r="BW21">
        <f t="shared" si="2"/>
        <v>1.0105381575531476</v>
      </c>
      <c r="BX21">
        <f t="shared" si="2"/>
        <v>1.0102048972088535</v>
      </c>
      <c r="BY21">
        <f t="shared" si="2"/>
        <v>0.99897214205509544</v>
      </c>
      <c r="BZ21">
        <f t="shared" si="2"/>
        <v>1.0148946757339525</v>
      </c>
      <c r="CA21">
        <f t="shared" si="2"/>
        <v>0.95864252632305225</v>
      </c>
      <c r="CB21">
        <f t="shared" si="2"/>
        <v>1.0014868571341335</v>
      </c>
      <c r="CC21">
        <f t="shared" si="2"/>
        <v>1.0085887976089438</v>
      </c>
      <c r="CD21">
        <f t="shared" si="2"/>
        <v>1.0054742673615464</v>
      </c>
      <c r="CE21">
        <f t="shared" si="2"/>
        <v>1.0125747152362694</v>
      </c>
      <c r="CF21">
        <f t="shared" si="2"/>
        <v>0.99729446064139937</v>
      </c>
      <c r="CG21">
        <f t="shared" si="2"/>
        <v>1.0067774326593326</v>
      </c>
      <c r="CH21">
        <f t="shared" si="2"/>
        <v>0.98868735816540687</v>
      </c>
      <c r="CI21">
        <f t="shared" si="2"/>
        <v>0.96523537767587908</v>
      </c>
      <c r="CJ21">
        <f t="shared" si="2"/>
        <v>1.0071858209871298</v>
      </c>
      <c r="CK21">
        <f t="shared" si="2"/>
        <v>1.0001963126549236</v>
      </c>
      <c r="CL21">
        <f t="shared" si="2"/>
        <v>1.0102381993817047</v>
      </c>
      <c r="CM21">
        <f t="shared" si="2"/>
        <v>1.011520985726694</v>
      </c>
      <c r="CN21">
        <f t="shared" si="2"/>
        <v>1.0069999702640269</v>
      </c>
      <c r="CO21">
        <f t="shared" si="2"/>
        <v>0.980748616412908</v>
      </c>
      <c r="CP21">
        <f t="shared" si="2"/>
        <v>1.0089735104796942</v>
      </c>
      <c r="CQ21">
        <f t="shared" si="2"/>
        <v>1.0064509226112193</v>
      </c>
      <c r="CR21">
        <f t="shared" si="2"/>
        <v>0.99558761381245009</v>
      </c>
      <c r="CS21">
        <f t="shared" si="2"/>
        <v>1.0119525575408379</v>
      </c>
      <c r="CT21">
        <f t="shared" si="2"/>
        <v>1.0113576064746752</v>
      </c>
      <c r="CU21">
        <f t="shared" si="2"/>
        <v>0.99806284050973082</v>
      </c>
      <c r="CV21">
        <f t="shared" si="2"/>
        <v>1.0010295466398116</v>
      </c>
      <c r="CW21">
        <f t="shared" si="2"/>
        <v>0.99957849776603813</v>
      </c>
      <c r="CX21">
        <f t="shared" si="2"/>
        <v>1.0081663002055923</v>
      </c>
      <c r="CY21">
        <f t="shared" si="2"/>
        <v>0.98245812032920898</v>
      </c>
      <c r="CZ21">
        <f t="shared" si="2"/>
        <v>1.0067277953551677</v>
      </c>
      <c r="DA21">
        <f t="shared" si="2"/>
        <v>1.0223816560429073</v>
      </c>
      <c r="DB21">
        <f t="shared" ref="DB21:DJ21" si="3">(1+DB13)^(3/12)</f>
        <v>1.0035938765166377</v>
      </c>
      <c r="DC21">
        <f t="shared" si="3"/>
        <v>1.0044303132312045</v>
      </c>
      <c r="DD21">
        <f t="shared" si="3"/>
        <v>1.0069272945079248</v>
      </c>
      <c r="DE21">
        <f t="shared" si="3"/>
        <v>1.0265321497592452</v>
      </c>
      <c r="DF21">
        <f t="shared" si="3"/>
        <v>1.0160015074429998</v>
      </c>
      <c r="DG21">
        <f t="shared" si="3"/>
        <v>1.0023837813977956</v>
      </c>
      <c r="DH21" t="e">
        <f t="shared" si="3"/>
        <v>#N/A</v>
      </c>
      <c r="DI21">
        <f t="shared" si="3"/>
        <v>1.019551174760789</v>
      </c>
      <c r="DJ21">
        <f t="shared" si="3"/>
        <v>1.015628368182798</v>
      </c>
    </row>
    <row r="22" spans="2:114" x14ac:dyDescent="0.35">
      <c r="B22" t="s">
        <v>1165</v>
      </c>
      <c r="D22">
        <f t="shared" si="0"/>
        <v>1.0055129691547271</v>
      </c>
      <c r="E22">
        <f t="shared" si="0"/>
        <v>1.0015817373461011</v>
      </c>
      <c r="F22">
        <f t="shared" si="0"/>
        <v>1.0040691943899374</v>
      </c>
      <c r="G22">
        <f t="shared" si="0"/>
        <v>1.0028057782211979</v>
      </c>
      <c r="H22">
        <f t="shared" si="0"/>
        <v>1.0052476160024075</v>
      </c>
      <c r="I22">
        <f t="shared" si="0"/>
        <v>1.0048091367965628</v>
      </c>
      <c r="J22">
        <f t="shared" si="0"/>
        <v>1.0036500678252951</v>
      </c>
      <c r="K22">
        <f t="shared" si="0"/>
        <v>1.0030787761478439</v>
      </c>
      <c r="L22">
        <f t="shared" si="0"/>
        <v>1.0034072545316486</v>
      </c>
      <c r="M22">
        <f>(1+M14)^(3/12)</f>
        <v>1.0026564920832046</v>
      </c>
      <c r="N22">
        <f t="shared" si="0"/>
        <v>1.0019645637185854</v>
      </c>
      <c r="O22">
        <f t="shared" si="0"/>
        <v>1.0041109124170109</v>
      </c>
      <c r="P22">
        <f t="shared" si="0"/>
        <v>0.99044107570183115</v>
      </c>
      <c r="Q22">
        <f t="shared" si="0"/>
        <v>1.0207177520819604</v>
      </c>
      <c r="R22">
        <f t="shared" si="0"/>
        <v>1.0006704232017463</v>
      </c>
      <c r="S22">
        <f t="shared" si="0"/>
        <v>1.0003188165529555</v>
      </c>
      <c r="T22">
        <f t="shared" si="0"/>
        <v>1.0025487095238825</v>
      </c>
      <c r="U22">
        <f t="shared" si="0"/>
        <v>0.9938766343198675</v>
      </c>
      <c r="V22">
        <f t="shared" si="0"/>
        <v>1.0041846759389068</v>
      </c>
      <c r="W22">
        <f t="shared" si="0"/>
        <v>1.005630366443016</v>
      </c>
      <c r="X22">
        <f t="shared" si="0"/>
        <v>0.99979972506636328</v>
      </c>
      <c r="Y22">
        <f t="shared" si="0"/>
        <v>1.0030799275870401</v>
      </c>
      <c r="Z22">
        <f t="shared" si="0"/>
        <v>1.0039836083759988</v>
      </c>
      <c r="AA22">
        <f t="shared" si="0"/>
        <v>1.0037382061680811</v>
      </c>
      <c r="AB22">
        <f t="shared" si="0"/>
        <v>1.004212229570461</v>
      </c>
      <c r="AC22">
        <f t="shared" si="0"/>
        <v>1.0052498276620216</v>
      </c>
      <c r="AD22">
        <f t="shared" si="0"/>
        <v>1.005215014194091</v>
      </c>
      <c r="AE22">
        <f t="shared" si="0"/>
        <v>1.0071092134784885</v>
      </c>
      <c r="AF22">
        <f t="shared" si="0"/>
        <v>1.0096470657897407</v>
      </c>
      <c r="AG22">
        <f t="shared" si="0"/>
        <v>0.98633031763851287</v>
      </c>
      <c r="AH22">
        <f t="shared" si="0"/>
        <v>0.99986088569441234</v>
      </c>
      <c r="AI22">
        <f t="shared" si="0"/>
        <v>1.0106679227339022</v>
      </c>
      <c r="AJ22">
        <f t="shared" si="0"/>
        <v>0.98456357002525963</v>
      </c>
      <c r="AK22">
        <f t="shared" si="0"/>
        <v>1.0039941746713508</v>
      </c>
      <c r="AL22">
        <f t="shared" si="0"/>
        <v>1.0165195245673067</v>
      </c>
      <c r="AM22">
        <f t="shared" si="0"/>
        <v>1.0082698736207101</v>
      </c>
      <c r="AN22">
        <f t="shared" si="1"/>
        <v>1.0084187127412347</v>
      </c>
      <c r="AO22">
        <f t="shared" si="1"/>
        <v>1.0062383575228828</v>
      </c>
      <c r="AP22">
        <f t="shared" ref="AP22:DA22" si="4">(1+AP14)^(3/12)</f>
        <v>0.96583242206037112</v>
      </c>
      <c r="AQ22">
        <f t="shared" si="4"/>
        <v>1.006632025597165</v>
      </c>
      <c r="AR22">
        <f t="shared" si="4"/>
        <v>1.0188194444444445</v>
      </c>
      <c r="AS22">
        <f t="shared" si="4"/>
        <v>1.0077101789680616</v>
      </c>
      <c r="AT22">
        <f t="shared" si="4"/>
        <v>1.0141000410597392</v>
      </c>
      <c r="AU22">
        <f t="shared" si="4"/>
        <v>1.0060850546338984</v>
      </c>
      <c r="AV22">
        <f t="shared" si="4"/>
        <v>1.009112589861233</v>
      </c>
      <c r="AW22" t="e">
        <f t="shared" si="4"/>
        <v>#N/A</v>
      </c>
      <c r="AX22">
        <f t="shared" si="4"/>
        <v>1.008364827939991</v>
      </c>
      <c r="AY22">
        <f t="shared" si="4"/>
        <v>1.0042779813471434</v>
      </c>
      <c r="AZ22">
        <f t="shared" si="4"/>
        <v>1.029147719921246</v>
      </c>
      <c r="BA22">
        <f t="shared" si="4"/>
        <v>0.99961517512360654</v>
      </c>
      <c r="BB22">
        <f t="shared" si="4"/>
        <v>1.0136382212338075</v>
      </c>
      <c r="BC22">
        <f t="shared" si="4"/>
        <v>1.011783907295577</v>
      </c>
      <c r="BD22">
        <f t="shared" si="4"/>
        <v>1.003545118796042</v>
      </c>
      <c r="BE22">
        <f t="shared" si="4"/>
        <v>1.0138927270443412</v>
      </c>
      <c r="BF22">
        <f t="shared" si="4"/>
        <v>1.0077461410361639</v>
      </c>
      <c r="BG22">
        <f t="shared" si="4"/>
        <v>1.0139931840775944</v>
      </c>
      <c r="BH22">
        <f t="shared" si="4"/>
        <v>0.97031471447651596</v>
      </c>
      <c r="BI22">
        <f t="shared" si="4"/>
        <v>1.0114754948856455</v>
      </c>
      <c r="BJ22">
        <f t="shared" si="4"/>
        <v>1.0108631029366566</v>
      </c>
      <c r="BK22">
        <f t="shared" si="4"/>
        <v>1.0119667695734273</v>
      </c>
      <c r="BL22" t="e">
        <f t="shared" si="4"/>
        <v>#N/A</v>
      </c>
      <c r="BM22">
        <f t="shared" si="4"/>
        <v>1.0099741289480304</v>
      </c>
      <c r="BN22">
        <f t="shared" si="4"/>
        <v>1.0059521864619072</v>
      </c>
      <c r="BO22">
        <f t="shared" si="4"/>
        <v>1.014072215555798</v>
      </c>
      <c r="BP22">
        <f t="shared" si="4"/>
        <v>1.0130823371690314</v>
      </c>
      <c r="BQ22">
        <f t="shared" si="4"/>
        <v>1.0041158000180073</v>
      </c>
      <c r="BR22">
        <f t="shared" si="4"/>
        <v>0.99294472361809039</v>
      </c>
      <c r="BS22">
        <f t="shared" si="4"/>
        <v>0.97396691835993299</v>
      </c>
      <c r="BT22">
        <f t="shared" si="4"/>
        <v>1.005824790307549</v>
      </c>
      <c r="BU22">
        <f t="shared" si="4"/>
        <v>1.0119280754851343</v>
      </c>
      <c r="BV22">
        <f t="shared" si="4"/>
        <v>1.0078750455407437</v>
      </c>
      <c r="BW22">
        <f t="shared" si="4"/>
        <v>0.9652898695515657</v>
      </c>
      <c r="BX22">
        <f t="shared" si="4"/>
        <v>1.0094010404157141</v>
      </c>
      <c r="BY22">
        <f t="shared" si="4"/>
        <v>0.9991550427535858</v>
      </c>
      <c r="BZ22">
        <f t="shared" si="4"/>
        <v>1.0060469373079688</v>
      </c>
      <c r="CA22">
        <f t="shared" si="4"/>
        <v>1.0086390564786485</v>
      </c>
      <c r="CB22">
        <f t="shared" si="4"/>
        <v>0.9878433105794816</v>
      </c>
      <c r="CC22">
        <f t="shared" si="4"/>
        <v>1.0105247900276206</v>
      </c>
      <c r="CD22">
        <f t="shared" si="4"/>
        <v>1.0039304628684067</v>
      </c>
      <c r="CE22">
        <f t="shared" si="4"/>
        <v>0.99674221751963021</v>
      </c>
      <c r="CF22">
        <f t="shared" si="4"/>
        <v>0.99642180593559249</v>
      </c>
      <c r="CG22">
        <f t="shared" si="4"/>
        <v>1.006938117324049</v>
      </c>
      <c r="CH22">
        <f t="shared" si="4"/>
        <v>1.0002933867182107</v>
      </c>
      <c r="CI22">
        <f t="shared" si="4"/>
        <v>1.0100950118764846</v>
      </c>
      <c r="CJ22">
        <f t="shared" si="4"/>
        <v>1.0077158178954475</v>
      </c>
      <c r="CK22">
        <f t="shared" si="4"/>
        <v>1.0438524732739547</v>
      </c>
      <c r="CL22">
        <f t="shared" si="4"/>
        <v>1.0094666392696745</v>
      </c>
      <c r="CM22">
        <f t="shared" si="4"/>
        <v>1.0228450666653823</v>
      </c>
      <c r="CN22">
        <f t="shared" si="4"/>
        <v>1.0120000072811897</v>
      </c>
      <c r="CO22">
        <f t="shared" si="4"/>
        <v>1.0147380290606238</v>
      </c>
      <c r="CP22">
        <f t="shared" si="4"/>
        <v>1.0059524782150968</v>
      </c>
      <c r="CQ22">
        <f t="shared" si="4"/>
        <v>1.0047573486418966</v>
      </c>
      <c r="CR22">
        <f t="shared" si="4"/>
        <v>1.0001993080511324</v>
      </c>
      <c r="CS22">
        <f t="shared" si="4"/>
        <v>1.021109058420909</v>
      </c>
      <c r="CT22">
        <f t="shared" si="4"/>
        <v>1.0188150191053158</v>
      </c>
      <c r="CU22">
        <f t="shared" si="4"/>
        <v>1.0055262991194915</v>
      </c>
      <c r="CV22">
        <f t="shared" si="4"/>
        <v>1.0013967672249244</v>
      </c>
      <c r="CW22">
        <f t="shared" si="4"/>
        <v>1.0077214288391618</v>
      </c>
      <c r="CX22">
        <f t="shared" si="4"/>
        <v>0.99790506768680765</v>
      </c>
      <c r="CY22">
        <f t="shared" si="4"/>
        <v>1.0216438778792314</v>
      </c>
      <c r="CZ22">
        <f t="shared" si="4"/>
        <v>1.0054149583337011</v>
      </c>
      <c r="DA22">
        <f t="shared" si="4"/>
        <v>1.0103331128178332</v>
      </c>
      <c r="DB22">
        <f t="shared" ref="DB22:DJ22" si="5">(1+DB14)^(3/12)</f>
        <v>1.0016158112181686</v>
      </c>
      <c r="DC22">
        <f t="shared" si="5"/>
        <v>0.9997376089343073</v>
      </c>
      <c r="DD22">
        <f t="shared" si="5"/>
        <v>1.0183497851120087</v>
      </c>
      <c r="DE22">
        <f t="shared" si="5"/>
        <v>0.98701298701298701</v>
      </c>
      <c r="DF22">
        <f t="shared" si="5"/>
        <v>1.0060015727236309</v>
      </c>
      <c r="DG22">
        <f t="shared" si="5"/>
        <v>1.0094881834210228</v>
      </c>
      <c r="DH22" t="e">
        <f t="shared" si="5"/>
        <v>#N/A</v>
      </c>
      <c r="DI22">
        <f t="shared" si="5"/>
        <v>1.0197158832325597</v>
      </c>
      <c r="DJ22">
        <f t="shared" si="5"/>
        <v>0.98907209124370932</v>
      </c>
    </row>
    <row r="23" spans="2:114" x14ac:dyDescent="0.35">
      <c r="B23" t="s">
        <v>1166</v>
      </c>
      <c r="D23">
        <f t="shared" si="0"/>
        <v>1.0052651073634076</v>
      </c>
      <c r="E23">
        <f t="shared" si="0"/>
        <v>1.0022621537410901</v>
      </c>
      <c r="F23">
        <f t="shared" si="0"/>
        <v>1.0048182137485704</v>
      </c>
      <c r="G23">
        <f t="shared" si="0"/>
        <v>1.0008557694873388</v>
      </c>
      <c r="H23">
        <f t="shared" si="0"/>
        <v>1.0081951876660553</v>
      </c>
      <c r="I23">
        <f t="shared" si="0"/>
        <v>1.0056271012859543</v>
      </c>
      <c r="J23">
        <f t="shared" si="0"/>
        <v>1.001687030498321</v>
      </c>
      <c r="K23">
        <f t="shared" si="0"/>
        <v>1.0010857354240239</v>
      </c>
      <c r="L23">
        <f t="shared" si="0"/>
        <v>0.9944504812170134</v>
      </c>
      <c r="M23">
        <f>(1+M15)^(3/12)</f>
        <v>0.9992489194603934</v>
      </c>
      <c r="N23">
        <f t="shared" si="0"/>
        <v>1.0002836249737956</v>
      </c>
      <c r="O23">
        <f t="shared" si="0"/>
        <v>0.99312194223250294</v>
      </c>
      <c r="P23">
        <f t="shared" si="0"/>
        <v>1.0481095450082356</v>
      </c>
      <c r="Q23">
        <f t="shared" si="0"/>
        <v>1.0184893876784373</v>
      </c>
      <c r="R23">
        <f t="shared" si="0"/>
        <v>0.99741283382789314</v>
      </c>
      <c r="S23">
        <f t="shared" si="0"/>
        <v>0.98187030821958421</v>
      </c>
      <c r="T23">
        <f t="shared" si="0"/>
        <v>1.0044489027060968</v>
      </c>
      <c r="U23">
        <f t="shared" si="0"/>
        <v>1.0309602794519077</v>
      </c>
      <c r="V23">
        <f t="shared" si="0"/>
        <v>1.003893285005321</v>
      </c>
      <c r="W23">
        <f t="shared" si="0"/>
        <v>1.0015552341404999</v>
      </c>
      <c r="X23">
        <f t="shared" si="0"/>
        <v>1.0158094802357791</v>
      </c>
      <c r="Y23">
        <f t="shared" si="0"/>
        <v>1.0074836554201214</v>
      </c>
      <c r="Z23">
        <f t="shared" si="0"/>
        <v>1.0041486134456594</v>
      </c>
      <c r="AA23">
        <f t="shared" si="0"/>
        <v>1.0015741231107671</v>
      </c>
      <c r="AB23">
        <f t="shared" si="0"/>
        <v>1.0031372126000886</v>
      </c>
      <c r="AC23">
        <f t="shared" si="0"/>
        <v>1.000198657912984</v>
      </c>
      <c r="AD23">
        <f t="shared" si="0"/>
        <v>1.0052716356714013</v>
      </c>
      <c r="AE23">
        <f t="shared" si="0"/>
        <v>0.99778247693724564</v>
      </c>
      <c r="AF23">
        <f t="shared" si="0"/>
        <v>0.99001946866221069</v>
      </c>
      <c r="AG23">
        <f t="shared" si="0"/>
        <v>0.97564274236743442</v>
      </c>
      <c r="AH23">
        <f t="shared" si="0"/>
        <v>0.9945923383730636</v>
      </c>
      <c r="AI23">
        <f t="shared" si="0"/>
        <v>1.009324523739348</v>
      </c>
      <c r="AJ23">
        <f t="shared" si="0"/>
        <v>0.98660205245153942</v>
      </c>
      <c r="AK23">
        <f t="shared" si="0"/>
        <v>0.99683057144664178</v>
      </c>
      <c r="AL23">
        <f t="shared" si="0"/>
        <v>0.98319311539930099</v>
      </c>
      <c r="AM23">
        <f t="shared" si="0"/>
        <v>0.99095201598001492</v>
      </c>
      <c r="AN23">
        <f t="shared" si="1"/>
        <v>1.0033425781938856</v>
      </c>
      <c r="AO23">
        <f t="shared" si="1"/>
        <v>1.0050742829745154</v>
      </c>
      <c r="AP23">
        <f t="shared" ref="AP23:DA23" si="6">(1+AP15)^(3/12)</f>
        <v>1.0588536882356712</v>
      </c>
      <c r="AQ23">
        <f t="shared" si="6"/>
        <v>1.0075694069316601</v>
      </c>
      <c r="AR23" t="e">
        <f t="shared" si="6"/>
        <v>#N/A</v>
      </c>
      <c r="AS23">
        <f t="shared" si="6"/>
        <v>0.9587038585290466</v>
      </c>
      <c r="AT23">
        <f t="shared" si="6"/>
        <v>1.0141545969331038</v>
      </c>
      <c r="AU23">
        <f t="shared" si="6"/>
        <v>1.0047312565116793</v>
      </c>
      <c r="AV23">
        <f t="shared" si="6"/>
        <v>1.0097515742933316</v>
      </c>
      <c r="AW23" t="e">
        <f t="shared" si="6"/>
        <v>#N/A</v>
      </c>
      <c r="AX23">
        <f t="shared" si="6"/>
        <v>0.99884756743287861</v>
      </c>
      <c r="AY23">
        <f t="shared" si="6"/>
        <v>1.00464827835458</v>
      </c>
      <c r="AZ23">
        <f t="shared" si="6"/>
        <v>1.0274360826975306</v>
      </c>
      <c r="BA23">
        <f t="shared" si="6"/>
        <v>0.99324871177195129</v>
      </c>
      <c r="BB23">
        <f t="shared" si="6"/>
        <v>0.99884361267900568</v>
      </c>
      <c r="BC23">
        <f t="shared" si="6"/>
        <v>1.0085172280294232</v>
      </c>
      <c r="BD23">
        <f t="shared" si="6"/>
        <v>1.0002164821648216</v>
      </c>
      <c r="BE23">
        <f t="shared" si="6"/>
        <v>1.0193765796124683</v>
      </c>
      <c r="BF23">
        <f t="shared" si="6"/>
        <v>1.0051762777693229</v>
      </c>
      <c r="BG23">
        <f t="shared" si="6"/>
        <v>1.0114448928499717</v>
      </c>
      <c r="BH23">
        <f t="shared" si="6"/>
        <v>0.99680676335035889</v>
      </c>
      <c r="BI23">
        <f t="shared" si="6"/>
        <v>1.0097257168930887</v>
      </c>
      <c r="BJ23">
        <f t="shared" si="6"/>
        <v>1.0120025605608491</v>
      </c>
      <c r="BK23">
        <f t="shared" si="6"/>
        <v>1.0121527059056283</v>
      </c>
      <c r="BL23" t="e">
        <f t="shared" si="6"/>
        <v>#N/A</v>
      </c>
      <c r="BM23">
        <f t="shared" si="6"/>
        <v>1.0112601728457284</v>
      </c>
      <c r="BN23">
        <f t="shared" si="6"/>
        <v>1.0083002658033922</v>
      </c>
      <c r="BO23">
        <f t="shared" si="6"/>
        <v>1.0060240963855422</v>
      </c>
      <c r="BP23">
        <f t="shared" si="6"/>
        <v>1.0148700231738574</v>
      </c>
      <c r="BQ23">
        <f t="shared" si="6"/>
        <v>1.0125382846526327</v>
      </c>
      <c r="BR23">
        <f t="shared" si="6"/>
        <v>0.98674062227980319</v>
      </c>
      <c r="BS23">
        <f t="shared" si="6"/>
        <v>0.99985392920254179</v>
      </c>
      <c r="BT23">
        <f t="shared" si="6"/>
        <v>1.001259555246699</v>
      </c>
      <c r="BU23" t="e">
        <f t="shared" si="6"/>
        <v>#N/A</v>
      </c>
      <c r="BV23">
        <f t="shared" si="6"/>
        <v>1.0105941236444527</v>
      </c>
      <c r="BW23">
        <f t="shared" si="6"/>
        <v>0.97525899202570698</v>
      </c>
      <c r="BX23">
        <f t="shared" si="6"/>
        <v>1.0055315432333773</v>
      </c>
      <c r="BY23">
        <f t="shared" si="6"/>
        <v>0.99863371554043889</v>
      </c>
      <c r="BZ23">
        <f t="shared" si="6"/>
        <v>0.98810877546379028</v>
      </c>
      <c r="CA23">
        <f t="shared" si="6"/>
        <v>1.0063889336095799</v>
      </c>
      <c r="CB23" t="e">
        <f t="shared" si="6"/>
        <v>#N/A</v>
      </c>
      <c r="CC23">
        <f t="shared" si="6"/>
        <v>1.0234440991314049</v>
      </c>
      <c r="CD23">
        <f t="shared" si="6"/>
        <v>1.0055650836832457</v>
      </c>
      <c r="CE23" t="e">
        <f t="shared" si="6"/>
        <v>#N/A</v>
      </c>
      <c r="CF23">
        <f t="shared" si="6"/>
        <v>1.0226963338496926</v>
      </c>
      <c r="CG23">
        <f t="shared" si="6"/>
        <v>1.0102283166719181</v>
      </c>
      <c r="CH23">
        <f t="shared" si="6"/>
        <v>1.0242749434964891</v>
      </c>
      <c r="CI23">
        <f t="shared" si="6"/>
        <v>1.0123456790123455</v>
      </c>
      <c r="CJ23">
        <f t="shared" si="6"/>
        <v>1.0280219933573362</v>
      </c>
      <c r="CK23">
        <f t="shared" si="6"/>
        <v>1.0116119699567869</v>
      </c>
      <c r="CL23">
        <f t="shared" si="6"/>
        <v>1.0015775163930851</v>
      </c>
      <c r="CM23">
        <f t="shared" si="6"/>
        <v>1.0183939641823945</v>
      </c>
      <c r="CN23">
        <f t="shared" si="6"/>
        <v>1.0030000531619574</v>
      </c>
      <c r="CO23">
        <f t="shared" si="6"/>
        <v>0.99815769721900005</v>
      </c>
      <c r="CP23">
        <f t="shared" si="6"/>
        <v>1.0151087266761498</v>
      </c>
      <c r="CQ23">
        <f t="shared" si="6"/>
        <v>1.0055768637305471</v>
      </c>
      <c r="CR23">
        <f t="shared" si="6"/>
        <v>1.0114754223043634</v>
      </c>
      <c r="CS23">
        <f t="shared" si="6"/>
        <v>0.99477992644441815</v>
      </c>
      <c r="CT23">
        <f t="shared" si="6"/>
        <v>1.0099711153954414</v>
      </c>
      <c r="CU23">
        <f t="shared" si="6"/>
        <v>1.0015001873134215</v>
      </c>
      <c r="CV23">
        <f t="shared" si="6"/>
        <v>1.0089833518711204</v>
      </c>
      <c r="CW23">
        <f t="shared" si="6"/>
        <v>1.004119397433513</v>
      </c>
      <c r="CX23">
        <f t="shared" si="6"/>
        <v>0.99637054193399532</v>
      </c>
      <c r="CY23">
        <f t="shared" si="6"/>
        <v>0.99543894254786336</v>
      </c>
      <c r="CZ23">
        <f t="shared" si="6"/>
        <v>1.018868050752991</v>
      </c>
      <c r="DA23" t="e">
        <f t="shared" si="6"/>
        <v>#N/A</v>
      </c>
      <c r="DB23">
        <f t="shared" ref="DB23:DJ23" si="7">(1+DB15)^(3/12)</f>
        <v>1.0024918379965257</v>
      </c>
      <c r="DC23">
        <f t="shared" si="7"/>
        <v>1.0025611534354866</v>
      </c>
      <c r="DD23">
        <f t="shared" si="7"/>
        <v>1.0271252785543479</v>
      </c>
      <c r="DE23" t="e">
        <f t="shared" si="7"/>
        <v>#N/A</v>
      </c>
      <c r="DF23">
        <f t="shared" si="7"/>
        <v>1</v>
      </c>
      <c r="DG23">
        <f t="shared" si="7"/>
        <v>0.9886829141808513</v>
      </c>
      <c r="DH23" t="e">
        <f t="shared" si="7"/>
        <v>#N/A</v>
      </c>
      <c r="DI23">
        <f t="shared" si="7"/>
        <v>1.0146335761459213</v>
      </c>
      <c r="DJ23" t="e">
        <f t="shared" si="7"/>
        <v>#N/A</v>
      </c>
    </row>
    <row r="24" spans="2:114" x14ac:dyDescent="0.35">
      <c r="B24" t="s">
        <v>1</v>
      </c>
      <c r="D24" t="e">
        <f t="shared" si="0"/>
        <v>#N/A</v>
      </c>
      <c r="E24" t="e">
        <f t="shared" si="0"/>
        <v>#N/A</v>
      </c>
      <c r="F24">
        <f t="shared" si="0"/>
        <v>0.96100276054924172</v>
      </c>
      <c r="G24" t="e">
        <f t="shared" si="0"/>
        <v>#N/A</v>
      </c>
      <c r="H24" t="e">
        <f t="shared" si="0"/>
        <v>#N/A</v>
      </c>
      <c r="I24" t="e">
        <f t="shared" si="0"/>
        <v>#N/A</v>
      </c>
      <c r="J24">
        <f t="shared" si="0"/>
        <v>0.96532669366079571</v>
      </c>
      <c r="K24">
        <f t="shared" si="0"/>
        <v>0.96173666442703909</v>
      </c>
      <c r="L24" t="e">
        <f t="shared" si="0"/>
        <v>#N/A</v>
      </c>
      <c r="M24">
        <f t="shared" si="0"/>
        <v>0.94167337573117305</v>
      </c>
      <c r="N24" t="e">
        <f t="shared" si="0"/>
        <v>#N/A</v>
      </c>
      <c r="O24" t="e">
        <f t="shared" si="0"/>
        <v>#N/A</v>
      </c>
      <c r="P24" t="e">
        <f t="shared" si="0"/>
        <v>#N/A</v>
      </c>
      <c r="Q24" t="e">
        <f t="shared" si="0"/>
        <v>#N/A</v>
      </c>
      <c r="R24">
        <f t="shared" si="0"/>
        <v>0.95250601983990479</v>
      </c>
      <c r="S24" t="e">
        <f t="shared" si="0"/>
        <v>#N/A</v>
      </c>
      <c r="T24" t="e">
        <f t="shared" si="0"/>
        <v>#N/A</v>
      </c>
      <c r="U24" t="e">
        <f t="shared" si="0"/>
        <v>#N/A</v>
      </c>
      <c r="V24" t="e">
        <f t="shared" si="0"/>
        <v>#N/A</v>
      </c>
      <c r="W24" t="e">
        <f t="shared" si="0"/>
        <v>#N/A</v>
      </c>
      <c r="X24" t="e">
        <f t="shared" si="0"/>
        <v>#N/A</v>
      </c>
      <c r="Y24" t="e">
        <f t="shared" si="0"/>
        <v>#N/A</v>
      </c>
      <c r="Z24">
        <f t="shared" si="0"/>
        <v>0.94762798731547582</v>
      </c>
      <c r="AA24">
        <f t="shared" si="0"/>
        <v>0.99699987472361917</v>
      </c>
      <c r="AB24" t="e">
        <f t="shared" si="0"/>
        <v>#N/A</v>
      </c>
      <c r="AC24" t="e">
        <f t="shared" si="0"/>
        <v>#N/A</v>
      </c>
      <c r="AD24">
        <f t="shared" si="0"/>
        <v>0.98782644886068049</v>
      </c>
      <c r="AE24" t="e">
        <f t="shared" si="0"/>
        <v>#N/A</v>
      </c>
      <c r="AF24" t="e">
        <f t="shared" si="0"/>
        <v>#N/A</v>
      </c>
      <c r="AG24" t="e">
        <f t="shared" si="0"/>
        <v>#N/A</v>
      </c>
      <c r="AH24" t="e">
        <f t="shared" si="0"/>
        <v>#N/A</v>
      </c>
      <c r="AI24" t="e">
        <f t="shared" si="0"/>
        <v>#N/A</v>
      </c>
      <c r="AJ24" t="e">
        <f t="shared" si="0"/>
        <v>#N/A</v>
      </c>
      <c r="AK24" t="e">
        <f t="shared" si="0"/>
        <v>#N/A</v>
      </c>
      <c r="AL24" t="e">
        <f t="shared" si="0"/>
        <v>#N/A</v>
      </c>
      <c r="AM24" t="e">
        <f t="shared" si="0"/>
        <v>#N/A</v>
      </c>
      <c r="AN24" t="e">
        <f t="shared" si="1"/>
        <v>#N/A</v>
      </c>
      <c r="AO24" t="e">
        <f t="shared" si="1"/>
        <v>#N/A</v>
      </c>
      <c r="AP24" t="e">
        <f t="shared" ref="AP24:DA24" si="8">(1+AP16)^(3/12)</f>
        <v>#N/A</v>
      </c>
      <c r="AQ24" t="e">
        <f t="shared" si="8"/>
        <v>#N/A</v>
      </c>
      <c r="AR24" t="e">
        <f t="shared" si="8"/>
        <v>#N/A</v>
      </c>
      <c r="AS24" t="e">
        <f t="shared" si="8"/>
        <v>#N/A</v>
      </c>
      <c r="AT24">
        <f t="shared" si="8"/>
        <v>0.89252071813487532</v>
      </c>
      <c r="AU24" t="e">
        <f t="shared" si="8"/>
        <v>#N/A</v>
      </c>
      <c r="AV24" t="e">
        <f t="shared" si="8"/>
        <v>#N/A</v>
      </c>
      <c r="AW24" t="e">
        <f t="shared" si="8"/>
        <v>#N/A</v>
      </c>
      <c r="AX24" t="e">
        <f t="shared" si="8"/>
        <v>#N/A</v>
      </c>
      <c r="AY24" t="e">
        <f t="shared" si="8"/>
        <v>#N/A</v>
      </c>
      <c r="AZ24" t="e">
        <f t="shared" si="8"/>
        <v>#N/A</v>
      </c>
      <c r="BA24" t="e">
        <f t="shared" si="8"/>
        <v>#N/A</v>
      </c>
      <c r="BB24" t="e">
        <f t="shared" si="8"/>
        <v>#N/A</v>
      </c>
      <c r="BC24" t="e">
        <f t="shared" si="8"/>
        <v>#N/A</v>
      </c>
      <c r="BD24" t="e">
        <f t="shared" si="8"/>
        <v>#N/A</v>
      </c>
      <c r="BE24" t="e">
        <f t="shared" si="8"/>
        <v>#N/A</v>
      </c>
      <c r="BF24" t="e">
        <f t="shared" si="8"/>
        <v>#N/A</v>
      </c>
      <c r="BG24" t="e">
        <f t="shared" si="8"/>
        <v>#N/A</v>
      </c>
      <c r="BH24" t="e">
        <f t="shared" si="8"/>
        <v>#N/A</v>
      </c>
      <c r="BI24" t="e">
        <f t="shared" si="8"/>
        <v>#N/A</v>
      </c>
      <c r="BJ24" t="e">
        <f t="shared" si="8"/>
        <v>#N/A</v>
      </c>
      <c r="BK24">
        <f t="shared" si="8"/>
        <v>0.99233028930814626</v>
      </c>
      <c r="BL24" t="e">
        <f t="shared" si="8"/>
        <v>#N/A</v>
      </c>
      <c r="BM24" t="e">
        <f t="shared" si="8"/>
        <v>#N/A</v>
      </c>
      <c r="BN24" t="e">
        <f t="shared" si="8"/>
        <v>#N/A</v>
      </c>
      <c r="BO24" t="e">
        <f t="shared" si="8"/>
        <v>#N/A</v>
      </c>
      <c r="BP24" t="e">
        <f t="shared" si="8"/>
        <v>#N/A</v>
      </c>
      <c r="BQ24">
        <f t="shared" si="8"/>
        <v>0.98604348411073572</v>
      </c>
      <c r="BR24" t="e">
        <f t="shared" si="8"/>
        <v>#N/A</v>
      </c>
      <c r="BS24" t="e">
        <f t="shared" si="8"/>
        <v>#N/A</v>
      </c>
      <c r="BT24">
        <f t="shared" si="8"/>
        <v>0.97079194320334306</v>
      </c>
      <c r="BU24" t="e">
        <f t="shared" si="8"/>
        <v>#N/A</v>
      </c>
      <c r="BV24">
        <f t="shared" si="8"/>
        <v>0.99768877312373327</v>
      </c>
      <c r="BW24" t="e">
        <f t="shared" si="8"/>
        <v>#N/A</v>
      </c>
      <c r="BX24" t="e">
        <f t="shared" si="8"/>
        <v>#N/A</v>
      </c>
      <c r="BY24">
        <f t="shared" si="8"/>
        <v>0.98400016599400908</v>
      </c>
      <c r="BZ24" t="e">
        <f t="shared" si="8"/>
        <v>#N/A</v>
      </c>
      <c r="CA24" t="e">
        <f t="shared" si="8"/>
        <v>#N/A</v>
      </c>
      <c r="CB24" t="e">
        <f t="shared" si="8"/>
        <v>#N/A</v>
      </c>
      <c r="CC24">
        <f t="shared" si="8"/>
        <v>0.97689828080229224</v>
      </c>
      <c r="CD24" t="e">
        <f t="shared" si="8"/>
        <v>#N/A</v>
      </c>
      <c r="CE24" t="e">
        <f t="shared" si="8"/>
        <v>#N/A</v>
      </c>
      <c r="CF24" t="e">
        <f t="shared" si="8"/>
        <v>#N/A</v>
      </c>
      <c r="CG24" t="e">
        <f t="shared" si="8"/>
        <v>#N/A</v>
      </c>
      <c r="CH24" t="e">
        <f t="shared" si="8"/>
        <v>#N/A</v>
      </c>
      <c r="CI24" t="e">
        <f t="shared" si="8"/>
        <v>#N/A</v>
      </c>
      <c r="CJ24" t="e">
        <f t="shared" si="8"/>
        <v>#N/A</v>
      </c>
      <c r="CK24" t="e">
        <f t="shared" si="8"/>
        <v>#N/A</v>
      </c>
      <c r="CL24" t="e">
        <f t="shared" si="8"/>
        <v>#N/A</v>
      </c>
      <c r="CM24">
        <f t="shared" si="8"/>
        <v>0.94852302371982455</v>
      </c>
      <c r="CN24" t="e">
        <f t="shared" si="8"/>
        <v>#N/A</v>
      </c>
      <c r="CO24" t="e">
        <f t="shared" si="8"/>
        <v>#N/A</v>
      </c>
      <c r="CP24" t="e">
        <f t="shared" si="8"/>
        <v>#N/A</v>
      </c>
      <c r="CQ24" t="e">
        <f t="shared" si="8"/>
        <v>#N/A</v>
      </c>
      <c r="CR24" t="e">
        <f t="shared" si="8"/>
        <v>#N/A</v>
      </c>
      <c r="CS24" t="e">
        <f t="shared" si="8"/>
        <v>#N/A</v>
      </c>
      <c r="CT24" t="e">
        <f t="shared" si="8"/>
        <v>#N/A</v>
      </c>
      <c r="CU24">
        <f t="shared" si="8"/>
        <v>0.97237281767066119</v>
      </c>
      <c r="CV24" t="e">
        <f t="shared" si="8"/>
        <v>#N/A</v>
      </c>
      <c r="CW24" t="e">
        <f t="shared" si="8"/>
        <v>#N/A</v>
      </c>
      <c r="CX24" t="e">
        <f t="shared" si="8"/>
        <v>#N/A</v>
      </c>
      <c r="CY24" t="e">
        <f t="shared" si="8"/>
        <v>#N/A</v>
      </c>
      <c r="CZ24">
        <f t="shared" si="8"/>
        <v>0.98489999950754847</v>
      </c>
      <c r="DA24" t="e">
        <f t="shared" si="8"/>
        <v>#N/A</v>
      </c>
      <c r="DB24" t="e">
        <f t="shared" ref="DB24:DJ24" si="9">(1+DB16)^(3/12)</f>
        <v>#N/A</v>
      </c>
      <c r="DC24" t="e">
        <f t="shared" si="9"/>
        <v>#N/A</v>
      </c>
      <c r="DD24" t="e">
        <f t="shared" si="9"/>
        <v>#N/A</v>
      </c>
      <c r="DE24" t="e">
        <f t="shared" si="9"/>
        <v>#N/A</v>
      </c>
      <c r="DF24" t="e">
        <f t="shared" si="9"/>
        <v>#N/A</v>
      </c>
      <c r="DG24" t="e">
        <f t="shared" si="9"/>
        <v>#N/A</v>
      </c>
      <c r="DH24" t="e">
        <f t="shared" si="9"/>
        <v>#N/A</v>
      </c>
      <c r="DI24">
        <f t="shared" si="9"/>
        <v>0.98600373261725172</v>
      </c>
      <c r="DJ24" t="e">
        <f t="shared" si="9"/>
        <v>#N/A</v>
      </c>
    </row>
    <row r="25" spans="2:114" x14ac:dyDescent="0.35"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>
        <v>1</v>
      </c>
      <c r="AE25">
        <v>1</v>
      </c>
      <c r="AF25">
        <v>1</v>
      </c>
      <c r="AG25">
        <v>1</v>
      </c>
      <c r="AH25">
        <v>1</v>
      </c>
      <c r="AI25">
        <v>1</v>
      </c>
      <c r="AJ25">
        <v>1</v>
      </c>
      <c r="AK25">
        <v>1</v>
      </c>
      <c r="AL25">
        <v>1</v>
      </c>
      <c r="AM25">
        <v>1</v>
      </c>
      <c r="AN25">
        <v>1</v>
      </c>
      <c r="AO25">
        <v>1</v>
      </c>
      <c r="AP25">
        <v>1</v>
      </c>
      <c r="AQ25">
        <v>1</v>
      </c>
      <c r="AR25">
        <v>1</v>
      </c>
      <c r="AS25">
        <v>1</v>
      </c>
      <c r="AT25">
        <v>1</v>
      </c>
      <c r="AU25">
        <v>1</v>
      </c>
      <c r="AV25">
        <v>1</v>
      </c>
      <c r="AW25">
        <v>1</v>
      </c>
      <c r="AX25">
        <v>1</v>
      </c>
      <c r="AY25">
        <v>1</v>
      </c>
      <c r="AZ25">
        <v>1</v>
      </c>
      <c r="BA25">
        <v>1</v>
      </c>
      <c r="BB25">
        <v>1</v>
      </c>
      <c r="BC25">
        <v>1</v>
      </c>
      <c r="BD25">
        <v>1</v>
      </c>
      <c r="BE25">
        <v>1</v>
      </c>
      <c r="BF25">
        <v>1</v>
      </c>
      <c r="BG25">
        <v>1</v>
      </c>
      <c r="BH25">
        <v>1</v>
      </c>
      <c r="BI25">
        <v>1</v>
      </c>
      <c r="BJ25">
        <v>1</v>
      </c>
      <c r="BK25">
        <v>1</v>
      </c>
      <c r="BL25">
        <v>1</v>
      </c>
      <c r="BM25">
        <v>1</v>
      </c>
      <c r="BN25">
        <v>1</v>
      </c>
      <c r="BO25">
        <v>1</v>
      </c>
      <c r="BP25">
        <v>1</v>
      </c>
      <c r="BQ25">
        <v>1</v>
      </c>
      <c r="BR25">
        <v>1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>
        <v>1</v>
      </c>
      <c r="BZ25">
        <v>1</v>
      </c>
      <c r="CA25">
        <v>1</v>
      </c>
      <c r="CB25">
        <v>1</v>
      </c>
      <c r="CC25">
        <v>1</v>
      </c>
      <c r="CD25">
        <v>1</v>
      </c>
      <c r="CE25">
        <v>1</v>
      </c>
      <c r="CF25">
        <v>1</v>
      </c>
      <c r="CG25">
        <v>1</v>
      </c>
      <c r="CH25">
        <v>1</v>
      </c>
      <c r="CI25">
        <v>1</v>
      </c>
      <c r="CJ25">
        <v>1</v>
      </c>
      <c r="CK25">
        <v>1</v>
      </c>
      <c r="CL25">
        <v>1</v>
      </c>
      <c r="CM25">
        <v>1</v>
      </c>
      <c r="CN25">
        <v>1</v>
      </c>
      <c r="CO25">
        <v>1</v>
      </c>
      <c r="CP25">
        <v>1</v>
      </c>
      <c r="CQ25">
        <v>1</v>
      </c>
      <c r="CR25">
        <v>1</v>
      </c>
      <c r="CS25">
        <v>1</v>
      </c>
      <c r="CT25">
        <v>1</v>
      </c>
      <c r="CU25">
        <v>1</v>
      </c>
      <c r="CV25">
        <v>1</v>
      </c>
      <c r="CW25">
        <v>1</v>
      </c>
      <c r="CX25">
        <v>1</v>
      </c>
      <c r="CY25">
        <v>1</v>
      </c>
      <c r="CZ25">
        <v>1</v>
      </c>
      <c r="DA25">
        <v>1</v>
      </c>
      <c r="DB25">
        <v>1</v>
      </c>
      <c r="DC25">
        <v>1</v>
      </c>
      <c r="DD25">
        <v>1</v>
      </c>
      <c r="DE25">
        <v>1</v>
      </c>
      <c r="DF25">
        <v>1</v>
      </c>
      <c r="DG25">
        <v>1</v>
      </c>
      <c r="DH25">
        <v>1</v>
      </c>
      <c r="DI25">
        <v>1</v>
      </c>
      <c r="DJ25">
        <v>1</v>
      </c>
    </row>
    <row r="26" spans="2:114" x14ac:dyDescent="0.35">
      <c r="B26" t="s">
        <v>1163</v>
      </c>
      <c r="D26">
        <f t="shared" ref="D26:L26" si="10">D19*D20</f>
        <v>1</v>
      </c>
      <c r="E26">
        <f t="shared" si="10"/>
        <v>1</v>
      </c>
      <c r="F26">
        <f t="shared" si="10"/>
        <v>1</v>
      </c>
      <c r="G26">
        <f t="shared" si="10"/>
        <v>1</v>
      </c>
      <c r="H26">
        <f t="shared" si="10"/>
        <v>1</v>
      </c>
      <c r="I26">
        <f t="shared" si="10"/>
        <v>1</v>
      </c>
      <c r="J26">
        <f t="shared" si="10"/>
        <v>1</v>
      </c>
      <c r="K26">
        <f t="shared" si="10"/>
        <v>1</v>
      </c>
      <c r="L26">
        <f t="shared" si="10"/>
        <v>1</v>
      </c>
      <c r="M26">
        <f>M19*M20</f>
        <v>1</v>
      </c>
      <c r="N26">
        <f t="shared" ref="N26:BY26" si="11">N19*N20</f>
        <v>1</v>
      </c>
      <c r="O26">
        <f t="shared" si="11"/>
        <v>1</v>
      </c>
      <c r="P26">
        <f t="shared" si="11"/>
        <v>1</v>
      </c>
      <c r="Q26">
        <f t="shared" si="11"/>
        <v>1</v>
      </c>
      <c r="R26">
        <f t="shared" si="11"/>
        <v>1</v>
      </c>
      <c r="S26">
        <f t="shared" si="11"/>
        <v>1</v>
      </c>
      <c r="T26">
        <f t="shared" si="11"/>
        <v>1</v>
      </c>
      <c r="U26">
        <f t="shared" si="11"/>
        <v>1</v>
      </c>
      <c r="V26">
        <f t="shared" si="11"/>
        <v>1</v>
      </c>
      <c r="W26">
        <f t="shared" si="11"/>
        <v>1</v>
      </c>
      <c r="X26">
        <f t="shared" si="11"/>
        <v>1</v>
      </c>
      <c r="Y26">
        <f t="shared" si="11"/>
        <v>1</v>
      </c>
      <c r="Z26">
        <f t="shared" si="11"/>
        <v>1</v>
      </c>
      <c r="AA26">
        <f t="shared" si="11"/>
        <v>1</v>
      </c>
      <c r="AB26">
        <f t="shared" si="11"/>
        <v>1</v>
      </c>
      <c r="AC26">
        <f t="shared" si="11"/>
        <v>1</v>
      </c>
      <c r="AD26">
        <f t="shared" si="11"/>
        <v>1</v>
      </c>
      <c r="AE26">
        <f t="shared" si="11"/>
        <v>1</v>
      </c>
      <c r="AF26">
        <f t="shared" si="11"/>
        <v>1</v>
      </c>
      <c r="AG26">
        <f t="shared" si="11"/>
        <v>1</v>
      </c>
      <c r="AH26">
        <f t="shared" si="11"/>
        <v>1</v>
      </c>
      <c r="AI26">
        <f t="shared" si="11"/>
        <v>1</v>
      </c>
      <c r="AJ26">
        <f t="shared" si="11"/>
        <v>1</v>
      </c>
      <c r="AK26">
        <f t="shared" si="11"/>
        <v>1</v>
      </c>
      <c r="AL26">
        <f t="shared" si="11"/>
        <v>1</v>
      </c>
      <c r="AM26">
        <f t="shared" si="11"/>
        <v>1</v>
      </c>
      <c r="AN26">
        <f t="shared" si="11"/>
        <v>1</v>
      </c>
      <c r="AO26">
        <f t="shared" si="11"/>
        <v>1</v>
      </c>
      <c r="AP26">
        <f t="shared" si="11"/>
        <v>1</v>
      </c>
      <c r="AQ26">
        <f t="shared" si="11"/>
        <v>1</v>
      </c>
      <c r="AR26">
        <f t="shared" si="11"/>
        <v>1</v>
      </c>
      <c r="AS26">
        <f t="shared" si="11"/>
        <v>1</v>
      </c>
      <c r="AT26">
        <f t="shared" si="11"/>
        <v>1</v>
      </c>
      <c r="AU26">
        <f t="shared" si="11"/>
        <v>1</v>
      </c>
      <c r="AV26">
        <f t="shared" si="11"/>
        <v>1</v>
      </c>
      <c r="AW26">
        <f t="shared" si="11"/>
        <v>1</v>
      </c>
      <c r="AX26">
        <f t="shared" si="11"/>
        <v>1</v>
      </c>
      <c r="AY26">
        <f t="shared" si="11"/>
        <v>1</v>
      </c>
      <c r="AZ26">
        <f t="shared" si="11"/>
        <v>1</v>
      </c>
      <c r="BA26">
        <f t="shared" si="11"/>
        <v>1</v>
      </c>
      <c r="BB26">
        <f t="shared" si="11"/>
        <v>1</v>
      </c>
      <c r="BC26">
        <f t="shared" si="11"/>
        <v>1</v>
      </c>
      <c r="BD26">
        <f t="shared" si="11"/>
        <v>1</v>
      </c>
      <c r="BE26">
        <f t="shared" si="11"/>
        <v>1</v>
      </c>
      <c r="BF26">
        <f t="shared" si="11"/>
        <v>1</v>
      </c>
      <c r="BG26">
        <f t="shared" si="11"/>
        <v>1</v>
      </c>
      <c r="BH26">
        <f t="shared" si="11"/>
        <v>1</v>
      </c>
      <c r="BI26">
        <f t="shared" si="11"/>
        <v>1</v>
      </c>
      <c r="BJ26">
        <f t="shared" si="11"/>
        <v>1</v>
      </c>
      <c r="BK26">
        <f t="shared" si="11"/>
        <v>1</v>
      </c>
      <c r="BL26">
        <f t="shared" si="11"/>
        <v>1</v>
      </c>
      <c r="BM26">
        <f t="shared" si="11"/>
        <v>1</v>
      </c>
      <c r="BN26">
        <f t="shared" si="11"/>
        <v>1</v>
      </c>
      <c r="BO26">
        <f t="shared" si="11"/>
        <v>1</v>
      </c>
      <c r="BP26">
        <f t="shared" si="11"/>
        <v>1</v>
      </c>
      <c r="BQ26">
        <f t="shared" si="11"/>
        <v>1</v>
      </c>
      <c r="BR26">
        <f t="shared" si="11"/>
        <v>1</v>
      </c>
      <c r="BS26">
        <f t="shared" si="11"/>
        <v>1</v>
      </c>
      <c r="BT26">
        <f t="shared" si="11"/>
        <v>1</v>
      </c>
      <c r="BU26">
        <f t="shared" si="11"/>
        <v>1</v>
      </c>
      <c r="BV26">
        <f t="shared" si="11"/>
        <v>1</v>
      </c>
      <c r="BW26">
        <f t="shared" si="11"/>
        <v>1</v>
      </c>
      <c r="BX26">
        <f t="shared" si="11"/>
        <v>1</v>
      </c>
      <c r="BY26">
        <f t="shared" si="11"/>
        <v>1</v>
      </c>
      <c r="BZ26">
        <f t="shared" ref="BZ26:DJ26" si="12">BZ19*BZ20</f>
        <v>1</v>
      </c>
      <c r="CA26">
        <f t="shared" si="12"/>
        <v>1</v>
      </c>
      <c r="CB26">
        <f t="shared" si="12"/>
        <v>1</v>
      </c>
      <c r="CC26">
        <f t="shared" si="12"/>
        <v>1</v>
      </c>
      <c r="CD26">
        <f t="shared" si="12"/>
        <v>1</v>
      </c>
      <c r="CE26">
        <f t="shared" si="12"/>
        <v>1</v>
      </c>
      <c r="CF26">
        <f t="shared" si="12"/>
        <v>1</v>
      </c>
      <c r="CG26">
        <f t="shared" si="12"/>
        <v>1</v>
      </c>
      <c r="CH26">
        <f t="shared" si="12"/>
        <v>1</v>
      </c>
      <c r="CI26">
        <f t="shared" si="12"/>
        <v>1</v>
      </c>
      <c r="CJ26">
        <f t="shared" si="12"/>
        <v>1</v>
      </c>
      <c r="CK26">
        <f t="shared" si="12"/>
        <v>1</v>
      </c>
      <c r="CL26">
        <f t="shared" si="12"/>
        <v>1</v>
      </c>
      <c r="CM26">
        <f t="shared" si="12"/>
        <v>1</v>
      </c>
      <c r="CN26">
        <f t="shared" si="12"/>
        <v>1</v>
      </c>
      <c r="CO26">
        <f t="shared" si="12"/>
        <v>1</v>
      </c>
      <c r="CP26">
        <f t="shared" si="12"/>
        <v>1</v>
      </c>
      <c r="CQ26">
        <f t="shared" si="12"/>
        <v>1</v>
      </c>
      <c r="CR26">
        <f t="shared" si="12"/>
        <v>1</v>
      </c>
      <c r="CS26">
        <f t="shared" si="12"/>
        <v>1</v>
      </c>
      <c r="CT26">
        <f t="shared" si="12"/>
        <v>1</v>
      </c>
      <c r="CU26">
        <f t="shared" si="12"/>
        <v>1</v>
      </c>
      <c r="CV26">
        <f t="shared" si="12"/>
        <v>1</v>
      </c>
      <c r="CW26">
        <f t="shared" si="12"/>
        <v>1</v>
      </c>
      <c r="CX26">
        <f t="shared" si="12"/>
        <v>1</v>
      </c>
      <c r="CY26">
        <f t="shared" si="12"/>
        <v>1</v>
      </c>
      <c r="CZ26">
        <f t="shared" si="12"/>
        <v>1</v>
      </c>
      <c r="DA26">
        <f t="shared" si="12"/>
        <v>1</v>
      </c>
      <c r="DB26">
        <f t="shared" si="12"/>
        <v>1</v>
      </c>
      <c r="DC26">
        <f t="shared" si="12"/>
        <v>1</v>
      </c>
      <c r="DD26">
        <f t="shared" si="12"/>
        <v>1</v>
      </c>
      <c r="DE26">
        <f t="shared" si="12"/>
        <v>1</v>
      </c>
      <c r="DF26">
        <f t="shared" si="12"/>
        <v>1</v>
      </c>
      <c r="DG26">
        <f t="shared" si="12"/>
        <v>1</v>
      </c>
      <c r="DH26">
        <f t="shared" si="12"/>
        <v>1</v>
      </c>
      <c r="DI26">
        <f t="shared" si="12"/>
        <v>1</v>
      </c>
      <c r="DJ26">
        <f t="shared" si="12"/>
        <v>1</v>
      </c>
    </row>
    <row r="27" spans="2:114" x14ac:dyDescent="0.35">
      <c r="B27" t="s">
        <v>1164</v>
      </c>
      <c r="D27">
        <f t="shared" ref="D27:L27" si="13">D26*D21</f>
        <v>1.0060224641086541</v>
      </c>
      <c r="E27">
        <f t="shared" si="13"/>
        <v>1.0007058672541764</v>
      </c>
      <c r="F27">
        <f t="shared" si="13"/>
        <v>1.0028929517176335</v>
      </c>
      <c r="G27">
        <f t="shared" si="13"/>
        <v>1.0085121147285028</v>
      </c>
      <c r="H27">
        <f t="shared" si="13"/>
        <v>1.0039086102719033</v>
      </c>
      <c r="I27">
        <f t="shared" si="13"/>
        <v>1.0120912411672363</v>
      </c>
      <c r="J27">
        <f t="shared" si="13"/>
        <v>1.0021992662338695</v>
      </c>
      <c r="K27">
        <f t="shared" si="13"/>
        <v>1.0014309901577687</v>
      </c>
      <c r="L27">
        <f t="shared" si="13"/>
        <v>1.0055011746280345</v>
      </c>
      <c r="M27">
        <f>M26*M21</f>
        <v>1.0030231421968283</v>
      </c>
      <c r="N27">
        <f t="shared" ref="N27:BY27" si="14">N26*N21</f>
        <v>0.99757182827772384</v>
      </c>
      <c r="O27">
        <f t="shared" si="14"/>
        <v>1.0102790929479193</v>
      </c>
      <c r="P27">
        <f t="shared" si="14"/>
        <v>1.0321138100807878</v>
      </c>
      <c r="Q27">
        <f t="shared" si="14"/>
        <v>0.99577610996432364</v>
      </c>
      <c r="R27">
        <f t="shared" si="14"/>
        <v>1.0012961281076298</v>
      </c>
      <c r="S27">
        <f t="shared" si="14"/>
        <v>1.0055888497377803</v>
      </c>
      <c r="T27">
        <f t="shared" si="14"/>
        <v>1.0188817971340969</v>
      </c>
      <c r="U27">
        <f t="shared" si="14"/>
        <v>1.0080884292685228</v>
      </c>
      <c r="V27">
        <f t="shared" si="14"/>
        <v>1.0032641926032866</v>
      </c>
      <c r="W27">
        <f t="shared" si="14"/>
        <v>1.0029175097642464</v>
      </c>
      <c r="X27">
        <f t="shared" si="14"/>
        <v>1.0020365147691852</v>
      </c>
      <c r="Y27">
        <f t="shared" si="14"/>
        <v>1.0049922965758578</v>
      </c>
      <c r="Z27">
        <f t="shared" si="14"/>
        <v>1.0038199752309027</v>
      </c>
      <c r="AA27">
        <f t="shared" si="14"/>
        <v>1.0022901920925258</v>
      </c>
      <c r="AB27">
        <f t="shared" si="14"/>
        <v>1.0035432000905899</v>
      </c>
      <c r="AC27">
        <f t="shared" si="14"/>
        <v>0.998406855696785</v>
      </c>
      <c r="AD27">
        <f t="shared" si="14"/>
        <v>1.0050086647787311</v>
      </c>
      <c r="AE27">
        <f t="shared" si="14"/>
        <v>1.0054207248298372</v>
      </c>
      <c r="AF27">
        <f t="shared" si="14"/>
        <v>0.9926999718680779</v>
      </c>
      <c r="AG27">
        <f t="shared" si="14"/>
        <v>0.99693211144467264</v>
      </c>
      <c r="AH27">
        <f t="shared" si="14"/>
        <v>1.0055613237753585</v>
      </c>
      <c r="AI27">
        <f t="shared" si="14"/>
        <v>0.99533901756323728</v>
      </c>
      <c r="AJ27">
        <f t="shared" si="14"/>
        <v>0.99901864573110899</v>
      </c>
      <c r="AK27">
        <f t="shared" si="14"/>
        <v>1.0055115739869449</v>
      </c>
      <c r="AL27">
        <f t="shared" si="14"/>
        <v>1.0089653948339208</v>
      </c>
      <c r="AM27">
        <f t="shared" si="14"/>
        <v>1.0108126874892245</v>
      </c>
      <c r="AN27">
        <f t="shared" si="14"/>
        <v>1.0042903299129757</v>
      </c>
      <c r="AO27">
        <f t="shared" si="14"/>
        <v>1.0052269267556682</v>
      </c>
      <c r="AP27">
        <f t="shared" si="14"/>
        <v>1.0515730093295725</v>
      </c>
      <c r="AQ27">
        <f t="shared" si="14"/>
        <v>1.0067436023718472</v>
      </c>
      <c r="AR27">
        <f t="shared" si="14"/>
        <v>1.0948350144457397</v>
      </c>
      <c r="AS27">
        <f t="shared" si="14"/>
        <v>1.008133220085965</v>
      </c>
      <c r="AT27">
        <f t="shared" si="14"/>
        <v>1.0147615479320111</v>
      </c>
      <c r="AU27">
        <f t="shared" si="14"/>
        <v>1.0150944960594015</v>
      </c>
      <c r="AV27">
        <f t="shared" si="14"/>
        <v>1.0043402360939861</v>
      </c>
      <c r="AW27" t="e">
        <f t="shared" si="14"/>
        <v>#N/A</v>
      </c>
      <c r="AX27">
        <f t="shared" si="14"/>
        <v>1.0038042393097724</v>
      </c>
      <c r="AY27">
        <f t="shared" si="14"/>
        <v>1.0049457509317841</v>
      </c>
      <c r="AZ27">
        <f t="shared" si="14"/>
        <v>0.99220761945713187</v>
      </c>
      <c r="BA27">
        <f t="shared" si="14"/>
        <v>1.0039674829779461</v>
      </c>
      <c r="BB27">
        <f t="shared" si="14"/>
        <v>0.99665001673412956</v>
      </c>
      <c r="BC27">
        <f t="shared" si="14"/>
        <v>1.009024735680643</v>
      </c>
      <c r="BD27">
        <f t="shared" si="14"/>
        <v>1.022837230442907</v>
      </c>
      <c r="BE27">
        <f t="shared" si="14"/>
        <v>1.0136752572068861</v>
      </c>
      <c r="BF27">
        <f t="shared" si="14"/>
        <v>1.0148550266542198</v>
      </c>
      <c r="BG27">
        <f t="shared" si="14"/>
        <v>0.99678582398455451</v>
      </c>
      <c r="BH27">
        <f t="shared" si="14"/>
        <v>0.99635353561767614</v>
      </c>
      <c r="BI27">
        <f t="shared" si="14"/>
        <v>1.0100424547930933</v>
      </c>
      <c r="BJ27">
        <f t="shared" si="14"/>
        <v>1.0188118027700492</v>
      </c>
      <c r="BK27">
        <f t="shared" si="14"/>
        <v>1.013137429058717</v>
      </c>
      <c r="BL27" t="e">
        <f t="shared" si="14"/>
        <v>#N/A</v>
      </c>
      <c r="BM27">
        <f t="shared" si="14"/>
        <v>1.0032775262637703</v>
      </c>
      <c r="BN27">
        <f t="shared" si="14"/>
        <v>0.99952508542338847</v>
      </c>
      <c r="BO27">
        <f t="shared" si="14"/>
        <v>1.0178487161693268</v>
      </c>
      <c r="BP27">
        <f t="shared" si="14"/>
        <v>1.0112394005222674</v>
      </c>
      <c r="BQ27">
        <f t="shared" si="14"/>
        <v>1.0103990278653692</v>
      </c>
      <c r="BR27">
        <f t="shared" si="14"/>
        <v>1.0099882252629013</v>
      </c>
      <c r="BS27">
        <f t="shared" si="14"/>
        <v>1.0005322998066108</v>
      </c>
      <c r="BT27">
        <f t="shared" si="14"/>
        <v>1.0071423333577767</v>
      </c>
      <c r="BU27">
        <f t="shared" si="14"/>
        <v>1.0124369142033165</v>
      </c>
      <c r="BV27">
        <f t="shared" si="14"/>
        <v>1.0087258883727066</v>
      </c>
      <c r="BW27">
        <f t="shared" si="14"/>
        <v>1.0105381575531476</v>
      </c>
      <c r="BX27">
        <f t="shared" si="14"/>
        <v>1.0102048972088535</v>
      </c>
      <c r="BY27">
        <f t="shared" si="14"/>
        <v>0.99897214205509544</v>
      </c>
      <c r="BZ27">
        <f t="shared" ref="BZ27:DJ27" si="15">BZ26*BZ21</f>
        <v>1.0148946757339525</v>
      </c>
      <c r="CA27">
        <f t="shared" si="15"/>
        <v>0.95864252632305225</v>
      </c>
      <c r="CB27">
        <f t="shared" si="15"/>
        <v>1.0014868571341335</v>
      </c>
      <c r="CC27">
        <f t="shared" si="15"/>
        <v>1.0085887976089438</v>
      </c>
      <c r="CD27">
        <f t="shared" si="15"/>
        <v>1.0054742673615464</v>
      </c>
      <c r="CE27">
        <f t="shared" si="15"/>
        <v>1.0125747152362694</v>
      </c>
      <c r="CF27">
        <f t="shared" si="15"/>
        <v>0.99729446064139937</v>
      </c>
      <c r="CG27">
        <f t="shared" si="15"/>
        <v>1.0067774326593326</v>
      </c>
      <c r="CH27">
        <f t="shared" si="15"/>
        <v>0.98868735816540687</v>
      </c>
      <c r="CI27">
        <f t="shared" si="15"/>
        <v>0.96523537767587908</v>
      </c>
      <c r="CJ27">
        <f t="shared" si="15"/>
        <v>1.0071858209871298</v>
      </c>
      <c r="CK27">
        <f t="shared" si="15"/>
        <v>1.0001963126549236</v>
      </c>
      <c r="CL27">
        <f t="shared" si="15"/>
        <v>1.0102381993817047</v>
      </c>
      <c r="CM27">
        <f t="shared" si="15"/>
        <v>1.011520985726694</v>
      </c>
      <c r="CN27">
        <f t="shared" si="15"/>
        <v>1.0069999702640269</v>
      </c>
      <c r="CO27">
        <f t="shared" si="15"/>
        <v>0.980748616412908</v>
      </c>
      <c r="CP27">
        <f t="shared" si="15"/>
        <v>1.0089735104796942</v>
      </c>
      <c r="CQ27">
        <f t="shared" si="15"/>
        <v>1.0064509226112193</v>
      </c>
      <c r="CR27">
        <f t="shared" si="15"/>
        <v>0.99558761381245009</v>
      </c>
      <c r="CS27">
        <f t="shared" si="15"/>
        <v>1.0119525575408379</v>
      </c>
      <c r="CT27">
        <f t="shared" si="15"/>
        <v>1.0113576064746752</v>
      </c>
      <c r="CU27">
        <f t="shared" si="15"/>
        <v>0.99806284050973082</v>
      </c>
      <c r="CV27">
        <f t="shared" si="15"/>
        <v>1.0010295466398116</v>
      </c>
      <c r="CW27">
        <f t="shared" si="15"/>
        <v>0.99957849776603813</v>
      </c>
      <c r="CX27">
        <f t="shared" si="15"/>
        <v>1.0081663002055923</v>
      </c>
      <c r="CY27">
        <f t="shared" si="15"/>
        <v>0.98245812032920898</v>
      </c>
      <c r="CZ27">
        <f t="shared" si="15"/>
        <v>1.0067277953551677</v>
      </c>
      <c r="DA27">
        <f t="shared" si="15"/>
        <v>1.0223816560429073</v>
      </c>
      <c r="DB27">
        <f t="shared" si="15"/>
        <v>1.0035938765166377</v>
      </c>
      <c r="DC27">
        <f t="shared" si="15"/>
        <v>1.0044303132312045</v>
      </c>
      <c r="DD27">
        <f t="shared" si="15"/>
        <v>1.0069272945079248</v>
      </c>
      <c r="DE27">
        <f t="shared" si="15"/>
        <v>1.0265321497592452</v>
      </c>
      <c r="DF27">
        <f t="shared" si="15"/>
        <v>1.0160015074429998</v>
      </c>
      <c r="DG27">
        <f t="shared" si="15"/>
        <v>1.0023837813977956</v>
      </c>
      <c r="DH27" t="e">
        <f t="shared" si="15"/>
        <v>#N/A</v>
      </c>
      <c r="DI27">
        <f t="shared" si="15"/>
        <v>1.019551174760789</v>
      </c>
      <c r="DJ27">
        <f t="shared" si="15"/>
        <v>1.015628368182798</v>
      </c>
    </row>
    <row r="28" spans="2:114" x14ac:dyDescent="0.35">
      <c r="B28" t="s">
        <v>1165</v>
      </c>
      <c r="D28">
        <f t="shared" ref="D28:L28" si="16">D27*D22</f>
        <v>1.0115686349222477</v>
      </c>
      <c r="E28">
        <f t="shared" si="16"/>
        <v>1.0022887210968749</v>
      </c>
      <c r="F28">
        <f t="shared" si="16"/>
        <v>1.0069739180904707</v>
      </c>
      <c r="G28">
        <f t="shared" si="16"/>
        <v>1.0113417760558223</v>
      </c>
      <c r="H28">
        <f t="shared" si="16"/>
        <v>1.0091767371601208</v>
      </c>
      <c r="I28">
        <f t="shared" si="16"/>
        <v>1.0169585263966125</v>
      </c>
      <c r="J28">
        <f t="shared" si="16"/>
        <v>1.0058573615300841</v>
      </c>
      <c r="K28">
        <f t="shared" si="16"/>
        <v>1.0045141720039781</v>
      </c>
      <c r="L28">
        <f t="shared" si="16"/>
        <v>1.0089271730618639</v>
      </c>
      <c r="M28">
        <f>M27*M22</f>
        <v>1.0056876652333453</v>
      </c>
      <c r="N28">
        <f t="shared" ref="N28:BY28" si="17">N27*N22</f>
        <v>0.99953162169824117</v>
      </c>
      <c r="O28">
        <f t="shared" si="17"/>
        <v>1.0144322618157653</v>
      </c>
      <c r="P28">
        <f t="shared" si="17"/>
        <v>1.0222479123031309</v>
      </c>
      <c r="Q28">
        <f t="shared" si="17"/>
        <v>1.0164063525397034</v>
      </c>
      <c r="R28">
        <f t="shared" si="17"/>
        <v>1.0019674202637319</v>
      </c>
      <c r="S28">
        <f t="shared" si="17"/>
        <v>1.0059094481085442</v>
      </c>
      <c r="T28">
        <f t="shared" si="17"/>
        <v>1.021478630874163</v>
      </c>
      <c r="U28">
        <f t="shared" si="17"/>
        <v>1.0019155351782012</v>
      </c>
      <c r="V28">
        <f t="shared" si="17"/>
        <v>1.0074625281304403</v>
      </c>
      <c r="W28">
        <f t="shared" si="17"/>
        <v>1.0085643028563362</v>
      </c>
      <c r="X28">
        <f t="shared" si="17"/>
        <v>1.0018358319726883</v>
      </c>
      <c r="Y28">
        <f t="shared" si="17"/>
        <v>1.0080876000748447</v>
      </c>
      <c r="Z28">
        <f t="shared" si="17"/>
        <v>1.0078188008922273</v>
      </c>
      <c r="AA28">
        <f t="shared" si="17"/>
        <v>1.0060369594708132</v>
      </c>
      <c r="AB28">
        <f t="shared" si="17"/>
        <v>1.0077703544332466</v>
      </c>
      <c r="AC28">
        <f t="shared" si="17"/>
        <v>1.0036483196257739</v>
      </c>
      <c r="AD28">
        <f t="shared" si="17"/>
        <v>1.0102497992307367</v>
      </c>
      <c r="AE28">
        <f t="shared" si="17"/>
        <v>1.0125684753983493</v>
      </c>
      <c r="AF28">
        <f t="shared" si="17"/>
        <v>1.002276613806163</v>
      </c>
      <c r="AG28">
        <f t="shared" si="17"/>
        <v>0.98330436614525729</v>
      </c>
      <c r="AH28">
        <f t="shared" si="17"/>
        <v>1.0054214358100757</v>
      </c>
      <c r="AI28">
        <f t="shared" si="17"/>
        <v>1.00595721729664</v>
      </c>
      <c r="AJ28">
        <f t="shared" si="17"/>
        <v>0.98359736436282075</v>
      </c>
      <c r="AK28">
        <f t="shared" si="17"/>
        <v>1.0095277628475137</v>
      </c>
      <c r="AL28">
        <f t="shared" si="17"/>
        <v>1.0256330234614419</v>
      </c>
      <c r="AM28">
        <f t="shared" si="17"/>
        <v>1.0191719806689707</v>
      </c>
      <c r="AN28">
        <f t="shared" si="17"/>
        <v>1.0127451617093128</v>
      </c>
      <c r="AO28">
        <f t="shared" si="17"/>
        <v>1.0114978917163988</v>
      </c>
      <c r="AP28">
        <f t="shared" si="17"/>
        <v>1.0156433065740942</v>
      </c>
      <c r="AQ28">
        <f t="shared" si="17"/>
        <v>1.0134203517125595</v>
      </c>
      <c r="AR28">
        <f t="shared" si="17"/>
        <v>1.115439201175934</v>
      </c>
      <c r="AS28">
        <f t="shared" si="17"/>
        <v>1.0159061076364759</v>
      </c>
      <c r="AT28">
        <f t="shared" si="17"/>
        <v>1.0290697274236968</v>
      </c>
      <c r="AU28">
        <f t="shared" si="17"/>
        <v>1.0212714015264925</v>
      </c>
      <c r="AV28">
        <f t="shared" si="17"/>
        <v>1.0134923767466446</v>
      </c>
      <c r="AW28" t="e">
        <f t="shared" si="17"/>
        <v>#N/A</v>
      </c>
      <c r="AX28">
        <f t="shared" si="17"/>
        <v>1.0122008890570322</v>
      </c>
      <c r="AY28">
        <f t="shared" si="17"/>
        <v>1.0092448901091613</v>
      </c>
      <c r="AZ28">
        <f t="shared" si="17"/>
        <v>1.0211282092527945</v>
      </c>
      <c r="BA28">
        <f t="shared" si="17"/>
        <v>1.0035811313154062</v>
      </c>
      <c r="BB28">
        <f t="shared" si="17"/>
        <v>1.0102425501550276</v>
      </c>
      <c r="BC28">
        <f t="shared" si="17"/>
        <v>1.0209149896248477</v>
      </c>
      <c r="BD28">
        <f t="shared" si="17"/>
        <v>1.0264633099338416</v>
      </c>
      <c r="BE28">
        <f t="shared" si="17"/>
        <v>1.0277579708668638</v>
      </c>
      <c r="BF28">
        <f t="shared" si="17"/>
        <v>1.0227162368219431</v>
      </c>
      <c r="BG28">
        <f t="shared" si="17"/>
        <v>1.0107340315055071</v>
      </c>
      <c r="BH28">
        <f t="shared" si="17"/>
        <v>0.96677649643053265</v>
      </c>
      <c r="BI28">
        <f t="shared" si="17"/>
        <v>1.0216331918173562</v>
      </c>
      <c r="BJ28">
        <f t="shared" si="17"/>
        <v>1.0298792602566209</v>
      </c>
      <c r="BK28">
        <f t="shared" si="17"/>
        <v>1.0252614112184772</v>
      </c>
      <c r="BL28" t="e">
        <f t="shared" si="17"/>
        <v>#N/A</v>
      </c>
      <c r="BM28">
        <f t="shared" si="17"/>
        <v>1.013284345681386</v>
      </c>
      <c r="BN28">
        <f t="shared" si="17"/>
        <v>1.0054744451051822</v>
      </c>
      <c r="BO28">
        <f t="shared" si="17"/>
        <v>1.0321721027064539</v>
      </c>
      <c r="BP28">
        <f t="shared" si="17"/>
        <v>1.0244687753185089</v>
      </c>
      <c r="BQ28">
        <f t="shared" si="17"/>
        <v>1.014557628202452</v>
      </c>
      <c r="BR28">
        <f t="shared" si="17"/>
        <v>1.0028624791911971</v>
      </c>
      <c r="BS28">
        <f t="shared" si="17"/>
        <v>0.97448536076222136</v>
      </c>
      <c r="BT28">
        <f t="shared" si="17"/>
        <v>1.0130087262594414</v>
      </c>
      <c r="BU28">
        <f t="shared" si="17"/>
        <v>1.0245133381398701</v>
      </c>
      <c r="BV28">
        <f t="shared" si="17"/>
        <v>1.0166696506817687</v>
      </c>
      <c r="BW28">
        <f t="shared" si="17"/>
        <v>0.97546224628135736</v>
      </c>
      <c r="BX28">
        <f t="shared" si="17"/>
        <v>1.0197018742756663</v>
      </c>
      <c r="BY28">
        <f t="shared" si="17"/>
        <v>0.99812805330470011</v>
      </c>
      <c r="BZ28">
        <f t="shared" ref="BZ28:DJ28" si="18">BZ27*BZ22</f>
        <v>1.0210316802123072</v>
      </c>
      <c r="CA28">
        <f t="shared" si="18"/>
        <v>0.96692429325079132</v>
      </c>
      <c r="CB28">
        <f t="shared" si="18"/>
        <v>0.98931209245322282</v>
      </c>
      <c r="CC28">
        <f t="shared" si="18"/>
        <v>1.0192039829279884</v>
      </c>
      <c r="CD28">
        <f t="shared" si="18"/>
        <v>1.0094262466345494</v>
      </c>
      <c r="CE28">
        <f t="shared" si="18"/>
        <v>1.0092759670689073</v>
      </c>
      <c r="CF28">
        <f t="shared" si="18"/>
        <v>0.99372594752186583</v>
      </c>
      <c r="CG28">
        <f t="shared" si="18"/>
        <v>1.013762572606328</v>
      </c>
      <c r="CH28">
        <f t="shared" si="18"/>
        <v>0.98897742590475535</v>
      </c>
      <c r="CI28">
        <f t="shared" si="18"/>
        <v>0.97497944027712025</v>
      </c>
      <c r="CJ28">
        <f t="shared" si="18"/>
        <v>1.0149570833687434</v>
      </c>
      <c r="CK28">
        <f t="shared" si="18"/>
        <v>1.0440573947243317</v>
      </c>
      <c r="CL28">
        <f t="shared" si="18"/>
        <v>1.0198017599916969</v>
      </c>
      <c r="CM28">
        <f t="shared" si="18"/>
        <v>1.0346292500790535</v>
      </c>
      <c r="CN28">
        <f t="shared" si="18"/>
        <v>1.019083977239353</v>
      </c>
      <c r="CO28">
        <f t="shared" si="18"/>
        <v>0.99520291802276806</v>
      </c>
      <c r="CP28">
        <f t="shared" si="18"/>
        <v>1.0149794033204342</v>
      </c>
      <c r="CQ28">
        <f t="shared" si="18"/>
        <v>1.0112389605410392</v>
      </c>
      <c r="CR28">
        <f t="shared" si="18"/>
        <v>0.99578604243949065</v>
      </c>
      <c r="CS28">
        <f t="shared" si="18"/>
        <v>1.0333139231971558</v>
      </c>
      <c r="CT28">
        <f t="shared" si="18"/>
        <v>1.0303863191628027</v>
      </c>
      <c r="CU28">
        <f t="shared" si="18"/>
        <v>1.0035784343064369</v>
      </c>
      <c r="CV28">
        <f t="shared" si="18"/>
        <v>1.0024277519017391</v>
      </c>
      <c r="CW28">
        <f t="shared" si="18"/>
        <v>1.0072966720056948</v>
      </c>
      <c r="CX28">
        <f t="shared" si="18"/>
        <v>1.0060542600462199</v>
      </c>
      <c r="CY28">
        <f t="shared" si="18"/>
        <v>1.0037223239070736</v>
      </c>
      <c r="CZ28">
        <f t="shared" si="18"/>
        <v>1.0121791844203947</v>
      </c>
      <c r="DA28">
        <f t="shared" si="18"/>
        <v>1.0329460410376818</v>
      </c>
      <c r="DB28">
        <f t="shared" si="18"/>
        <v>1.0052154947607985</v>
      </c>
      <c r="DC28">
        <f t="shared" si="18"/>
        <v>1.0041667596909016</v>
      </c>
      <c r="DD28">
        <f t="shared" si="18"/>
        <v>1.0254041939855616</v>
      </c>
      <c r="DE28">
        <f t="shared" si="18"/>
        <v>1.0132005633987355</v>
      </c>
      <c r="DF28">
        <f t="shared" si="18"/>
        <v>1.0220991143772375</v>
      </c>
      <c r="DG28">
        <f t="shared" si="18"/>
        <v>1.0118945825739563</v>
      </c>
      <c r="DH28" t="e">
        <f t="shared" si="18"/>
        <v>#N/A</v>
      </c>
      <c r="DI28">
        <f t="shared" si="18"/>
        <v>1.0396525266719918</v>
      </c>
      <c r="DJ28">
        <f t="shared" si="18"/>
        <v>1.004529674044996</v>
      </c>
    </row>
    <row r="29" spans="2:114" x14ac:dyDescent="0.35">
      <c r="B29" t="s">
        <v>1166</v>
      </c>
      <c r="D29">
        <f t="shared" ref="D29:L29" si="19">D28*D23</f>
        <v>1.0168946523905689</v>
      </c>
      <c r="E29">
        <f t="shared" si="19"/>
        <v>1.0045560522769565</v>
      </c>
      <c r="F29">
        <f t="shared" si="19"/>
        <v>1.011825733667066</v>
      </c>
      <c r="G29">
        <f t="shared" si="19"/>
        <v>1.0122072514890419</v>
      </c>
      <c r="H29">
        <f t="shared" si="19"/>
        <v>1.0174471299093653</v>
      </c>
      <c r="I29">
        <f t="shared" si="19"/>
        <v>1.0226810550282612</v>
      </c>
      <c r="J29">
        <f t="shared" si="19"/>
        <v>1.007554273575946</v>
      </c>
      <c r="K29">
        <f t="shared" si="19"/>
        <v>1.0056048086244569</v>
      </c>
      <c r="L29">
        <f t="shared" si="19"/>
        <v>1.0033281127642915</v>
      </c>
      <c r="M29">
        <f>M28*M23</f>
        <v>1.0049323127990661</v>
      </c>
      <c r="N29">
        <f t="shared" ref="N29:BY29" si="20">N28*N23</f>
        <v>0.99981511382825328</v>
      </c>
      <c r="O29">
        <f t="shared" si="20"/>
        <v>1.0074549381177837</v>
      </c>
      <c r="P29">
        <f t="shared" si="20"/>
        <v>1.0714277942496533</v>
      </c>
      <c r="Q29">
        <f t="shared" si="20"/>
        <v>1.0351990836306364</v>
      </c>
      <c r="R29">
        <f t="shared" si="20"/>
        <v>0.99937516404847238</v>
      </c>
      <c r="S29">
        <f t="shared" si="20"/>
        <v>0.98767261985532817</v>
      </c>
      <c r="T29">
        <f t="shared" si="20"/>
        <v>1.026023089919279</v>
      </c>
      <c r="U29">
        <f t="shared" si="20"/>
        <v>1.032935120134526</v>
      </c>
      <c r="V29">
        <f t="shared" si="20"/>
        <v>1.0113848668846335</v>
      </c>
      <c r="W29">
        <f t="shared" si="20"/>
        <v>1.0101328564930279</v>
      </c>
      <c r="X29">
        <f t="shared" si="20"/>
        <v>1.0176743357577558</v>
      </c>
      <c r="Y29">
        <f t="shared" si="20"/>
        <v>1.015631780307102</v>
      </c>
      <c r="Z29">
        <f t="shared" si="20"/>
        <v>1.0119998515203972</v>
      </c>
      <c r="AA29">
        <f t="shared" si="20"/>
        <v>1.0076205854990021</v>
      </c>
      <c r="AB29">
        <f t="shared" si="20"/>
        <v>1.0109319442871703</v>
      </c>
      <c r="AC29">
        <f t="shared" si="20"/>
        <v>1.0038477023063208</v>
      </c>
      <c r="AD29">
        <f t="shared" si="20"/>
        <v>1.0155754681093874</v>
      </c>
      <c r="AE29">
        <f t="shared" si="20"/>
        <v>1.0103230814515354</v>
      </c>
      <c r="AF29">
        <f t="shared" si="20"/>
        <v>0.99227336065293714</v>
      </c>
      <c r="AG29">
        <f t="shared" si="20"/>
        <v>0.95935376836783071</v>
      </c>
      <c r="AH29">
        <f t="shared" si="20"/>
        <v>0.99998445689274629</v>
      </c>
      <c r="AI29">
        <f t="shared" si="20"/>
        <v>1.0153372892500909</v>
      </c>
      <c r="AJ29">
        <f t="shared" si="20"/>
        <v>0.97041917846628356</v>
      </c>
      <c r="AK29">
        <f t="shared" si="20"/>
        <v>1.006328136730537</v>
      </c>
      <c r="AL29">
        <f t="shared" si="20"/>
        <v>1.0083953275934594</v>
      </c>
      <c r="AM29">
        <f t="shared" si="20"/>
        <v>1.0099505288742614</v>
      </c>
      <c r="AN29">
        <f t="shared" si="20"/>
        <v>1.0161303416028056</v>
      </c>
      <c r="AO29">
        <f t="shared" si="20"/>
        <v>1.0166305182470936</v>
      </c>
      <c r="AP29">
        <f t="shared" si="20"/>
        <v>1.0754176610978521</v>
      </c>
      <c r="AQ29">
        <f t="shared" si="20"/>
        <v>1.0210913427474979</v>
      </c>
      <c r="AR29" t="e">
        <f t="shared" si="20"/>
        <v>#N/A</v>
      </c>
      <c r="AS29">
        <f t="shared" si="20"/>
        <v>0.97395310529431445</v>
      </c>
      <c r="AT29">
        <f t="shared" si="20"/>
        <v>1.0436357946314383</v>
      </c>
      <c r="AU29">
        <f t="shared" si="20"/>
        <v>1.0261032984951566</v>
      </c>
      <c r="AV29">
        <f t="shared" si="20"/>
        <v>1.0233755229542147</v>
      </c>
      <c r="AW29" t="e">
        <f t="shared" si="20"/>
        <v>#N/A</v>
      </c>
      <c r="AX29">
        <f t="shared" si="20"/>
        <v>1.0110343957880137</v>
      </c>
      <c r="AY29">
        <f t="shared" si="20"/>
        <v>1.0139361412863261</v>
      </c>
      <c r="AZ29">
        <f t="shared" si="20"/>
        <v>1.0491439672466354</v>
      </c>
      <c r="BA29">
        <f t="shared" si="20"/>
        <v>0.99680566583766461</v>
      </c>
      <c r="BB29">
        <f t="shared" si="20"/>
        <v>1.0090743184788993</v>
      </c>
      <c r="BC29">
        <f t="shared" si="20"/>
        <v>1.0296103553901388</v>
      </c>
      <c r="BD29">
        <f t="shared" si="20"/>
        <v>1.0266855209332861</v>
      </c>
      <c r="BE29">
        <f t="shared" si="20"/>
        <v>1.0476724050117145</v>
      </c>
      <c r="BF29">
        <f t="shared" si="20"/>
        <v>1.0280101001429303</v>
      </c>
      <c r="BG29">
        <f t="shared" si="20"/>
        <v>1.0223017741959075</v>
      </c>
      <c r="BH29">
        <f t="shared" si="20"/>
        <v>0.96368935029011904</v>
      </c>
      <c r="BI29">
        <f t="shared" si="20"/>
        <v>1.0315693070095544</v>
      </c>
      <c r="BJ29">
        <f t="shared" si="20"/>
        <v>1.0422404484482135</v>
      </c>
      <c r="BK29">
        <f t="shared" si="20"/>
        <v>1.0377211116254048</v>
      </c>
      <c r="BL29" t="e">
        <f t="shared" si="20"/>
        <v>#N/A</v>
      </c>
      <c r="BM29">
        <f t="shared" si="20"/>
        <v>1.0246941025556293</v>
      </c>
      <c r="BN29">
        <f t="shared" si="20"/>
        <v>1.0138201502580735</v>
      </c>
      <c r="BO29">
        <f t="shared" si="20"/>
        <v>1.0383900069396255</v>
      </c>
      <c r="BP29">
        <f t="shared" si="20"/>
        <v>1.0397026497483886</v>
      </c>
      <c r="BQ29">
        <f t="shared" si="20"/>
        <v>1.0272784405413542</v>
      </c>
      <c r="BR29">
        <f t="shared" si="20"/>
        <v>0.98956514677818797</v>
      </c>
      <c r="BS29">
        <f t="shared" si="20"/>
        <v>0.97434301690846348</v>
      </c>
      <c r="BT29">
        <f t="shared" si="20"/>
        <v>1.0142846667155534</v>
      </c>
      <c r="BU29" t="e">
        <f t="shared" si="20"/>
        <v>#N/A</v>
      </c>
      <c r="BV29">
        <f t="shared" si="20"/>
        <v>1.0274403746666538</v>
      </c>
      <c r="BW29">
        <f t="shared" si="20"/>
        <v>0.95132832706748849</v>
      </c>
      <c r="BX29">
        <f t="shared" si="20"/>
        <v>1.0253423992783781</v>
      </c>
      <c r="BY29">
        <f t="shared" si="20"/>
        <v>0.9967643264568179</v>
      </c>
      <c r="BZ29">
        <f t="shared" ref="BZ29:DJ29" si="21">BZ28*BZ23</f>
        <v>1.0088903632443191</v>
      </c>
      <c r="CA29">
        <f t="shared" si="21"/>
        <v>0.97310190836586064</v>
      </c>
      <c r="CB29" t="e">
        <f t="shared" si="21"/>
        <v>#N/A</v>
      </c>
      <c r="CC29">
        <f t="shared" si="21"/>
        <v>1.0430983021388749</v>
      </c>
      <c r="CD29">
        <f t="shared" si="21"/>
        <v>1.0150437881691352</v>
      </c>
      <c r="CE29" t="e">
        <f t="shared" si="21"/>
        <v>#N/A</v>
      </c>
      <c r="CF29">
        <f t="shared" si="21"/>
        <v>1.0162798833819242</v>
      </c>
      <c r="CG29">
        <f t="shared" si="21"/>
        <v>1.0241316572290839</v>
      </c>
      <c r="CH29">
        <f t="shared" si="21"/>
        <v>1.0129847970378965</v>
      </c>
      <c r="CI29">
        <f t="shared" si="21"/>
        <v>0.98701622349041784</v>
      </c>
      <c r="CJ29">
        <f t="shared" si="21"/>
        <v>1.0433982040168837</v>
      </c>
      <c r="CK29">
        <f t="shared" si="21"/>
        <v>1.0561809578250319</v>
      </c>
      <c r="CL29">
        <f t="shared" si="21"/>
        <v>1.0214105139857808</v>
      </c>
      <c r="CM29">
        <f t="shared" si="21"/>
        <v>1.0536601834470654</v>
      </c>
      <c r="CN29">
        <f t="shared" si="21"/>
        <v>1.02214128334757</v>
      </c>
      <c r="CO29">
        <f t="shared" si="21"/>
        <v>0.9933694529192354</v>
      </c>
      <c r="CP29">
        <f t="shared" si="21"/>
        <v>1.0303144497071244</v>
      </c>
      <c r="CQ29">
        <f t="shared" si="21"/>
        <v>1.0168785024229967</v>
      </c>
      <c r="CR29">
        <f t="shared" si="21"/>
        <v>1.0072131078012745</v>
      </c>
      <c r="CS29">
        <f t="shared" si="21"/>
        <v>1.0279199485120598</v>
      </c>
      <c r="CT29">
        <f t="shared" si="21"/>
        <v>1.0406604200530591</v>
      </c>
      <c r="CU29">
        <f t="shared" si="21"/>
        <v>1.0050839899416069</v>
      </c>
      <c r="CV29">
        <f t="shared" si="21"/>
        <v>1.0114329131224487</v>
      </c>
      <c r="CW29">
        <f t="shared" si="21"/>
        <v>1.0114461273311413</v>
      </c>
      <c r="CX29">
        <f t="shared" si="21"/>
        <v>1.0024028282972568</v>
      </c>
      <c r="CY29">
        <f t="shared" si="21"/>
        <v>0.99914428872174132</v>
      </c>
      <c r="CZ29">
        <f t="shared" si="21"/>
        <v>1.0312770326431597</v>
      </c>
      <c r="DA29" t="e">
        <f t="shared" si="21"/>
        <v>#N/A</v>
      </c>
      <c r="DB29">
        <f t="shared" si="21"/>
        <v>1.0077203289253398</v>
      </c>
      <c r="DC29">
        <f t="shared" si="21"/>
        <v>1.0067385848372854</v>
      </c>
      <c r="DD29">
        <f t="shared" si="21"/>
        <v>1.0532185683782165</v>
      </c>
      <c r="DE29" t="e">
        <f t="shared" si="21"/>
        <v>#N/A</v>
      </c>
      <c r="DF29">
        <f t="shared" si="21"/>
        <v>1.0220991143772375</v>
      </c>
      <c r="DG29">
        <f t="shared" si="21"/>
        <v>1.0004428847430351</v>
      </c>
      <c r="DH29" t="e">
        <f t="shared" si="21"/>
        <v>#N/A</v>
      </c>
      <c r="DI29">
        <f t="shared" si="21"/>
        <v>1.0548663610863458</v>
      </c>
      <c r="DJ29" t="e">
        <f t="shared" si="21"/>
        <v>#N/A</v>
      </c>
    </row>
    <row r="30" spans="2:114" x14ac:dyDescent="0.35">
      <c r="B30" t="s">
        <v>1</v>
      </c>
      <c r="D30" t="e">
        <f t="shared" ref="D30:L30" si="22">D29*D24</f>
        <v>#N/A</v>
      </c>
      <c r="E30" t="e">
        <f t="shared" si="22"/>
        <v>#N/A</v>
      </c>
      <c r="F30">
        <f t="shared" si="22"/>
        <v>0.97236732324881225</v>
      </c>
      <c r="G30" t="e">
        <f t="shared" si="22"/>
        <v>#N/A</v>
      </c>
      <c r="H30" t="e">
        <f t="shared" si="22"/>
        <v>#N/A</v>
      </c>
      <c r="I30" t="e">
        <f t="shared" si="22"/>
        <v>#N/A</v>
      </c>
      <c r="J30">
        <f t="shared" si="22"/>
        <v>0.97261903559487273</v>
      </c>
      <c r="K30">
        <f t="shared" si="22"/>
        <v>0.9671270143782762</v>
      </c>
      <c r="L30" t="e">
        <f t="shared" si="22"/>
        <v>#N/A</v>
      </c>
      <c r="M30">
        <f>M29*M24</f>
        <v>0.94631800337483174</v>
      </c>
      <c r="N30" t="e">
        <f t="shared" ref="N30:BY30" si="23">N29*N24</f>
        <v>#N/A</v>
      </c>
      <c r="O30" t="e">
        <f t="shared" si="23"/>
        <v>#N/A</v>
      </c>
      <c r="P30" t="e">
        <f t="shared" si="23"/>
        <v>#N/A</v>
      </c>
      <c r="Q30" t="e">
        <f t="shared" si="23"/>
        <v>#N/A</v>
      </c>
      <c r="R30">
        <f t="shared" si="23"/>
        <v>0.95191085983466228</v>
      </c>
      <c r="S30" t="e">
        <f t="shared" si="23"/>
        <v>#N/A</v>
      </c>
      <c r="T30" t="e">
        <f t="shared" si="23"/>
        <v>#N/A</v>
      </c>
      <c r="U30" t="e">
        <f t="shared" si="23"/>
        <v>#N/A</v>
      </c>
      <c r="V30" t="e">
        <f t="shared" si="23"/>
        <v>#N/A</v>
      </c>
      <c r="W30" t="e">
        <f t="shared" si="23"/>
        <v>#N/A</v>
      </c>
      <c r="X30" t="e">
        <f t="shared" si="23"/>
        <v>#N/A</v>
      </c>
      <c r="Y30" t="e">
        <f t="shared" si="23"/>
        <v>#N/A</v>
      </c>
      <c r="Z30">
        <f t="shared" si="23"/>
        <v>0.95899938245983429</v>
      </c>
      <c r="AA30">
        <f t="shared" si="23"/>
        <v>1.004597597511445</v>
      </c>
      <c r="AB30" t="e">
        <f t="shared" si="23"/>
        <v>#N/A</v>
      </c>
      <c r="AC30" t="e">
        <f t="shared" si="23"/>
        <v>#N/A</v>
      </c>
      <c r="AD30">
        <f t="shared" si="23"/>
        <v>1.0032123082125195</v>
      </c>
      <c r="AE30" t="e">
        <f t="shared" si="23"/>
        <v>#N/A</v>
      </c>
      <c r="AF30" t="e">
        <f t="shared" si="23"/>
        <v>#N/A</v>
      </c>
      <c r="AG30" t="e">
        <f t="shared" si="23"/>
        <v>#N/A</v>
      </c>
      <c r="AH30" t="e">
        <f t="shared" si="23"/>
        <v>#N/A</v>
      </c>
      <c r="AI30" t="e">
        <f t="shared" si="23"/>
        <v>#N/A</v>
      </c>
      <c r="AJ30" t="e">
        <f t="shared" si="23"/>
        <v>#N/A</v>
      </c>
      <c r="AK30" t="e">
        <f t="shared" si="23"/>
        <v>#N/A</v>
      </c>
      <c r="AL30" t="e">
        <f t="shared" si="23"/>
        <v>#N/A</v>
      </c>
      <c r="AM30" t="e">
        <f t="shared" si="23"/>
        <v>#N/A</v>
      </c>
      <c r="AN30" t="e">
        <f t="shared" si="23"/>
        <v>#N/A</v>
      </c>
      <c r="AO30" t="e">
        <f t="shared" si="23"/>
        <v>#N/A</v>
      </c>
      <c r="AP30" t="e">
        <f t="shared" si="23"/>
        <v>#N/A</v>
      </c>
      <c r="AQ30" t="e">
        <f t="shared" si="23"/>
        <v>#N/A</v>
      </c>
      <c r="AR30" t="e">
        <f t="shared" si="23"/>
        <v>#N/A</v>
      </c>
      <c r="AS30" t="e">
        <f t="shared" si="23"/>
        <v>#N/A</v>
      </c>
      <c r="AT30">
        <f t="shared" si="23"/>
        <v>0.93146656889571255</v>
      </c>
      <c r="AU30" t="e">
        <f t="shared" si="23"/>
        <v>#N/A</v>
      </c>
      <c r="AV30" t="e">
        <f t="shared" si="23"/>
        <v>#N/A</v>
      </c>
      <c r="AW30" t="e">
        <f t="shared" si="23"/>
        <v>#N/A</v>
      </c>
      <c r="AX30" t="e">
        <f t="shared" si="23"/>
        <v>#N/A</v>
      </c>
      <c r="AY30" t="e">
        <f t="shared" si="23"/>
        <v>#N/A</v>
      </c>
      <c r="AZ30" t="e">
        <f t="shared" si="23"/>
        <v>#N/A</v>
      </c>
      <c r="BA30" t="e">
        <f t="shared" si="23"/>
        <v>#N/A</v>
      </c>
      <c r="BB30" t="e">
        <f t="shared" si="23"/>
        <v>#N/A</v>
      </c>
      <c r="BC30" t="e">
        <f t="shared" si="23"/>
        <v>#N/A</v>
      </c>
      <c r="BD30" t="e">
        <f t="shared" si="23"/>
        <v>#N/A</v>
      </c>
      <c r="BE30" t="e">
        <f t="shared" si="23"/>
        <v>#N/A</v>
      </c>
      <c r="BF30" t="e">
        <f t="shared" si="23"/>
        <v>#N/A</v>
      </c>
      <c r="BG30" t="e">
        <f t="shared" si="23"/>
        <v>#N/A</v>
      </c>
      <c r="BH30" t="e">
        <f t="shared" si="23"/>
        <v>#N/A</v>
      </c>
      <c r="BI30" t="e">
        <f t="shared" si="23"/>
        <v>#N/A</v>
      </c>
      <c r="BJ30" t="e">
        <f t="shared" si="23"/>
        <v>#N/A</v>
      </c>
      <c r="BK30">
        <f t="shared" si="23"/>
        <v>1.029762090920409</v>
      </c>
      <c r="BL30" t="e">
        <f t="shared" si="23"/>
        <v>#N/A</v>
      </c>
      <c r="BM30" t="e">
        <f t="shared" si="23"/>
        <v>#N/A</v>
      </c>
      <c r="BN30" t="e">
        <f t="shared" si="23"/>
        <v>#N/A</v>
      </c>
      <c r="BO30" t="e">
        <f t="shared" si="23"/>
        <v>#N/A</v>
      </c>
      <c r="BP30" t="e">
        <f t="shared" si="23"/>
        <v>#N/A</v>
      </c>
      <c r="BQ30">
        <f t="shared" si="23"/>
        <v>1.0129412126632402</v>
      </c>
      <c r="BR30" t="e">
        <f t="shared" si="23"/>
        <v>#N/A</v>
      </c>
      <c r="BS30" t="e">
        <f t="shared" si="23"/>
        <v>#N/A</v>
      </c>
      <c r="BT30">
        <f t="shared" si="23"/>
        <v>0.98465938256214725</v>
      </c>
      <c r="BU30" t="e">
        <f t="shared" si="23"/>
        <v>#N/A</v>
      </c>
      <c r="BV30">
        <f t="shared" si="23"/>
        <v>1.0250657268589627</v>
      </c>
      <c r="BW30" t="e">
        <f t="shared" si="23"/>
        <v>#N/A</v>
      </c>
      <c r="BX30" t="e">
        <f t="shared" si="23"/>
        <v>#N/A</v>
      </c>
      <c r="BY30">
        <f t="shared" si="23"/>
        <v>0.98081626269041544</v>
      </c>
      <c r="BZ30" t="e">
        <f t="shared" ref="BZ30:DJ30" si="24">BZ29*BZ24</f>
        <v>#N/A</v>
      </c>
      <c r="CA30" t="e">
        <f t="shared" si="24"/>
        <v>#N/A</v>
      </c>
      <c r="CB30" t="e">
        <f t="shared" si="24"/>
        <v>#N/A</v>
      </c>
      <c r="CC30">
        <f t="shared" si="24"/>
        <v>1.0190009380672569</v>
      </c>
      <c r="CD30" t="e">
        <f t="shared" si="24"/>
        <v>#N/A</v>
      </c>
      <c r="CE30" t="e">
        <f t="shared" si="24"/>
        <v>#N/A</v>
      </c>
      <c r="CF30" t="e">
        <f t="shared" si="24"/>
        <v>#N/A</v>
      </c>
      <c r="CG30" t="e">
        <f t="shared" si="24"/>
        <v>#N/A</v>
      </c>
      <c r="CH30" t="e">
        <f t="shared" si="24"/>
        <v>#N/A</v>
      </c>
      <c r="CI30" t="e">
        <f t="shared" si="24"/>
        <v>#N/A</v>
      </c>
      <c r="CJ30" t="e">
        <f t="shared" si="24"/>
        <v>#N/A</v>
      </c>
      <c r="CK30" t="e">
        <f t="shared" si="24"/>
        <v>#N/A</v>
      </c>
      <c r="CL30" t="e">
        <f t="shared" si="24"/>
        <v>#N/A</v>
      </c>
      <c r="CM30">
        <f t="shared" si="24"/>
        <v>0.99942094317639552</v>
      </c>
      <c r="CN30" t="e">
        <f t="shared" si="24"/>
        <v>#N/A</v>
      </c>
      <c r="CO30" t="e">
        <f t="shared" si="24"/>
        <v>#N/A</v>
      </c>
      <c r="CP30" t="e">
        <f t="shared" si="24"/>
        <v>#N/A</v>
      </c>
      <c r="CQ30" t="e">
        <f t="shared" si="24"/>
        <v>#N/A</v>
      </c>
      <c r="CR30" t="e">
        <f t="shared" si="24"/>
        <v>#N/A</v>
      </c>
      <c r="CS30" t="e">
        <f t="shared" si="24"/>
        <v>#N/A</v>
      </c>
      <c r="CT30" t="e">
        <f t="shared" si="24"/>
        <v>#N/A</v>
      </c>
      <c r="CU30">
        <f t="shared" si="24"/>
        <v>0.97731635129519079</v>
      </c>
      <c r="CV30" t="e">
        <f t="shared" si="24"/>
        <v>#N/A</v>
      </c>
      <c r="CW30" t="e">
        <f t="shared" si="24"/>
        <v>#N/A</v>
      </c>
      <c r="CX30" t="e">
        <f t="shared" si="24"/>
        <v>#N/A</v>
      </c>
      <c r="CY30" t="e">
        <f t="shared" si="24"/>
        <v>#N/A</v>
      </c>
      <c r="CZ30">
        <f t="shared" si="24"/>
        <v>1.015704748942394</v>
      </c>
      <c r="DA30" t="e">
        <f t="shared" si="24"/>
        <v>#N/A</v>
      </c>
      <c r="DB30" t="e">
        <f t="shared" si="24"/>
        <v>#N/A</v>
      </c>
      <c r="DC30" t="e">
        <f t="shared" si="24"/>
        <v>#N/A</v>
      </c>
      <c r="DD30" t="e">
        <f t="shared" si="24"/>
        <v>#N/A</v>
      </c>
      <c r="DE30" t="e">
        <f t="shared" si="24"/>
        <v>#N/A</v>
      </c>
      <c r="DF30" t="e">
        <f t="shared" si="24"/>
        <v>#N/A</v>
      </c>
      <c r="DG30" t="e">
        <f t="shared" si="24"/>
        <v>#N/A</v>
      </c>
      <c r="DH30" t="e">
        <f t="shared" si="24"/>
        <v>#N/A</v>
      </c>
      <c r="DI30">
        <f t="shared" si="24"/>
        <v>1.0401021694435146</v>
      </c>
      <c r="DJ30" t="e">
        <f t="shared" si="24"/>
        <v>#N/A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E3BA3-F5D1-44BD-BE18-E0F4653C5E21}">
  <dimension ref="B3:AD115"/>
  <sheetViews>
    <sheetView tabSelected="1" topLeftCell="X82" workbookViewId="0">
      <selection activeCell="AF92" sqref="AF92"/>
    </sheetView>
  </sheetViews>
  <sheetFormatPr defaultRowHeight="14.5" x14ac:dyDescent="0.35"/>
  <sheetData>
    <row r="3" spans="2:30" x14ac:dyDescent="0.35">
      <c r="B3" t="s">
        <v>2095</v>
      </c>
      <c r="C3" t="s">
        <v>9</v>
      </c>
      <c r="D3" t="s">
        <v>8</v>
      </c>
      <c r="E3" t="s">
        <v>7</v>
      </c>
      <c r="F3" t="s">
        <v>6</v>
      </c>
      <c r="G3" t="s">
        <v>5</v>
      </c>
      <c r="H3" t="s">
        <v>4</v>
      </c>
      <c r="I3" t="s">
        <v>3</v>
      </c>
      <c r="J3" t="s">
        <v>2</v>
      </c>
      <c r="K3" t="s">
        <v>1163</v>
      </c>
      <c r="L3" t="s">
        <v>1164</v>
      </c>
      <c r="M3" t="s">
        <v>1165</v>
      </c>
      <c r="N3" t="s">
        <v>1166</v>
      </c>
      <c r="O3" t="s">
        <v>1</v>
      </c>
      <c r="P3" t="s">
        <v>1167</v>
      </c>
      <c r="S3" t="s">
        <v>1163</v>
      </c>
      <c r="T3" t="s">
        <v>1164</v>
      </c>
      <c r="U3" t="s">
        <v>1165</v>
      </c>
      <c r="V3" t="s">
        <v>1166</v>
      </c>
      <c r="W3" t="s">
        <v>1</v>
      </c>
      <c r="X3" t="s">
        <v>2149</v>
      </c>
      <c r="Y3" t="s">
        <v>2144</v>
      </c>
      <c r="Z3" t="s">
        <v>2145</v>
      </c>
      <c r="AA3" t="s">
        <v>2146</v>
      </c>
      <c r="AB3" t="s">
        <v>2147</v>
      </c>
      <c r="AC3" t="s">
        <v>2148</v>
      </c>
    </row>
    <row r="4" spans="2:30" x14ac:dyDescent="0.35">
      <c r="K4" s="2">
        <v>43555</v>
      </c>
      <c r="L4" s="2">
        <v>43646</v>
      </c>
      <c r="M4" s="2">
        <v>43738</v>
      </c>
      <c r="N4" s="2">
        <v>43830</v>
      </c>
      <c r="O4" s="2">
        <v>43921</v>
      </c>
      <c r="P4" s="2">
        <v>44012</v>
      </c>
      <c r="AD4" t="s">
        <v>2150</v>
      </c>
    </row>
    <row r="5" spans="2:30" x14ac:dyDescent="0.35">
      <c r="B5" t="s">
        <v>418</v>
      </c>
      <c r="C5" t="s">
        <v>300</v>
      </c>
      <c r="D5" t="s">
        <v>17</v>
      </c>
      <c r="E5" t="s">
        <v>299</v>
      </c>
      <c r="F5" t="s">
        <v>298</v>
      </c>
      <c r="G5" t="s">
        <v>14</v>
      </c>
      <c r="H5" t="s">
        <v>297</v>
      </c>
      <c r="I5" t="s">
        <v>12</v>
      </c>
      <c r="J5" t="s">
        <v>417</v>
      </c>
      <c r="K5" s="8">
        <v>1.9948783679269333E-2</v>
      </c>
      <c r="L5" s="8">
        <v>2.4308351934649197E-2</v>
      </c>
      <c r="M5" s="8">
        <v>2.2234904734951266E-2</v>
      </c>
      <c r="N5" s="8">
        <v>2.1227342179046094E-2</v>
      </c>
      <c r="O5" s="8" t="e">
        <v>#N/A</v>
      </c>
      <c r="P5" s="8" t="e">
        <v>#N/A</v>
      </c>
      <c r="R5">
        <v>1</v>
      </c>
      <c r="S5">
        <f t="shared" ref="S5:S36" si="0">(1+K5)^(3/12)</f>
        <v>1.0049503160160911</v>
      </c>
      <c r="T5">
        <f t="shared" ref="T5:T36" si="1">(1+L5)^(3/12)</f>
        <v>1.0060224641086541</v>
      </c>
      <c r="U5">
        <f t="shared" ref="U5:U36" si="2">(1+M5)^(3/12)</f>
        <v>1.0055129691547271</v>
      </c>
      <c r="V5">
        <f t="shared" ref="V5:V36" si="3">(1+N5)^(3/12)</f>
        <v>1.0052651073634076</v>
      </c>
      <c r="W5" t="e">
        <f t="shared" ref="W5:W36" si="4">(1+O5)^(3/12)</f>
        <v>#N/A</v>
      </c>
      <c r="X5">
        <v>1</v>
      </c>
      <c r="Y5">
        <v>1</v>
      </c>
      <c r="Z5">
        <f t="shared" ref="Z5:Z36" si="5">Y5*T5</f>
        <v>1.0060224641086541</v>
      </c>
      <c r="AA5">
        <f t="shared" ref="AA5:AA36" si="6">Z5*U5</f>
        <v>1.0115686349222477</v>
      </c>
      <c r="AB5">
        <f t="shared" ref="AB5:AB36" si="7">AA5*V5</f>
        <v>1.0168946523905689</v>
      </c>
      <c r="AC5" t="e">
        <f t="shared" ref="AC5:AC36" si="8">AB5*W5</f>
        <v>#N/A</v>
      </c>
      <c r="AD5" t="e">
        <f t="shared" ref="AD5:AD46" si="9">AC5-1</f>
        <v>#N/A</v>
      </c>
    </row>
    <row r="6" spans="2:30" x14ac:dyDescent="0.35">
      <c r="B6" t="s">
        <v>529</v>
      </c>
      <c r="C6" t="s">
        <v>68</v>
      </c>
      <c r="D6" t="s">
        <v>17</v>
      </c>
      <c r="E6" t="s">
        <v>303</v>
      </c>
      <c r="F6" t="s">
        <v>302</v>
      </c>
      <c r="G6" t="s">
        <v>14</v>
      </c>
      <c r="H6" t="s">
        <v>301</v>
      </c>
      <c r="I6" t="s">
        <v>12</v>
      </c>
      <c r="J6" t="s">
        <v>417</v>
      </c>
      <c r="K6" s="8">
        <v>1.9090473957868337E-2</v>
      </c>
      <c r="L6" s="8">
        <v>2.8264599152265646E-3</v>
      </c>
      <c r="M6" s="8">
        <v>6.3419765782068982E-3</v>
      </c>
      <c r="N6" s="8">
        <v>9.0793653326726176E-3</v>
      </c>
      <c r="O6" s="8" t="e">
        <v>#N/A</v>
      </c>
      <c r="P6" s="8" t="e">
        <v>#N/A</v>
      </c>
      <c r="R6">
        <v>1</v>
      </c>
      <c r="S6">
        <f t="shared" si="0"/>
        <v>1.0047388272208551</v>
      </c>
      <c r="T6">
        <f t="shared" si="1"/>
        <v>1.0007058672541764</v>
      </c>
      <c r="U6">
        <f t="shared" si="2"/>
        <v>1.0015817373461011</v>
      </c>
      <c r="V6">
        <f t="shared" si="3"/>
        <v>1.0022621537410901</v>
      </c>
      <c r="W6" t="e">
        <f t="shared" si="4"/>
        <v>#N/A</v>
      </c>
      <c r="X6">
        <v>1</v>
      </c>
      <c r="Y6">
        <v>1</v>
      </c>
      <c r="Z6">
        <f t="shared" si="5"/>
        <v>1.0007058672541764</v>
      </c>
      <c r="AA6">
        <f t="shared" si="6"/>
        <v>1.0022887210968749</v>
      </c>
      <c r="AB6">
        <f t="shared" si="7"/>
        <v>1.0045560522769565</v>
      </c>
      <c r="AC6" t="e">
        <f t="shared" si="8"/>
        <v>#N/A</v>
      </c>
      <c r="AD6" t="e">
        <f t="shared" si="9"/>
        <v>#N/A</v>
      </c>
    </row>
    <row r="7" spans="2:30" x14ac:dyDescent="0.35">
      <c r="B7" t="s">
        <v>530</v>
      </c>
      <c r="C7" t="s">
        <v>59</v>
      </c>
      <c r="D7" t="s">
        <v>72</v>
      </c>
      <c r="E7" t="s">
        <v>306</v>
      </c>
      <c r="F7" t="s">
        <v>305</v>
      </c>
      <c r="G7" t="s">
        <v>14</v>
      </c>
      <c r="H7" t="s">
        <v>304</v>
      </c>
      <c r="I7" t="s">
        <v>12</v>
      </c>
      <c r="J7" t="s">
        <v>417</v>
      </c>
      <c r="K7" s="8">
        <v>4.0002495706890073E-3</v>
      </c>
      <c r="L7" s="8">
        <v>1.1622118804835324E-2</v>
      </c>
      <c r="M7" s="8">
        <v>1.637639740829222E-2</v>
      </c>
      <c r="N7" s="8">
        <v>1.9412594058457522E-2</v>
      </c>
      <c r="O7" s="8">
        <v>-0.14709916252631861</v>
      </c>
      <c r="P7" s="8" t="e">
        <v>#N/A</v>
      </c>
      <c r="R7">
        <v>1</v>
      </c>
      <c r="S7">
        <f t="shared" si="0"/>
        <v>1.000998565696545</v>
      </c>
      <c r="T7">
        <f t="shared" si="1"/>
        <v>1.0028929517176335</v>
      </c>
      <c r="U7">
        <f t="shared" si="2"/>
        <v>1.0040691943899374</v>
      </c>
      <c r="V7">
        <f t="shared" si="3"/>
        <v>1.0048182137485704</v>
      </c>
      <c r="W7">
        <f t="shared" si="4"/>
        <v>0.96100276054924172</v>
      </c>
      <c r="X7">
        <v>1</v>
      </c>
      <c r="Y7">
        <v>1</v>
      </c>
      <c r="Z7">
        <f t="shared" si="5"/>
        <v>1.0028929517176335</v>
      </c>
      <c r="AA7">
        <f t="shared" si="6"/>
        <v>1.0069739180904707</v>
      </c>
      <c r="AB7">
        <f t="shared" si="7"/>
        <v>1.011825733667066</v>
      </c>
      <c r="AC7">
        <f t="shared" si="8"/>
        <v>0.97236732324881225</v>
      </c>
      <c r="AD7">
        <f t="shared" si="9"/>
        <v>-2.7632676751187746E-2</v>
      </c>
    </row>
    <row r="8" spans="2:30" x14ac:dyDescent="0.35">
      <c r="B8" t="s">
        <v>531</v>
      </c>
      <c r="C8" t="s">
        <v>310</v>
      </c>
      <c r="D8" t="s">
        <v>17</v>
      </c>
      <c r="E8" t="s">
        <v>309</v>
      </c>
      <c r="F8" t="s">
        <v>308</v>
      </c>
      <c r="G8" t="s">
        <v>14</v>
      </c>
      <c r="H8" t="s">
        <v>307</v>
      </c>
      <c r="I8" t="s">
        <v>12</v>
      </c>
      <c r="J8" t="s">
        <v>417</v>
      </c>
      <c r="K8" s="8">
        <v>9.7507751580203639E-3</v>
      </c>
      <c r="L8" s="8">
        <v>3.4485667765251193E-2</v>
      </c>
      <c r="M8" s="8">
        <v>1.1270435648062849E-2</v>
      </c>
      <c r="N8" s="8">
        <v>3.4274745052460531E-3</v>
      </c>
      <c r="O8" s="8" t="e">
        <v>#N/A</v>
      </c>
      <c r="P8" s="8" t="e">
        <v>#N/A</v>
      </c>
      <c r="R8">
        <v>1</v>
      </c>
      <c r="S8">
        <f t="shared" si="0"/>
        <v>1.0024288306252935</v>
      </c>
      <c r="T8">
        <f t="shared" si="1"/>
        <v>1.0085121147285028</v>
      </c>
      <c r="U8">
        <f t="shared" si="2"/>
        <v>1.0028057782211979</v>
      </c>
      <c r="V8">
        <f t="shared" si="3"/>
        <v>1.0008557694873388</v>
      </c>
      <c r="W8" t="e">
        <f t="shared" si="4"/>
        <v>#N/A</v>
      </c>
      <c r="X8">
        <v>1</v>
      </c>
      <c r="Y8">
        <v>1</v>
      </c>
      <c r="Z8">
        <f t="shared" si="5"/>
        <v>1.0085121147285028</v>
      </c>
      <c r="AA8">
        <f t="shared" si="6"/>
        <v>1.0113417760558223</v>
      </c>
      <c r="AB8">
        <f t="shared" si="7"/>
        <v>1.0122072514890419</v>
      </c>
      <c r="AC8" t="e">
        <f t="shared" si="8"/>
        <v>#N/A</v>
      </c>
      <c r="AD8" t="e">
        <f t="shared" si="9"/>
        <v>#N/A</v>
      </c>
    </row>
    <row r="9" spans="2:30" x14ac:dyDescent="0.35">
      <c r="B9" t="s">
        <v>532</v>
      </c>
      <c r="C9" t="s">
        <v>59</v>
      </c>
      <c r="D9" t="s">
        <v>17</v>
      </c>
      <c r="E9" t="s">
        <v>313</v>
      </c>
      <c r="F9" t="s">
        <v>312</v>
      </c>
      <c r="G9" t="s">
        <v>14</v>
      </c>
      <c r="H9" t="s">
        <v>311</v>
      </c>
      <c r="I9" t="s">
        <v>12</v>
      </c>
      <c r="J9" t="s">
        <v>417</v>
      </c>
      <c r="K9" s="8">
        <v>5.6846770858960616E-2</v>
      </c>
      <c r="L9" s="8">
        <v>1.5726343577571633E-2</v>
      </c>
      <c r="M9" s="8">
        <v>2.1156267634545589E-2</v>
      </c>
      <c r="N9" s="8">
        <v>3.3185923371428228E-2</v>
      </c>
      <c r="O9" s="8" t="e">
        <v>#N/A</v>
      </c>
      <c r="P9" s="8" t="e">
        <v>#N/A</v>
      </c>
      <c r="R9">
        <v>1</v>
      </c>
      <c r="S9">
        <f t="shared" si="0"/>
        <v>1.0139184040740528</v>
      </c>
      <c r="T9">
        <f t="shared" si="1"/>
        <v>1.0039086102719033</v>
      </c>
      <c r="U9">
        <f t="shared" si="2"/>
        <v>1.0052476160024075</v>
      </c>
      <c r="V9">
        <f t="shared" si="3"/>
        <v>1.0081951876660553</v>
      </c>
      <c r="W9" t="e">
        <f t="shared" si="4"/>
        <v>#N/A</v>
      </c>
      <c r="X9">
        <v>1</v>
      </c>
      <c r="Y9">
        <v>1</v>
      </c>
      <c r="Z9">
        <f t="shared" si="5"/>
        <v>1.0039086102719033</v>
      </c>
      <c r="AA9">
        <f t="shared" si="6"/>
        <v>1.0091767371601208</v>
      </c>
      <c r="AB9">
        <f t="shared" si="7"/>
        <v>1.0174471299093653</v>
      </c>
      <c r="AC9" t="e">
        <f t="shared" si="8"/>
        <v>#N/A</v>
      </c>
      <c r="AD9" t="e">
        <f t="shared" si="9"/>
        <v>#N/A</v>
      </c>
    </row>
    <row r="10" spans="2:30" x14ac:dyDescent="0.35">
      <c r="B10" t="s">
        <v>533</v>
      </c>
      <c r="C10" t="s">
        <v>81</v>
      </c>
      <c r="D10" t="s">
        <v>17</v>
      </c>
      <c r="E10" t="s">
        <v>316</v>
      </c>
      <c r="F10" t="s">
        <v>315</v>
      </c>
      <c r="G10" t="s">
        <v>14</v>
      </c>
      <c r="H10" t="s">
        <v>314</v>
      </c>
      <c r="I10" t="s">
        <v>12</v>
      </c>
      <c r="J10" t="s">
        <v>417</v>
      </c>
      <c r="K10" s="8">
        <v>-6.6111492497988866E-4</v>
      </c>
      <c r="L10" s="8">
        <v>4.9249245587187129E-2</v>
      </c>
      <c r="M10" s="8">
        <v>1.937575940046754E-2</v>
      </c>
      <c r="N10" s="8">
        <v>2.2699104471930465E-2</v>
      </c>
      <c r="O10" s="8" t="e">
        <v>#N/A</v>
      </c>
      <c r="P10" s="8" t="e">
        <v>#N/A</v>
      </c>
      <c r="R10">
        <v>1</v>
      </c>
      <c r="S10">
        <f t="shared" si="0"/>
        <v>0.99983468027735711</v>
      </c>
      <c r="T10">
        <f t="shared" si="1"/>
        <v>1.0120912411672363</v>
      </c>
      <c r="U10">
        <f t="shared" si="2"/>
        <v>1.0048091367965628</v>
      </c>
      <c r="V10">
        <f t="shared" si="3"/>
        <v>1.0056271012859543</v>
      </c>
      <c r="W10" t="e">
        <f t="shared" si="4"/>
        <v>#N/A</v>
      </c>
      <c r="X10">
        <v>1</v>
      </c>
      <c r="Y10">
        <v>1</v>
      </c>
      <c r="Z10">
        <f t="shared" si="5"/>
        <v>1.0120912411672363</v>
      </c>
      <c r="AA10">
        <f t="shared" si="6"/>
        <v>1.0169585263966125</v>
      </c>
      <c r="AB10">
        <f t="shared" si="7"/>
        <v>1.0226810550282612</v>
      </c>
      <c r="AC10" t="e">
        <f t="shared" si="8"/>
        <v>#N/A</v>
      </c>
      <c r="AD10" t="e">
        <f t="shared" si="9"/>
        <v>#N/A</v>
      </c>
    </row>
    <row r="11" spans="2:30" x14ac:dyDescent="0.35">
      <c r="B11" t="s">
        <v>534</v>
      </c>
      <c r="C11" t="s">
        <v>59</v>
      </c>
      <c r="D11" t="s">
        <v>72</v>
      </c>
      <c r="E11" t="s">
        <v>319</v>
      </c>
      <c r="F11" t="s">
        <v>318</v>
      </c>
      <c r="G11" t="s">
        <v>14</v>
      </c>
      <c r="H11" t="s">
        <v>317</v>
      </c>
      <c r="I11" t="s">
        <v>12</v>
      </c>
      <c r="J11" t="s">
        <v>417</v>
      </c>
      <c r="K11" s="8">
        <v>2.0268707108181516E-2</v>
      </c>
      <c r="L11" s="8">
        <v>8.8261281400738856E-3</v>
      </c>
      <c r="M11" s="8">
        <v>1.4680403968801548E-2</v>
      </c>
      <c r="N11" s="8">
        <v>6.7652176384380702E-3</v>
      </c>
      <c r="O11" s="8">
        <v>-0.13164509323502993</v>
      </c>
      <c r="P11" s="8" t="e">
        <v>#N/A</v>
      </c>
      <c r="R11">
        <v>1</v>
      </c>
      <c r="S11">
        <f t="shared" si="0"/>
        <v>1.0050291114776451</v>
      </c>
      <c r="T11">
        <f t="shared" si="1"/>
        <v>1.0021992662338695</v>
      </c>
      <c r="U11">
        <f t="shared" si="2"/>
        <v>1.0036500678252951</v>
      </c>
      <c r="V11">
        <f t="shared" si="3"/>
        <v>1.001687030498321</v>
      </c>
      <c r="W11">
        <f t="shared" si="4"/>
        <v>0.96532669366079571</v>
      </c>
      <c r="X11">
        <v>1</v>
      </c>
      <c r="Y11">
        <v>1</v>
      </c>
      <c r="Z11">
        <f t="shared" si="5"/>
        <v>1.0021992662338695</v>
      </c>
      <c r="AA11">
        <f t="shared" si="6"/>
        <v>1.0058573615300841</v>
      </c>
      <c r="AB11">
        <f t="shared" si="7"/>
        <v>1.007554273575946</v>
      </c>
      <c r="AC11">
        <f t="shared" si="8"/>
        <v>0.97261903559487273</v>
      </c>
      <c r="AD11">
        <f t="shared" si="9"/>
        <v>-2.7380964405127273E-2</v>
      </c>
    </row>
    <row r="12" spans="2:30" x14ac:dyDescent="0.35">
      <c r="B12" t="s">
        <v>535</v>
      </c>
      <c r="C12" t="s">
        <v>59</v>
      </c>
      <c r="D12" t="s">
        <v>72</v>
      </c>
      <c r="E12" t="s">
        <v>319</v>
      </c>
      <c r="F12" t="s">
        <v>318</v>
      </c>
      <c r="G12" t="s">
        <v>14</v>
      </c>
      <c r="H12" t="s">
        <v>317</v>
      </c>
      <c r="I12" t="s">
        <v>12</v>
      </c>
      <c r="J12" t="s">
        <v>417</v>
      </c>
      <c r="K12" s="8">
        <v>1.8833019494090442E-2</v>
      </c>
      <c r="L12" s="8">
        <v>5.7362587533997811E-3</v>
      </c>
      <c r="M12" s="8">
        <v>1.2372094589819804E-2</v>
      </c>
      <c r="N12" s="8">
        <v>4.3500197455037526E-3</v>
      </c>
      <c r="O12" s="8">
        <v>-0.14449078443169783</v>
      </c>
      <c r="P12" s="8" t="e">
        <v>#N/A</v>
      </c>
      <c r="R12">
        <v>1</v>
      </c>
      <c r="S12">
        <f t="shared" si="0"/>
        <v>1.0046753640121828</v>
      </c>
      <c r="T12">
        <f t="shared" si="1"/>
        <v>1.0014309901577687</v>
      </c>
      <c r="U12">
        <f t="shared" si="2"/>
        <v>1.0030787761478439</v>
      </c>
      <c r="V12">
        <f t="shared" si="3"/>
        <v>1.0010857354240239</v>
      </c>
      <c r="W12">
        <f t="shared" si="4"/>
        <v>0.96173666442703909</v>
      </c>
      <c r="X12">
        <v>1</v>
      </c>
      <c r="Y12">
        <v>1</v>
      </c>
      <c r="Z12">
        <f t="shared" si="5"/>
        <v>1.0014309901577687</v>
      </c>
      <c r="AA12">
        <f t="shared" si="6"/>
        <v>1.0045141720039781</v>
      </c>
      <c r="AB12">
        <f t="shared" si="7"/>
        <v>1.0056048086244569</v>
      </c>
      <c r="AC12">
        <f t="shared" si="8"/>
        <v>0.9671270143782762</v>
      </c>
      <c r="AD12">
        <f t="shared" si="9"/>
        <v>-3.2872985621723805E-2</v>
      </c>
    </row>
    <row r="13" spans="2:30" x14ac:dyDescent="0.35">
      <c r="B13" t="s">
        <v>536</v>
      </c>
      <c r="C13" t="s">
        <v>246</v>
      </c>
      <c r="D13" t="s">
        <v>17</v>
      </c>
      <c r="E13" t="s">
        <v>322</v>
      </c>
      <c r="F13" t="s">
        <v>321</v>
      </c>
      <c r="G13" t="s">
        <v>14</v>
      </c>
      <c r="H13" t="s">
        <v>320</v>
      </c>
      <c r="I13" t="s">
        <v>12</v>
      </c>
      <c r="J13" t="s">
        <v>417</v>
      </c>
      <c r="K13" s="8">
        <v>1.1674102412879472E-2</v>
      </c>
      <c r="L13" s="8">
        <v>2.2186942888192229E-2</v>
      </c>
      <c r="M13" s="8">
        <v>1.3698832786530168E-2</v>
      </c>
      <c r="N13" s="8">
        <v>-2.2013974868788311E-2</v>
      </c>
      <c r="O13" s="8" t="e">
        <v>#N/A</v>
      </c>
      <c r="P13" s="8" t="e">
        <v>#N/A</v>
      </c>
      <c r="R13">
        <v>1</v>
      </c>
      <c r="S13">
        <f t="shared" si="0"/>
        <v>1.0029058352312887</v>
      </c>
      <c r="T13">
        <f t="shared" si="1"/>
        <v>1.0055011746280345</v>
      </c>
      <c r="U13">
        <f t="shared" si="2"/>
        <v>1.0034072545316486</v>
      </c>
      <c r="V13">
        <f t="shared" si="3"/>
        <v>0.9944504812170134</v>
      </c>
      <c r="W13" t="e">
        <f t="shared" si="4"/>
        <v>#N/A</v>
      </c>
      <c r="X13">
        <v>1</v>
      </c>
      <c r="Y13">
        <v>1</v>
      </c>
      <c r="Z13">
        <f t="shared" si="5"/>
        <v>1.0055011746280345</v>
      </c>
      <c r="AA13">
        <f t="shared" si="6"/>
        <v>1.0089271730618639</v>
      </c>
      <c r="AB13">
        <f t="shared" si="7"/>
        <v>1.0033281127642915</v>
      </c>
      <c r="AC13" t="e">
        <f t="shared" si="8"/>
        <v>#N/A</v>
      </c>
      <c r="AD13" t="e">
        <f t="shared" si="9"/>
        <v>#N/A</v>
      </c>
    </row>
    <row r="14" spans="2:30" x14ac:dyDescent="0.35">
      <c r="B14" t="s">
        <v>537</v>
      </c>
      <c r="C14" t="s">
        <v>326</v>
      </c>
      <c r="D14" t="s">
        <v>72</v>
      </c>
      <c r="E14" t="s">
        <v>325</v>
      </c>
      <c r="F14" t="s">
        <v>324</v>
      </c>
      <c r="G14" t="s">
        <v>14</v>
      </c>
      <c r="H14" t="s">
        <v>323</v>
      </c>
      <c r="I14" t="s">
        <v>12</v>
      </c>
      <c r="J14" t="s">
        <v>417</v>
      </c>
      <c r="K14" s="8">
        <v>1.5392028816357817E-2</v>
      </c>
      <c r="L14" s="8">
        <v>1.2147515721982138E-2</v>
      </c>
      <c r="M14" s="8">
        <v>1.0668385070677022E-2</v>
      </c>
      <c r="N14" s="8">
        <v>-3.0009391210503722E-3</v>
      </c>
      <c r="O14" s="8">
        <v>-0.21367666047259648</v>
      </c>
      <c r="P14" s="8" t="e">
        <v>#N/A</v>
      </c>
      <c r="R14">
        <v>1</v>
      </c>
      <c r="S14">
        <f t="shared" si="0"/>
        <v>1.0038259938018901</v>
      </c>
      <c r="T14">
        <f t="shared" si="1"/>
        <v>1.0030231421968283</v>
      </c>
      <c r="U14">
        <f t="shared" si="2"/>
        <v>1.0026564920832046</v>
      </c>
      <c r="V14">
        <f t="shared" si="3"/>
        <v>0.9992489194603934</v>
      </c>
      <c r="W14">
        <f t="shared" si="4"/>
        <v>0.94167337573117305</v>
      </c>
      <c r="X14">
        <v>1</v>
      </c>
      <c r="Y14">
        <v>1</v>
      </c>
      <c r="Z14">
        <f t="shared" si="5"/>
        <v>1.0030231421968283</v>
      </c>
      <c r="AA14">
        <f t="shared" si="6"/>
        <v>1.0056876652333453</v>
      </c>
      <c r="AB14">
        <f t="shared" si="7"/>
        <v>1.0049323127990661</v>
      </c>
      <c r="AC14">
        <f t="shared" si="8"/>
        <v>0.94631800337483174</v>
      </c>
      <c r="AD14">
        <f t="shared" si="9"/>
        <v>-5.368199662516826E-2</v>
      </c>
    </row>
    <row r="15" spans="2:30" x14ac:dyDescent="0.35">
      <c r="B15" t="s">
        <v>538</v>
      </c>
      <c r="C15" t="s">
        <v>330</v>
      </c>
      <c r="D15" t="s">
        <v>17</v>
      </c>
      <c r="E15" t="s">
        <v>329</v>
      </c>
      <c r="F15" t="s">
        <v>328</v>
      </c>
      <c r="G15" t="s">
        <v>14</v>
      </c>
      <c r="H15" t="s">
        <v>327</v>
      </c>
      <c r="I15" t="s">
        <v>12</v>
      </c>
      <c r="J15" t="s">
        <v>417</v>
      </c>
      <c r="K15" s="8">
        <v>1.9259482605429312E-2</v>
      </c>
      <c r="L15" s="8">
        <v>-9.6773680130403106E-3</v>
      </c>
      <c r="M15" s="8">
        <v>7.881442281882034E-3</v>
      </c>
      <c r="N15" s="8">
        <v>1.1349826452062839E-3</v>
      </c>
      <c r="O15" s="8" t="e">
        <v>#N/A</v>
      </c>
      <c r="P15" s="8" t="e">
        <v>#N/A</v>
      </c>
      <c r="R15">
        <v>1</v>
      </c>
      <c r="S15">
        <f t="shared" si="0"/>
        <v>1.0047804817635766</v>
      </c>
      <c r="T15">
        <f t="shared" si="1"/>
        <v>0.99757182827772384</v>
      </c>
      <c r="U15">
        <f t="shared" si="2"/>
        <v>1.0019645637185854</v>
      </c>
      <c r="V15">
        <f t="shared" si="3"/>
        <v>1.0002836249737956</v>
      </c>
      <c r="W15" t="e">
        <f t="shared" si="4"/>
        <v>#N/A</v>
      </c>
      <c r="X15">
        <v>1</v>
      </c>
      <c r="Y15">
        <v>1</v>
      </c>
      <c r="Z15">
        <f t="shared" si="5"/>
        <v>0.99757182827772384</v>
      </c>
      <c r="AA15">
        <f t="shared" si="6"/>
        <v>0.99953162169824117</v>
      </c>
      <c r="AB15">
        <f t="shared" si="7"/>
        <v>0.99981511382825328</v>
      </c>
      <c r="AC15" t="e">
        <f t="shared" si="8"/>
        <v>#N/A</v>
      </c>
      <c r="AD15" t="e">
        <f t="shared" si="9"/>
        <v>#N/A</v>
      </c>
    </row>
    <row r="16" spans="2:30" x14ac:dyDescent="0.35">
      <c r="B16" t="s">
        <v>539</v>
      </c>
      <c r="C16" t="s">
        <v>59</v>
      </c>
      <c r="D16" t="s">
        <v>17</v>
      </c>
      <c r="E16" t="s">
        <v>333</v>
      </c>
      <c r="F16" t="s">
        <v>332</v>
      </c>
      <c r="G16" t="s">
        <v>14</v>
      </c>
      <c r="H16" t="s">
        <v>331</v>
      </c>
      <c r="I16" t="s">
        <v>12</v>
      </c>
      <c r="J16" t="s">
        <v>417</v>
      </c>
      <c r="K16" s="8">
        <v>9.6936575044044293E-3</v>
      </c>
      <c r="L16" s="8">
        <v>4.1754685812291692E-2</v>
      </c>
      <c r="M16" s="8">
        <v>1.6545325450158632E-2</v>
      </c>
      <c r="N16" s="8">
        <v>-2.7229684299840184E-2</v>
      </c>
      <c r="O16" s="8" t="e">
        <v>#N/A</v>
      </c>
      <c r="P16" s="8" t="e">
        <v>#N/A</v>
      </c>
      <c r="R16">
        <v>1</v>
      </c>
      <c r="S16">
        <f t="shared" si="0"/>
        <v>1.0024146544546211</v>
      </c>
      <c r="T16">
        <f t="shared" si="1"/>
        <v>1.0102790929479193</v>
      </c>
      <c r="U16">
        <f t="shared" si="2"/>
        <v>1.0041109124170109</v>
      </c>
      <c r="V16">
        <f t="shared" si="3"/>
        <v>0.99312194223250294</v>
      </c>
      <c r="W16" t="e">
        <f t="shared" si="4"/>
        <v>#N/A</v>
      </c>
      <c r="X16">
        <v>1</v>
      </c>
      <c r="Y16">
        <v>1</v>
      </c>
      <c r="Z16">
        <f t="shared" si="5"/>
        <v>1.0102790929479193</v>
      </c>
      <c r="AA16">
        <f t="shared" si="6"/>
        <v>1.0144322618157653</v>
      </c>
      <c r="AB16">
        <f t="shared" si="7"/>
        <v>1.0074549381177837</v>
      </c>
      <c r="AC16" t="e">
        <f t="shared" si="8"/>
        <v>#N/A</v>
      </c>
      <c r="AD16" t="e">
        <f t="shared" si="9"/>
        <v>#N/A</v>
      </c>
    </row>
    <row r="17" spans="2:30" x14ac:dyDescent="0.35">
      <c r="B17" t="s">
        <v>540</v>
      </c>
      <c r="C17" t="s">
        <v>59</v>
      </c>
      <c r="D17" t="s">
        <v>17</v>
      </c>
      <c r="E17" t="s">
        <v>336</v>
      </c>
      <c r="F17" t="s">
        <v>335</v>
      </c>
      <c r="G17" t="s">
        <v>14</v>
      </c>
      <c r="H17" t="s">
        <v>334</v>
      </c>
      <c r="I17" t="s">
        <v>12</v>
      </c>
      <c r="J17" t="s">
        <v>417</v>
      </c>
      <c r="K17" s="8">
        <v>-0.10838160016159282</v>
      </c>
      <c r="L17" s="8">
        <v>0.13477656016168571</v>
      </c>
      <c r="M17" s="8">
        <v>-3.7690944352865019E-2</v>
      </c>
      <c r="N17" s="8">
        <v>0.20677611061739598</v>
      </c>
      <c r="O17" s="8" t="e">
        <v>#N/A</v>
      </c>
      <c r="P17" s="8" t="e">
        <v>#N/A</v>
      </c>
      <c r="R17">
        <v>1</v>
      </c>
      <c r="S17">
        <f t="shared" si="0"/>
        <v>0.97172808635938313</v>
      </c>
      <c r="T17">
        <f t="shared" si="1"/>
        <v>1.0321138100807878</v>
      </c>
      <c r="U17">
        <f t="shared" si="2"/>
        <v>0.99044107570183115</v>
      </c>
      <c r="V17">
        <f t="shared" si="3"/>
        <v>1.0481095450082356</v>
      </c>
      <c r="W17" t="e">
        <f t="shared" si="4"/>
        <v>#N/A</v>
      </c>
      <c r="X17">
        <v>1</v>
      </c>
      <c r="Y17">
        <v>1</v>
      </c>
      <c r="Z17">
        <f t="shared" si="5"/>
        <v>1.0321138100807878</v>
      </c>
      <c r="AA17">
        <f t="shared" si="6"/>
        <v>1.0222479123031309</v>
      </c>
      <c r="AB17">
        <f t="shared" si="7"/>
        <v>1.0714277942496533</v>
      </c>
      <c r="AC17" t="e">
        <f t="shared" si="8"/>
        <v>#N/A</v>
      </c>
      <c r="AD17" t="e">
        <f t="shared" si="9"/>
        <v>#N/A</v>
      </c>
    </row>
    <row r="18" spans="2:30" x14ac:dyDescent="0.35">
      <c r="B18" t="s">
        <v>541</v>
      </c>
      <c r="C18" t="s">
        <v>59</v>
      </c>
      <c r="D18" t="s">
        <v>17</v>
      </c>
      <c r="E18" t="s">
        <v>339</v>
      </c>
      <c r="F18" t="s">
        <v>338</v>
      </c>
      <c r="G18" t="s">
        <v>14</v>
      </c>
      <c r="H18" t="s">
        <v>337</v>
      </c>
      <c r="I18" t="s">
        <v>12</v>
      </c>
      <c r="J18" t="s">
        <v>417</v>
      </c>
      <c r="K18" s="8">
        <v>0.11112635526689128</v>
      </c>
      <c r="L18" s="8">
        <v>-1.6788813780056699E-2</v>
      </c>
      <c r="M18" s="8">
        <v>8.548211439951281E-2</v>
      </c>
      <c r="N18" s="8">
        <v>7.6034095260803847E-2</v>
      </c>
      <c r="O18" s="8" t="e">
        <v>#N/A</v>
      </c>
      <c r="P18" s="8" t="e">
        <v>#N/A</v>
      </c>
      <c r="R18">
        <v>1</v>
      </c>
      <c r="S18">
        <f t="shared" si="0"/>
        <v>1.02669361754257</v>
      </c>
      <c r="T18">
        <f t="shared" si="1"/>
        <v>0.99577610996432364</v>
      </c>
      <c r="U18">
        <f t="shared" si="2"/>
        <v>1.0207177520819604</v>
      </c>
      <c r="V18">
        <f t="shared" si="3"/>
        <v>1.0184893876784373</v>
      </c>
      <c r="W18" t="e">
        <f t="shared" si="4"/>
        <v>#N/A</v>
      </c>
      <c r="X18">
        <v>1</v>
      </c>
      <c r="Y18">
        <v>1</v>
      </c>
      <c r="Z18">
        <f t="shared" si="5"/>
        <v>0.99577610996432364</v>
      </c>
      <c r="AA18">
        <f t="shared" si="6"/>
        <v>1.0164063525397034</v>
      </c>
      <c r="AB18">
        <f t="shared" si="7"/>
        <v>1.0351990836306364</v>
      </c>
      <c r="AC18" t="e">
        <f t="shared" si="8"/>
        <v>#N/A</v>
      </c>
      <c r="AD18" t="e">
        <f t="shared" si="9"/>
        <v>#N/A</v>
      </c>
    </row>
    <row r="19" spans="2:30" x14ac:dyDescent="0.35">
      <c r="B19" t="s">
        <v>542</v>
      </c>
      <c r="C19" t="s">
        <v>343</v>
      </c>
      <c r="D19" t="s">
        <v>72</v>
      </c>
      <c r="E19" t="s">
        <v>342</v>
      </c>
      <c r="F19" t="s">
        <v>341</v>
      </c>
      <c r="G19" t="s">
        <v>14</v>
      </c>
      <c r="H19" t="s">
        <v>340</v>
      </c>
      <c r="I19" t="s">
        <v>12</v>
      </c>
      <c r="J19" t="s">
        <v>417</v>
      </c>
      <c r="K19" s="8">
        <v>7.9554585870851291E-3</v>
      </c>
      <c r="L19" s="8">
        <v>5.1946008314813774E-3</v>
      </c>
      <c r="M19" s="8">
        <v>2.6843908161369168E-3</v>
      </c>
      <c r="N19" s="8">
        <v>-1.0308573338863147E-2</v>
      </c>
      <c r="O19" s="8">
        <v>-0.17686528818126235</v>
      </c>
      <c r="P19" s="8" t="e">
        <v>#N/A</v>
      </c>
      <c r="R19">
        <v>1</v>
      </c>
      <c r="S19">
        <f t="shared" si="0"/>
        <v>1.0019829586581048</v>
      </c>
      <c r="T19">
        <f t="shared" si="1"/>
        <v>1.0012961281076298</v>
      </c>
      <c r="U19">
        <f t="shared" si="2"/>
        <v>1.0006704232017463</v>
      </c>
      <c r="V19">
        <f t="shared" si="3"/>
        <v>0.99741283382789314</v>
      </c>
      <c r="W19">
        <f t="shared" si="4"/>
        <v>0.95250601983990479</v>
      </c>
      <c r="X19">
        <v>1</v>
      </c>
      <c r="Y19">
        <v>1</v>
      </c>
      <c r="Z19">
        <f t="shared" si="5"/>
        <v>1.0012961281076298</v>
      </c>
      <c r="AA19">
        <f t="shared" si="6"/>
        <v>1.0019674202637319</v>
      </c>
      <c r="AB19">
        <f t="shared" si="7"/>
        <v>0.99937516404847238</v>
      </c>
      <c r="AC19">
        <f t="shared" si="8"/>
        <v>0.95191085983466228</v>
      </c>
      <c r="AD19">
        <f t="shared" si="9"/>
        <v>-4.8089140165337718E-2</v>
      </c>
    </row>
    <row r="20" spans="2:30" x14ac:dyDescent="0.35">
      <c r="B20" t="s">
        <v>543</v>
      </c>
      <c r="C20" t="s">
        <v>180</v>
      </c>
      <c r="D20" t="s">
        <v>17</v>
      </c>
      <c r="E20" t="s">
        <v>346</v>
      </c>
      <c r="F20" t="s">
        <v>345</v>
      </c>
      <c r="G20" t="s">
        <v>14</v>
      </c>
      <c r="H20" t="s">
        <v>344</v>
      </c>
      <c r="I20" t="s">
        <v>12</v>
      </c>
      <c r="J20" t="s">
        <v>417</v>
      </c>
      <c r="K20" s="8">
        <v>2.2039705787130881E-2</v>
      </c>
      <c r="L20" s="8">
        <v>2.254350965139329E-2</v>
      </c>
      <c r="M20" s="8">
        <v>1.2758762054221329E-3</v>
      </c>
      <c r="N20" s="8">
        <v>-7.0570380626519436E-2</v>
      </c>
      <c r="O20" s="8" t="e">
        <v>#N/A</v>
      </c>
      <c r="P20" s="8" t="e">
        <v>#N/A</v>
      </c>
      <c r="R20">
        <v>1</v>
      </c>
      <c r="S20">
        <f t="shared" si="0"/>
        <v>1.0054649642565849</v>
      </c>
      <c r="T20">
        <f t="shared" si="1"/>
        <v>1.0055888497377803</v>
      </c>
      <c r="U20">
        <f t="shared" si="2"/>
        <v>1.0003188165529555</v>
      </c>
      <c r="V20">
        <f t="shared" si="3"/>
        <v>0.98187030821958421</v>
      </c>
      <c r="W20" t="e">
        <f t="shared" si="4"/>
        <v>#N/A</v>
      </c>
      <c r="X20">
        <v>1</v>
      </c>
      <c r="Y20">
        <v>1</v>
      </c>
      <c r="Z20">
        <f t="shared" si="5"/>
        <v>1.0055888497377803</v>
      </c>
      <c r="AA20">
        <f t="shared" si="6"/>
        <v>1.0059094481085442</v>
      </c>
      <c r="AB20">
        <f t="shared" si="7"/>
        <v>0.98767261985532817</v>
      </c>
      <c r="AC20" t="e">
        <f t="shared" si="8"/>
        <v>#N/A</v>
      </c>
      <c r="AD20" t="e">
        <f t="shared" si="9"/>
        <v>#N/A</v>
      </c>
    </row>
    <row r="21" spans="2:30" x14ac:dyDescent="0.35">
      <c r="B21" t="s">
        <v>544</v>
      </c>
      <c r="C21" t="s">
        <v>59</v>
      </c>
      <c r="D21" t="s">
        <v>17</v>
      </c>
      <c r="E21" t="s">
        <v>349</v>
      </c>
      <c r="F21" t="s">
        <v>348</v>
      </c>
      <c r="G21" t="s">
        <v>14</v>
      </c>
      <c r="H21" t="s">
        <v>347</v>
      </c>
      <c r="I21" t="s">
        <v>12</v>
      </c>
      <c r="J21" t="s">
        <v>417</v>
      </c>
      <c r="K21" s="8">
        <v>2.0822483142619808E-2</v>
      </c>
      <c r="L21" s="8">
        <v>7.769337634676643E-2</v>
      </c>
      <c r="M21" s="8">
        <v>1.0233879884004926E-2</v>
      </c>
      <c r="N21" s="8">
        <v>1.791471985168358E-2</v>
      </c>
      <c r="O21" s="8" t="e">
        <v>#N/A</v>
      </c>
      <c r="P21" s="8" t="e">
        <v>#N/A</v>
      </c>
      <c r="R21">
        <v>1</v>
      </c>
      <c r="S21">
        <f t="shared" si="0"/>
        <v>1.0051654598202702</v>
      </c>
      <c r="T21">
        <f t="shared" si="1"/>
        <v>1.0188817971340969</v>
      </c>
      <c r="U21">
        <f t="shared" si="2"/>
        <v>1.0025487095238825</v>
      </c>
      <c r="V21">
        <f t="shared" si="3"/>
        <v>1.0044489027060968</v>
      </c>
      <c r="W21" t="e">
        <f t="shared" si="4"/>
        <v>#N/A</v>
      </c>
      <c r="X21">
        <v>1</v>
      </c>
      <c r="Y21">
        <v>1</v>
      </c>
      <c r="Z21">
        <f t="shared" si="5"/>
        <v>1.0188817971340969</v>
      </c>
      <c r="AA21">
        <f t="shared" si="6"/>
        <v>1.021478630874163</v>
      </c>
      <c r="AB21">
        <f t="shared" si="7"/>
        <v>1.026023089919279</v>
      </c>
      <c r="AC21" t="e">
        <f t="shared" si="8"/>
        <v>#N/A</v>
      </c>
      <c r="AD21" t="e">
        <f t="shared" si="9"/>
        <v>#N/A</v>
      </c>
    </row>
    <row r="22" spans="2:30" x14ac:dyDescent="0.35">
      <c r="B22" t="s">
        <v>545</v>
      </c>
      <c r="C22" t="s">
        <v>77</v>
      </c>
      <c r="D22" t="s">
        <v>17</v>
      </c>
      <c r="E22" t="s">
        <v>108</v>
      </c>
      <c r="F22" t="s">
        <v>351</v>
      </c>
      <c r="G22" t="s">
        <v>14</v>
      </c>
      <c r="H22" t="s">
        <v>350</v>
      </c>
      <c r="I22" t="s">
        <v>12</v>
      </c>
      <c r="J22" t="s">
        <v>417</v>
      </c>
      <c r="K22" s="8">
        <v>4.4752309561042036E-2</v>
      </c>
      <c r="L22" s="8">
        <v>3.2748374149549564E-2</v>
      </c>
      <c r="M22" s="8">
        <v>-2.4269406068352151E-2</v>
      </c>
      <c r="N22" s="8">
        <v>0.12971197655620359</v>
      </c>
      <c r="O22" s="8" t="e">
        <v>#N/A</v>
      </c>
      <c r="P22" s="8" t="e">
        <v>#N/A</v>
      </c>
      <c r="R22">
        <v>1</v>
      </c>
      <c r="S22">
        <f t="shared" si="0"/>
        <v>1.0110050734193059</v>
      </c>
      <c r="T22">
        <f t="shared" si="1"/>
        <v>1.0080884292685228</v>
      </c>
      <c r="U22">
        <f t="shared" si="2"/>
        <v>0.9938766343198675</v>
      </c>
      <c r="V22">
        <f t="shared" si="3"/>
        <v>1.0309602794519077</v>
      </c>
      <c r="W22" t="e">
        <f t="shared" si="4"/>
        <v>#N/A</v>
      </c>
      <c r="X22">
        <v>1</v>
      </c>
      <c r="Y22">
        <v>1</v>
      </c>
      <c r="Z22">
        <f t="shared" si="5"/>
        <v>1.0080884292685228</v>
      </c>
      <c r="AA22">
        <f t="shared" si="6"/>
        <v>1.0019155351782012</v>
      </c>
      <c r="AB22">
        <f t="shared" si="7"/>
        <v>1.032935120134526</v>
      </c>
      <c r="AC22" t="e">
        <f t="shared" si="8"/>
        <v>#N/A</v>
      </c>
      <c r="AD22" t="e">
        <f t="shared" si="9"/>
        <v>#N/A</v>
      </c>
    </row>
    <row r="23" spans="2:30" x14ac:dyDescent="0.35">
      <c r="B23" t="s">
        <v>546</v>
      </c>
      <c r="C23" t="s">
        <v>354</v>
      </c>
      <c r="D23" t="s">
        <v>17</v>
      </c>
      <c r="E23" t="s">
        <v>140</v>
      </c>
      <c r="F23" t="s">
        <v>353</v>
      </c>
      <c r="G23" t="s">
        <v>14</v>
      </c>
      <c r="H23" t="s">
        <v>352</v>
      </c>
      <c r="I23" t="s">
        <v>12</v>
      </c>
      <c r="J23" t="s">
        <v>417</v>
      </c>
      <c r="K23" s="8">
        <v>1.9555330340366828E-2</v>
      </c>
      <c r="L23" s="8">
        <v>1.3120839366062231E-2</v>
      </c>
      <c r="M23" s="8">
        <v>1.684406625858581E-2</v>
      </c>
      <c r="N23" s="8">
        <v>1.5664322312323398E-2</v>
      </c>
      <c r="O23" s="8" t="e">
        <v>#N/A</v>
      </c>
      <c r="P23" s="8" t="e">
        <v>#N/A</v>
      </c>
      <c r="R23">
        <v>1</v>
      </c>
      <c r="S23">
        <f t="shared" si="0"/>
        <v>1.0048533851027743</v>
      </c>
      <c r="T23">
        <f t="shared" si="1"/>
        <v>1.0032641926032866</v>
      </c>
      <c r="U23">
        <f t="shared" si="2"/>
        <v>1.0041846759389068</v>
      </c>
      <c r="V23">
        <f t="shared" si="3"/>
        <v>1.003893285005321</v>
      </c>
      <c r="W23" t="e">
        <f t="shared" si="4"/>
        <v>#N/A</v>
      </c>
      <c r="X23">
        <v>1</v>
      </c>
      <c r="Y23">
        <v>1</v>
      </c>
      <c r="Z23">
        <f t="shared" si="5"/>
        <v>1.0032641926032866</v>
      </c>
      <c r="AA23">
        <f t="shared" si="6"/>
        <v>1.0074625281304403</v>
      </c>
      <c r="AB23">
        <f t="shared" si="7"/>
        <v>1.0113848668846335</v>
      </c>
      <c r="AC23" t="e">
        <f t="shared" si="8"/>
        <v>#N/A</v>
      </c>
      <c r="AD23" t="e">
        <f t="shared" si="9"/>
        <v>#N/A</v>
      </c>
    </row>
    <row r="24" spans="2:30" x14ac:dyDescent="0.35">
      <c r="B24" t="s">
        <v>547</v>
      </c>
      <c r="C24" t="s">
        <v>358</v>
      </c>
      <c r="D24" t="s">
        <v>17</v>
      </c>
      <c r="E24" t="s">
        <v>357</v>
      </c>
      <c r="F24" t="s">
        <v>356</v>
      </c>
      <c r="G24" t="s">
        <v>14</v>
      </c>
      <c r="H24" t="s">
        <v>355</v>
      </c>
      <c r="I24" t="s">
        <v>12</v>
      </c>
      <c r="J24" t="s">
        <v>417</v>
      </c>
      <c r="K24" s="8">
        <v>2.4589538569311342E-2</v>
      </c>
      <c r="L24" s="8">
        <v>1.1721209642560515E-2</v>
      </c>
      <c r="M24" s="8">
        <v>2.2712386888293246E-2</v>
      </c>
      <c r="N24" s="8">
        <v>6.235464134150881E-3</v>
      </c>
      <c r="O24" s="8" t="e">
        <v>#N/A</v>
      </c>
      <c r="P24" s="8" t="e">
        <v>#N/A</v>
      </c>
      <c r="R24">
        <v>1</v>
      </c>
      <c r="S24">
        <f t="shared" si="0"/>
        <v>1.0060914987296228</v>
      </c>
      <c r="T24">
        <f t="shared" si="1"/>
        <v>1.0029175097642464</v>
      </c>
      <c r="U24">
        <f t="shared" si="2"/>
        <v>1.005630366443016</v>
      </c>
      <c r="V24">
        <f t="shared" si="3"/>
        <v>1.0015552341404999</v>
      </c>
      <c r="W24" t="e">
        <f t="shared" si="4"/>
        <v>#N/A</v>
      </c>
      <c r="X24">
        <v>1</v>
      </c>
      <c r="Y24">
        <v>1</v>
      </c>
      <c r="Z24">
        <f t="shared" si="5"/>
        <v>1.0029175097642464</v>
      </c>
      <c r="AA24">
        <f t="shared" si="6"/>
        <v>1.0085643028563362</v>
      </c>
      <c r="AB24">
        <f t="shared" si="7"/>
        <v>1.0101328564930279</v>
      </c>
      <c r="AC24" t="e">
        <f t="shared" si="8"/>
        <v>#N/A</v>
      </c>
      <c r="AD24" t="e">
        <f t="shared" si="9"/>
        <v>#N/A</v>
      </c>
    </row>
    <row r="25" spans="2:30" x14ac:dyDescent="0.35">
      <c r="B25" t="s">
        <v>548</v>
      </c>
      <c r="C25" t="s">
        <v>362</v>
      </c>
      <c r="D25" t="s">
        <v>17</v>
      </c>
      <c r="E25" t="s">
        <v>361</v>
      </c>
      <c r="F25" t="s">
        <v>360</v>
      </c>
      <c r="G25" t="s">
        <v>14</v>
      </c>
      <c r="H25" t="s">
        <v>359</v>
      </c>
      <c r="I25" t="s">
        <v>12</v>
      </c>
      <c r="J25" t="s">
        <v>417</v>
      </c>
      <c r="K25" s="8">
        <v>2.3117803204466547E-3</v>
      </c>
      <c r="L25" s="8">
        <v>8.1709772332758668E-3</v>
      </c>
      <c r="M25" s="8">
        <v>-8.0085910638305613E-4</v>
      </c>
      <c r="N25" s="8">
        <v>6.4753427069702107E-2</v>
      </c>
      <c r="O25" s="8" t="e">
        <v>#N/A</v>
      </c>
      <c r="P25" s="8" t="e">
        <v>#N/A</v>
      </c>
      <c r="R25">
        <v>1</v>
      </c>
      <c r="S25">
        <f t="shared" si="0"/>
        <v>1.0005774447239255</v>
      </c>
      <c r="T25">
        <f t="shared" si="1"/>
        <v>1.0020365147691852</v>
      </c>
      <c r="U25">
        <f t="shared" si="2"/>
        <v>0.99979972506636328</v>
      </c>
      <c r="V25">
        <f t="shared" si="3"/>
        <v>1.0158094802357791</v>
      </c>
      <c r="W25" t="e">
        <f t="shared" si="4"/>
        <v>#N/A</v>
      </c>
      <c r="X25">
        <v>1</v>
      </c>
      <c r="Y25">
        <v>1</v>
      </c>
      <c r="Z25">
        <f t="shared" si="5"/>
        <v>1.0020365147691852</v>
      </c>
      <c r="AA25">
        <f t="shared" si="6"/>
        <v>1.0018358319726883</v>
      </c>
      <c r="AB25">
        <f t="shared" si="7"/>
        <v>1.0176743357577558</v>
      </c>
      <c r="AC25" t="e">
        <f t="shared" si="8"/>
        <v>#N/A</v>
      </c>
      <c r="AD25" t="e">
        <f t="shared" si="9"/>
        <v>#N/A</v>
      </c>
    </row>
    <row r="26" spans="2:30" x14ac:dyDescent="0.35">
      <c r="B26" t="s">
        <v>549</v>
      </c>
      <c r="C26" t="s">
        <v>59</v>
      </c>
      <c r="D26" t="s">
        <v>17</v>
      </c>
      <c r="E26" t="s">
        <v>365</v>
      </c>
      <c r="F26" t="s">
        <v>364</v>
      </c>
      <c r="G26" t="s">
        <v>14</v>
      </c>
      <c r="H26" t="s">
        <v>363</v>
      </c>
      <c r="I26" t="s">
        <v>12</v>
      </c>
      <c r="J26" t="s">
        <v>417</v>
      </c>
      <c r="K26" s="8">
        <v>2.704169615486407E-2</v>
      </c>
      <c r="L26" s="8">
        <v>2.0119222767727596E-2</v>
      </c>
      <c r="M26" s="8">
        <v>1.2376743025997339E-2</v>
      </c>
      <c r="N26" s="8">
        <v>3.0272331899173555E-2</v>
      </c>
      <c r="O26" s="8" t="e">
        <v>#N/A</v>
      </c>
      <c r="P26" s="8" t="e">
        <v>#N/A</v>
      </c>
      <c r="R26">
        <v>1</v>
      </c>
      <c r="S26">
        <f t="shared" si="0"/>
        <v>1.0066929307421939</v>
      </c>
      <c r="T26">
        <f t="shared" si="1"/>
        <v>1.0049922965758578</v>
      </c>
      <c r="U26">
        <f t="shared" si="2"/>
        <v>1.0030799275870401</v>
      </c>
      <c r="V26">
        <f t="shared" si="3"/>
        <v>1.0074836554201214</v>
      </c>
      <c r="W26" t="e">
        <f t="shared" si="4"/>
        <v>#N/A</v>
      </c>
      <c r="X26">
        <v>1</v>
      </c>
      <c r="Y26">
        <v>1</v>
      </c>
      <c r="Z26">
        <f t="shared" si="5"/>
        <v>1.0049922965758578</v>
      </c>
      <c r="AA26">
        <f t="shared" si="6"/>
        <v>1.0080876000748447</v>
      </c>
      <c r="AB26">
        <f t="shared" si="7"/>
        <v>1.015631780307102</v>
      </c>
      <c r="AC26" t="e">
        <f t="shared" si="8"/>
        <v>#N/A</v>
      </c>
      <c r="AD26" t="e">
        <f t="shared" si="9"/>
        <v>#N/A</v>
      </c>
    </row>
    <row r="27" spans="2:30" x14ac:dyDescent="0.35">
      <c r="B27" t="s">
        <v>550</v>
      </c>
      <c r="C27" t="s">
        <v>59</v>
      </c>
      <c r="D27" t="s">
        <v>72</v>
      </c>
      <c r="E27" t="s">
        <v>365</v>
      </c>
      <c r="F27" t="s">
        <v>367</v>
      </c>
      <c r="G27" t="s">
        <v>14</v>
      </c>
      <c r="H27" t="s">
        <v>366</v>
      </c>
      <c r="I27" t="s">
        <v>12</v>
      </c>
      <c r="J27" t="s">
        <v>417</v>
      </c>
      <c r="K27" s="8">
        <v>2.286310430131322E-2</v>
      </c>
      <c r="L27" s="8">
        <v>1.5367677368666399E-2</v>
      </c>
      <c r="M27" s="8">
        <v>1.6029901435671734E-2</v>
      </c>
      <c r="N27" s="8">
        <v>1.6698005647021619E-2</v>
      </c>
      <c r="O27" s="8">
        <v>-0.19359815098949659</v>
      </c>
      <c r="P27" s="8" t="e">
        <v>#N/A</v>
      </c>
      <c r="R27">
        <v>1</v>
      </c>
      <c r="S27">
        <f t="shared" si="0"/>
        <v>1.0056674144033775</v>
      </c>
      <c r="T27">
        <f>(1+L27)^(3/12)</f>
        <v>1.0038199752309027</v>
      </c>
      <c r="U27">
        <f t="shared" si="2"/>
        <v>1.0039836083759988</v>
      </c>
      <c r="V27">
        <f t="shared" si="3"/>
        <v>1.0041486134456594</v>
      </c>
      <c r="W27">
        <f t="shared" si="4"/>
        <v>0.94762798731547582</v>
      </c>
      <c r="X27">
        <v>1</v>
      </c>
      <c r="Y27">
        <v>1</v>
      </c>
      <c r="Z27">
        <f>Y27*T27</f>
        <v>1.0038199752309027</v>
      </c>
      <c r="AA27">
        <f t="shared" si="6"/>
        <v>1.0078188008922273</v>
      </c>
      <c r="AB27">
        <f t="shared" si="7"/>
        <v>1.0119998515203972</v>
      </c>
      <c r="AC27">
        <f t="shared" si="8"/>
        <v>0.95899938245983429</v>
      </c>
      <c r="AD27">
        <f t="shared" si="9"/>
        <v>-4.1000617540165707E-2</v>
      </c>
    </row>
    <row r="28" spans="2:30" x14ac:dyDescent="0.35">
      <c r="B28" t="s">
        <v>551</v>
      </c>
      <c r="C28" t="s">
        <v>343</v>
      </c>
      <c r="D28" t="s">
        <v>72</v>
      </c>
      <c r="E28" t="s">
        <v>370</v>
      </c>
      <c r="F28" t="s">
        <v>369</v>
      </c>
      <c r="G28" t="s">
        <v>14</v>
      </c>
      <c r="H28" t="s">
        <v>368</v>
      </c>
      <c r="I28" t="s">
        <v>12</v>
      </c>
      <c r="J28" t="s">
        <v>417</v>
      </c>
      <c r="K28" s="8">
        <v>1.4899287732597077E-3</v>
      </c>
      <c r="L28" s="8">
        <v>9.192286324582355E-3</v>
      </c>
      <c r="M28" s="8">
        <v>1.503687893327621E-2</v>
      </c>
      <c r="N28" s="8">
        <v>6.3113752324646111E-3</v>
      </c>
      <c r="O28" s="8">
        <v>-1.1946604527996341E-2</v>
      </c>
      <c r="P28" s="8" t="e">
        <v>#N/A</v>
      </c>
      <c r="R28">
        <v>1</v>
      </c>
      <c r="S28">
        <f t="shared" si="0"/>
        <v>1.0003722742595309</v>
      </c>
      <c r="T28">
        <f t="shared" si="1"/>
        <v>1.0022901920925258</v>
      </c>
      <c r="U28">
        <f t="shared" si="2"/>
        <v>1.0037382061680811</v>
      </c>
      <c r="V28">
        <f t="shared" si="3"/>
        <v>1.0015741231107671</v>
      </c>
      <c r="W28">
        <f t="shared" si="4"/>
        <v>0.99699987472361917</v>
      </c>
      <c r="X28">
        <v>1</v>
      </c>
      <c r="Y28">
        <v>1</v>
      </c>
      <c r="Z28">
        <f t="shared" si="5"/>
        <v>1.0022901920925258</v>
      </c>
      <c r="AA28">
        <f t="shared" si="6"/>
        <v>1.0060369594708132</v>
      </c>
      <c r="AB28">
        <f t="shared" si="7"/>
        <v>1.0076205854990021</v>
      </c>
      <c r="AC28">
        <f t="shared" si="8"/>
        <v>1.004597597511445</v>
      </c>
      <c r="AD28">
        <f t="shared" si="9"/>
        <v>4.5975975114449508E-3</v>
      </c>
    </row>
    <row r="29" spans="2:30" x14ac:dyDescent="0.35">
      <c r="B29" t="s">
        <v>552</v>
      </c>
      <c r="C29" t="s">
        <v>180</v>
      </c>
      <c r="D29" t="s">
        <v>17</v>
      </c>
      <c r="E29" t="s">
        <v>373</v>
      </c>
      <c r="F29" t="s">
        <v>372</v>
      </c>
      <c r="G29" t="s">
        <v>14</v>
      </c>
      <c r="H29" t="s">
        <v>371</v>
      </c>
      <c r="I29" t="s">
        <v>12</v>
      </c>
      <c r="J29" t="s">
        <v>417</v>
      </c>
      <c r="K29" s="8">
        <v>1.6339686355188343E-2</v>
      </c>
      <c r="L29" s="8">
        <v>1.4248304050379357E-2</v>
      </c>
      <c r="M29" s="8">
        <v>1.6955674812680011E-2</v>
      </c>
      <c r="N29" s="8">
        <v>1.2608026621687252E-2</v>
      </c>
      <c r="O29" s="8" t="e">
        <v>#N/A</v>
      </c>
      <c r="P29" s="8" t="e">
        <v>#N/A</v>
      </c>
      <c r="R29">
        <v>1</v>
      </c>
      <c r="S29">
        <f t="shared" si="0"/>
        <v>1.0040601276364964</v>
      </c>
      <c r="T29">
        <f t="shared" si="1"/>
        <v>1.0035432000905899</v>
      </c>
      <c r="U29">
        <f t="shared" si="2"/>
        <v>1.004212229570461</v>
      </c>
      <c r="V29">
        <f t="shared" si="3"/>
        <v>1.0031372126000886</v>
      </c>
      <c r="W29" t="e">
        <f t="shared" si="4"/>
        <v>#N/A</v>
      </c>
      <c r="X29">
        <v>1</v>
      </c>
      <c r="Y29">
        <v>1</v>
      </c>
      <c r="Z29">
        <f t="shared" si="5"/>
        <v>1.0035432000905899</v>
      </c>
      <c r="AA29">
        <f t="shared" si="6"/>
        <v>1.0077703544332466</v>
      </c>
      <c r="AB29">
        <f t="shared" si="7"/>
        <v>1.0109319442871703</v>
      </c>
      <c r="AC29" t="e">
        <f t="shared" si="8"/>
        <v>#N/A</v>
      </c>
      <c r="AD29" t="e">
        <f t="shared" si="9"/>
        <v>#N/A</v>
      </c>
    </row>
    <row r="30" spans="2:30" x14ac:dyDescent="0.35">
      <c r="B30" t="s">
        <v>553</v>
      </c>
      <c r="C30" t="s">
        <v>377</v>
      </c>
      <c r="D30" t="s">
        <v>17</v>
      </c>
      <c r="E30" t="s">
        <v>376</v>
      </c>
      <c r="F30" t="s">
        <v>375</v>
      </c>
      <c r="G30" t="s">
        <v>14</v>
      </c>
      <c r="H30" t="s">
        <v>374</v>
      </c>
      <c r="I30" t="s">
        <v>12</v>
      </c>
      <c r="J30" t="s">
        <v>417</v>
      </c>
      <c r="K30" s="8">
        <v>2.7090147480133497E-2</v>
      </c>
      <c r="L30" s="8">
        <v>-6.3573647280870116E-3</v>
      </c>
      <c r="M30" s="8">
        <v>2.1165254306064973E-2</v>
      </c>
      <c r="N30" s="8">
        <v>7.9486847309606645E-4</v>
      </c>
      <c r="O30" s="8" t="e">
        <v>#N/A</v>
      </c>
      <c r="P30" s="8" t="e">
        <v>#N/A</v>
      </c>
      <c r="R30">
        <v>1</v>
      </c>
      <c r="S30">
        <f t="shared" si="0"/>
        <v>1.0067048033720876</v>
      </c>
      <c r="T30">
        <f t="shared" si="1"/>
        <v>0.998406855696785</v>
      </c>
      <c r="U30">
        <f t="shared" si="2"/>
        <v>1.0052498276620216</v>
      </c>
      <c r="V30">
        <f t="shared" si="3"/>
        <v>1.000198657912984</v>
      </c>
      <c r="W30" t="e">
        <f t="shared" si="4"/>
        <v>#N/A</v>
      </c>
      <c r="X30">
        <v>1</v>
      </c>
      <c r="Y30">
        <v>1</v>
      </c>
      <c r="Z30">
        <f t="shared" si="5"/>
        <v>0.998406855696785</v>
      </c>
      <c r="AA30">
        <f t="shared" si="6"/>
        <v>1.0036483196257739</v>
      </c>
      <c r="AB30">
        <f t="shared" si="7"/>
        <v>1.0038477023063208</v>
      </c>
      <c r="AC30" t="e">
        <f t="shared" si="8"/>
        <v>#N/A</v>
      </c>
      <c r="AD30" t="e">
        <f t="shared" si="9"/>
        <v>#N/A</v>
      </c>
    </row>
    <row r="31" spans="2:30" x14ac:dyDescent="0.35">
      <c r="B31" t="s">
        <v>555</v>
      </c>
      <c r="C31" t="s">
        <v>381</v>
      </c>
      <c r="D31" t="s">
        <v>72</v>
      </c>
      <c r="E31" t="s">
        <v>380</v>
      </c>
      <c r="F31" t="s">
        <v>379</v>
      </c>
      <c r="G31" t="s">
        <v>14</v>
      </c>
      <c r="H31" t="s">
        <v>378</v>
      </c>
      <c r="I31" t="s">
        <v>12</v>
      </c>
      <c r="J31" t="s">
        <v>554</v>
      </c>
      <c r="K31" s="8">
        <v>3.0932331328255458E-2</v>
      </c>
      <c r="L31" s="8">
        <v>2.0185682685402995E-2</v>
      </c>
      <c r="M31" s="8">
        <v>2.1023803072159897E-2</v>
      </c>
      <c r="N31" s="8">
        <v>2.1253870311838563E-2</v>
      </c>
      <c r="O31" s="8">
        <v>-4.7812226765925114E-2</v>
      </c>
      <c r="P31" s="8" t="e">
        <v>#N/A</v>
      </c>
      <c r="R31">
        <v>1</v>
      </c>
      <c r="S31">
        <f t="shared" si="0"/>
        <v>1.007644966886007</v>
      </c>
      <c r="T31">
        <f t="shared" si="1"/>
        <v>1.0050086647787311</v>
      </c>
      <c r="U31">
        <f t="shared" si="2"/>
        <v>1.005215014194091</v>
      </c>
      <c r="V31">
        <f t="shared" si="3"/>
        <v>1.0052716356714013</v>
      </c>
      <c r="W31">
        <f t="shared" si="4"/>
        <v>0.98782644886068049</v>
      </c>
      <c r="X31">
        <v>1</v>
      </c>
      <c r="Y31">
        <v>1</v>
      </c>
      <c r="Z31">
        <f t="shared" si="5"/>
        <v>1.0050086647787311</v>
      </c>
      <c r="AA31">
        <f t="shared" si="6"/>
        <v>1.0102497992307367</v>
      </c>
      <c r="AB31">
        <f t="shared" si="7"/>
        <v>1.0155754681093874</v>
      </c>
      <c r="AC31">
        <f t="shared" si="8"/>
        <v>1.0032123082125195</v>
      </c>
      <c r="AD31">
        <f t="shared" si="9"/>
        <v>3.2123082125194991E-3</v>
      </c>
    </row>
    <row r="32" spans="2:30" x14ac:dyDescent="0.35">
      <c r="B32" t="s">
        <v>556</v>
      </c>
      <c r="C32" t="s">
        <v>18</v>
      </c>
      <c r="D32" t="s">
        <v>17</v>
      </c>
      <c r="E32" t="s">
        <v>16</v>
      </c>
      <c r="F32" t="s">
        <v>15</v>
      </c>
      <c r="G32" t="s">
        <v>14</v>
      </c>
      <c r="H32" t="s">
        <v>13</v>
      </c>
      <c r="I32" t="s">
        <v>12</v>
      </c>
      <c r="J32" t="s">
        <v>417</v>
      </c>
      <c r="K32" s="8">
        <v>9.7385244567975704E-3</v>
      </c>
      <c r="L32" s="8">
        <v>2.1859842864769385E-2</v>
      </c>
      <c r="M32" s="8">
        <v>2.8741539190687559E-2</v>
      </c>
      <c r="N32" s="8">
        <v>-8.8406313935007752E-3</v>
      </c>
      <c r="O32" s="8" t="e">
        <v>#N/A</v>
      </c>
      <c r="P32" s="8" t="e">
        <v>#N/A</v>
      </c>
      <c r="R32">
        <v>1</v>
      </c>
      <c r="S32">
        <f t="shared" si="0"/>
        <v>1.0024257901443463</v>
      </c>
      <c r="T32">
        <f t="shared" si="1"/>
        <v>1.0054207248298372</v>
      </c>
      <c r="U32">
        <f t="shared" si="2"/>
        <v>1.0071092134784885</v>
      </c>
      <c r="V32">
        <f t="shared" si="3"/>
        <v>0.99778247693724564</v>
      </c>
      <c r="W32" t="e">
        <f t="shared" si="4"/>
        <v>#N/A</v>
      </c>
      <c r="X32">
        <v>1</v>
      </c>
      <c r="Y32">
        <v>1</v>
      </c>
      <c r="Z32">
        <f t="shared" si="5"/>
        <v>1.0054207248298372</v>
      </c>
      <c r="AA32">
        <f t="shared" si="6"/>
        <v>1.0125684753983493</v>
      </c>
      <c r="AB32">
        <f t="shared" si="7"/>
        <v>1.0103230814515354</v>
      </c>
      <c r="AC32" t="e">
        <f t="shared" si="8"/>
        <v>#N/A</v>
      </c>
      <c r="AD32" t="e">
        <f t="shared" si="9"/>
        <v>#N/A</v>
      </c>
    </row>
    <row r="33" spans="2:30" x14ac:dyDescent="0.35">
      <c r="B33" t="s">
        <v>557</v>
      </c>
      <c r="C33" t="s">
        <v>22</v>
      </c>
      <c r="D33" t="s">
        <v>17</v>
      </c>
      <c r="E33" t="s">
        <v>21</v>
      </c>
      <c r="F33" t="s">
        <v>20</v>
      </c>
      <c r="G33" t="s">
        <v>14</v>
      </c>
      <c r="H33" t="s">
        <v>19</v>
      </c>
      <c r="I33" t="s">
        <v>12</v>
      </c>
      <c r="J33" t="s">
        <v>417</v>
      </c>
      <c r="K33" s="8">
        <v>1.1873940801072402E-2</v>
      </c>
      <c r="L33" s="8">
        <v>-2.8881923309449276E-2</v>
      </c>
      <c r="M33" s="8">
        <v>3.9150258340935107E-2</v>
      </c>
      <c r="N33" s="8">
        <v>-3.9328426077156475E-2</v>
      </c>
      <c r="O33" s="8" t="e">
        <v>#N/A</v>
      </c>
      <c r="P33" s="8" t="e">
        <v>#N/A</v>
      </c>
      <c r="R33">
        <v>1</v>
      </c>
      <c r="S33">
        <f t="shared" si="0"/>
        <v>1.0029553581559347</v>
      </c>
      <c r="T33">
        <f t="shared" si="1"/>
        <v>0.9926999718680779</v>
      </c>
      <c r="U33">
        <f t="shared" si="2"/>
        <v>1.0096470657897407</v>
      </c>
      <c r="V33">
        <f t="shared" si="3"/>
        <v>0.99001946866221069</v>
      </c>
      <c r="W33" t="e">
        <f t="shared" si="4"/>
        <v>#N/A</v>
      </c>
      <c r="X33">
        <v>1</v>
      </c>
      <c r="Y33">
        <v>1</v>
      </c>
      <c r="Z33">
        <f t="shared" si="5"/>
        <v>0.9926999718680779</v>
      </c>
      <c r="AA33">
        <f t="shared" si="6"/>
        <v>1.002276613806163</v>
      </c>
      <c r="AB33">
        <f t="shared" si="7"/>
        <v>0.99227336065293714</v>
      </c>
      <c r="AC33" t="e">
        <f t="shared" si="8"/>
        <v>#N/A</v>
      </c>
      <c r="AD33" t="e">
        <f t="shared" si="9"/>
        <v>#N/A</v>
      </c>
    </row>
    <row r="34" spans="2:30" x14ac:dyDescent="0.35">
      <c r="B34" t="s">
        <v>558</v>
      </c>
      <c r="C34" t="s">
        <v>26</v>
      </c>
      <c r="D34" t="s">
        <v>17</v>
      </c>
      <c r="E34" t="s">
        <v>25</v>
      </c>
      <c r="F34" t="s">
        <v>24</v>
      </c>
      <c r="G34" t="s">
        <v>14</v>
      </c>
      <c r="H34" t="s">
        <v>23</v>
      </c>
      <c r="I34" t="s">
        <v>12</v>
      </c>
      <c r="J34" t="s">
        <v>417</v>
      </c>
      <c r="K34" s="8">
        <v>0.15485264542010757</v>
      </c>
      <c r="L34" s="8">
        <v>-1.2215197990731785E-2</v>
      </c>
      <c r="M34" s="8">
        <v>-5.3567750513211942E-2</v>
      </c>
      <c r="N34" s="8">
        <v>-9.3926824863032277E-2</v>
      </c>
      <c r="O34" s="8" t="e">
        <v>#N/A</v>
      </c>
      <c r="P34" s="8" t="e">
        <v>#N/A</v>
      </c>
      <c r="R34">
        <v>1</v>
      </c>
      <c r="S34">
        <f t="shared" si="0"/>
        <v>1.0366487858810041</v>
      </c>
      <c r="T34">
        <f t="shared" si="1"/>
        <v>0.99693211144467264</v>
      </c>
      <c r="U34">
        <f t="shared" si="2"/>
        <v>0.98633031763851287</v>
      </c>
      <c r="V34">
        <f t="shared" si="3"/>
        <v>0.97564274236743442</v>
      </c>
      <c r="W34" t="e">
        <f t="shared" si="4"/>
        <v>#N/A</v>
      </c>
      <c r="X34">
        <v>1</v>
      </c>
      <c r="Y34">
        <v>1</v>
      </c>
      <c r="Z34">
        <f t="shared" si="5"/>
        <v>0.99693211144467264</v>
      </c>
      <c r="AA34">
        <f t="shared" si="6"/>
        <v>0.98330436614525729</v>
      </c>
      <c r="AB34">
        <f t="shared" si="7"/>
        <v>0.95935376836783071</v>
      </c>
      <c r="AC34" t="e">
        <f t="shared" si="8"/>
        <v>#N/A</v>
      </c>
      <c r="AD34" t="e">
        <f t="shared" si="9"/>
        <v>#N/A</v>
      </c>
    </row>
    <row r="35" spans="2:30" x14ac:dyDescent="0.35">
      <c r="B35" t="s">
        <v>559</v>
      </c>
      <c r="C35" t="s">
        <v>18</v>
      </c>
      <c r="D35" t="s">
        <v>17</v>
      </c>
      <c r="E35" t="s">
        <v>29</v>
      </c>
      <c r="F35" t="s">
        <v>28</v>
      </c>
      <c r="G35" t="s">
        <v>14</v>
      </c>
      <c r="H35" t="s">
        <v>27</v>
      </c>
      <c r="I35" t="s">
        <v>12</v>
      </c>
      <c r="J35" t="s">
        <v>417</v>
      </c>
      <c r="K35" s="8">
        <v>-2.0559439302535343E-2</v>
      </c>
      <c r="L35" s="8">
        <v>2.2431554000454046E-2</v>
      </c>
      <c r="M35" s="8">
        <v>-5.563411163791443E-4</v>
      </c>
      <c r="N35" s="8">
        <v>-2.1455821367737493E-2</v>
      </c>
      <c r="O35" s="8" t="e">
        <v>#N/A</v>
      </c>
      <c r="P35" s="8" t="e">
        <v>#N/A</v>
      </c>
      <c r="R35">
        <v>1</v>
      </c>
      <c r="S35">
        <f t="shared" si="0"/>
        <v>0.99482003086333848</v>
      </c>
      <c r="T35">
        <f t="shared" si="1"/>
        <v>1.0055613237753585</v>
      </c>
      <c r="U35">
        <f t="shared" si="2"/>
        <v>0.99986088569441234</v>
      </c>
      <c r="V35">
        <f t="shared" si="3"/>
        <v>0.9945923383730636</v>
      </c>
      <c r="W35" t="e">
        <f t="shared" si="4"/>
        <v>#N/A</v>
      </c>
      <c r="X35">
        <v>1</v>
      </c>
      <c r="Y35">
        <v>1</v>
      </c>
      <c r="Z35">
        <f t="shared" si="5"/>
        <v>1.0055613237753585</v>
      </c>
      <c r="AA35">
        <f t="shared" si="6"/>
        <v>1.0054214358100757</v>
      </c>
      <c r="AB35">
        <f t="shared" si="7"/>
        <v>0.99998445689274629</v>
      </c>
      <c r="AC35" t="e">
        <f t="shared" si="8"/>
        <v>#N/A</v>
      </c>
      <c r="AD35" t="e">
        <f t="shared" si="9"/>
        <v>#N/A</v>
      </c>
    </row>
    <row r="36" spans="2:30" x14ac:dyDescent="0.35">
      <c r="B36" t="s">
        <v>560</v>
      </c>
      <c r="C36" t="s">
        <v>33</v>
      </c>
      <c r="D36" t="s">
        <v>17</v>
      </c>
      <c r="E36" t="s">
        <v>32</v>
      </c>
      <c r="F36" t="s">
        <v>31</v>
      </c>
      <c r="G36" t="s">
        <v>14</v>
      </c>
      <c r="H36" t="s">
        <v>30</v>
      </c>
      <c r="I36" t="s">
        <v>12</v>
      </c>
      <c r="J36" t="s">
        <v>417</v>
      </c>
      <c r="K36" s="8">
        <v>8.9455271919007817E-3</v>
      </c>
      <c r="L36" s="8">
        <v>-1.8513985766279384E-2</v>
      </c>
      <c r="M36" s="8">
        <v>4.3359387573500108E-2</v>
      </c>
      <c r="N36" s="8">
        <v>3.7823025922797404E-2</v>
      </c>
      <c r="O36" s="8" t="e">
        <v>#N/A</v>
      </c>
      <c r="P36" s="8" t="e">
        <v>#N/A</v>
      </c>
      <c r="R36">
        <v>1</v>
      </c>
      <c r="S36">
        <f t="shared" si="0"/>
        <v>1.002228918601167</v>
      </c>
      <c r="T36">
        <f t="shared" si="1"/>
        <v>0.99533901756323728</v>
      </c>
      <c r="U36">
        <f t="shared" si="2"/>
        <v>1.0106679227339022</v>
      </c>
      <c r="V36">
        <f t="shared" si="3"/>
        <v>1.009324523739348</v>
      </c>
      <c r="W36" t="e">
        <f t="shared" si="4"/>
        <v>#N/A</v>
      </c>
      <c r="X36">
        <v>1</v>
      </c>
      <c r="Y36">
        <v>1</v>
      </c>
      <c r="Z36">
        <f t="shared" si="5"/>
        <v>0.99533901756323728</v>
      </c>
      <c r="AA36">
        <f t="shared" si="6"/>
        <v>1.00595721729664</v>
      </c>
      <c r="AB36">
        <f t="shared" si="7"/>
        <v>1.0153372892500909</v>
      </c>
      <c r="AC36" t="e">
        <f t="shared" si="8"/>
        <v>#N/A</v>
      </c>
      <c r="AD36" t="e">
        <f t="shared" si="9"/>
        <v>#N/A</v>
      </c>
    </row>
    <row r="37" spans="2:30" x14ac:dyDescent="0.35">
      <c r="B37" t="s">
        <v>561</v>
      </c>
      <c r="C37" t="s">
        <v>37</v>
      </c>
      <c r="D37" t="s">
        <v>17</v>
      </c>
      <c r="E37" t="s">
        <v>36</v>
      </c>
      <c r="F37" t="s">
        <v>35</v>
      </c>
      <c r="G37" t="s">
        <v>14</v>
      </c>
      <c r="H37" t="s">
        <v>34</v>
      </c>
      <c r="I37" t="s">
        <v>12</v>
      </c>
      <c r="J37" t="s">
        <v>417</v>
      </c>
      <c r="K37" s="8">
        <v>6.1923676861797006E-3</v>
      </c>
      <c r="L37" s="8">
        <v>-3.919642517827393E-3</v>
      </c>
      <c r="M37" s="8">
        <v>-6.0330675876049684E-2</v>
      </c>
      <c r="N37" s="8">
        <v>-5.2524347974948975E-2</v>
      </c>
      <c r="O37" s="8" t="e">
        <v>#N/A</v>
      </c>
      <c r="P37" s="8" t="e">
        <v>#N/A</v>
      </c>
      <c r="R37">
        <v>1</v>
      </c>
      <c r="S37">
        <f t="shared" ref="S37:S68" si="10">(1+K37)^(3/12)</f>
        <v>1.0015445099691096</v>
      </c>
      <c r="T37">
        <f t="shared" ref="T37:T68" si="11">(1+L37)^(3/12)</f>
        <v>0.99901864573110899</v>
      </c>
      <c r="U37">
        <f t="shared" ref="U37:U68" si="12">(1+M37)^(3/12)</f>
        <v>0.98456357002525963</v>
      </c>
      <c r="V37">
        <f t="shared" ref="V37:V68" si="13">(1+N37)^(3/12)</f>
        <v>0.98660205245153942</v>
      </c>
      <c r="W37" t="e">
        <f t="shared" ref="W37:W68" si="14">(1+O37)^(3/12)</f>
        <v>#N/A</v>
      </c>
      <c r="X37">
        <v>1</v>
      </c>
      <c r="Y37">
        <v>1</v>
      </c>
      <c r="Z37">
        <f t="shared" ref="Z37:Z68" si="15">Y37*T37</f>
        <v>0.99901864573110899</v>
      </c>
      <c r="AA37">
        <f t="shared" ref="AA37:AA68" si="16">Z37*U37</f>
        <v>0.98359736436282075</v>
      </c>
      <c r="AB37">
        <f t="shared" ref="AB37:AB68" si="17">AA37*V37</f>
        <v>0.97041917846628356</v>
      </c>
      <c r="AC37" t="e">
        <f t="shared" ref="AC37:AC68" si="18">AB37*W37</f>
        <v>#N/A</v>
      </c>
      <c r="AD37" t="e">
        <f t="shared" si="9"/>
        <v>#N/A</v>
      </c>
    </row>
    <row r="38" spans="2:30" x14ac:dyDescent="0.35">
      <c r="B38" t="s">
        <v>562</v>
      </c>
      <c r="C38" t="s">
        <v>41</v>
      </c>
      <c r="D38" t="s">
        <v>17</v>
      </c>
      <c r="E38" t="s">
        <v>40</v>
      </c>
      <c r="F38" t="s">
        <v>39</v>
      </c>
      <c r="G38" t="s">
        <v>14</v>
      </c>
      <c r="H38" t="s">
        <v>38</v>
      </c>
      <c r="I38" t="s">
        <v>12</v>
      </c>
      <c r="J38" t="s">
        <v>417</v>
      </c>
      <c r="K38" s="8">
        <v>1.7399507369930456E-2</v>
      </c>
      <c r="L38" s="8">
        <v>2.2229231267655081E-2</v>
      </c>
      <c r="M38" s="8">
        <v>1.6072674410911647E-2</v>
      </c>
      <c r="N38" s="8">
        <v>-1.2617569799551753E-2</v>
      </c>
      <c r="O38" s="8" t="e">
        <v>#N/A</v>
      </c>
      <c r="P38" s="8" t="e">
        <v>#N/A</v>
      </c>
      <c r="R38">
        <v>1</v>
      </c>
      <c r="S38">
        <f t="shared" si="10"/>
        <v>1.0043217793686696</v>
      </c>
      <c r="T38">
        <f t="shared" si="11"/>
        <v>1.0055115739869449</v>
      </c>
      <c r="U38">
        <f t="shared" si="12"/>
        <v>1.0039941746713508</v>
      </c>
      <c r="V38">
        <f t="shared" si="13"/>
        <v>0.99683057144664178</v>
      </c>
      <c r="W38" t="e">
        <f t="shared" si="14"/>
        <v>#N/A</v>
      </c>
      <c r="X38">
        <v>1</v>
      </c>
      <c r="Y38">
        <v>1</v>
      </c>
      <c r="Z38">
        <f t="shared" si="15"/>
        <v>1.0055115739869449</v>
      </c>
      <c r="AA38">
        <f t="shared" si="16"/>
        <v>1.0095277628475137</v>
      </c>
      <c r="AB38">
        <f t="shared" si="17"/>
        <v>1.006328136730537</v>
      </c>
      <c r="AC38" t="e">
        <f t="shared" si="18"/>
        <v>#N/A</v>
      </c>
      <c r="AD38" t="e">
        <f t="shared" si="9"/>
        <v>#N/A</v>
      </c>
    </row>
    <row r="39" spans="2:30" x14ac:dyDescent="0.35">
      <c r="B39" t="s">
        <v>563</v>
      </c>
      <c r="C39" t="s">
        <v>18</v>
      </c>
      <c r="D39" t="s">
        <v>17</v>
      </c>
      <c r="E39" t="s">
        <v>44</v>
      </c>
      <c r="F39" t="s">
        <v>43</v>
      </c>
      <c r="G39" t="s">
        <v>14</v>
      </c>
      <c r="H39" t="s">
        <v>42</v>
      </c>
      <c r="I39" t="s">
        <v>12</v>
      </c>
      <c r="J39" t="s">
        <v>417</v>
      </c>
      <c r="K39" s="8">
        <v>3.2544943215668143E-2</v>
      </c>
      <c r="L39" s="8">
        <v>3.6346738116468158E-2</v>
      </c>
      <c r="M39" s="8">
        <v>6.7733573254589174E-2</v>
      </c>
      <c r="N39" s="8">
        <v>-6.5551620247706999E-2</v>
      </c>
      <c r="O39" s="8" t="e">
        <v>#N/A</v>
      </c>
      <c r="P39" s="8" t="e">
        <v>#N/A</v>
      </c>
      <c r="R39">
        <v>1</v>
      </c>
      <c r="S39">
        <f t="shared" si="10"/>
        <v>1.0080387822475334</v>
      </c>
      <c r="T39">
        <f t="shared" si="11"/>
        <v>1.0089653948339208</v>
      </c>
      <c r="U39">
        <f t="shared" si="12"/>
        <v>1.0165195245673067</v>
      </c>
      <c r="V39">
        <f t="shared" si="13"/>
        <v>0.98319311539930099</v>
      </c>
      <c r="W39" t="e">
        <f t="shared" si="14"/>
        <v>#N/A</v>
      </c>
      <c r="X39">
        <v>1</v>
      </c>
      <c r="Y39">
        <v>1</v>
      </c>
      <c r="Z39">
        <f t="shared" si="15"/>
        <v>1.0089653948339208</v>
      </c>
      <c r="AA39">
        <f t="shared" si="16"/>
        <v>1.0256330234614419</v>
      </c>
      <c r="AB39">
        <f t="shared" si="17"/>
        <v>1.0083953275934594</v>
      </c>
      <c r="AC39" t="e">
        <f t="shared" si="18"/>
        <v>#N/A</v>
      </c>
      <c r="AD39" t="e">
        <f t="shared" si="9"/>
        <v>#N/A</v>
      </c>
    </row>
    <row r="40" spans="2:30" x14ac:dyDescent="0.35">
      <c r="B40" t="s">
        <v>564</v>
      </c>
      <c r="C40" t="s">
        <v>33</v>
      </c>
      <c r="D40" t="s">
        <v>17</v>
      </c>
      <c r="E40" t="s">
        <v>44</v>
      </c>
      <c r="F40" t="s">
        <v>43</v>
      </c>
      <c r="G40" t="s">
        <v>14</v>
      </c>
      <c r="H40" t="s">
        <v>45</v>
      </c>
      <c r="I40" t="s">
        <v>12</v>
      </c>
      <c r="J40" t="s">
        <v>417</v>
      </c>
      <c r="K40" s="8">
        <v>2.5385105062891711E-2</v>
      </c>
      <c r="L40" s="8">
        <v>4.3957305517563494E-2</v>
      </c>
      <c r="M40" s="8">
        <v>3.3492106351770579E-2</v>
      </c>
      <c r="N40" s="8">
        <v>-3.5703696178516209E-2</v>
      </c>
      <c r="O40" s="8" t="e">
        <v>#N/A</v>
      </c>
      <c r="P40" s="8" t="e">
        <v>#N/A</v>
      </c>
      <c r="R40">
        <v>1</v>
      </c>
      <c r="S40">
        <f t="shared" si="10"/>
        <v>1.0062867427027151</v>
      </c>
      <c r="T40">
        <f t="shared" si="11"/>
        <v>1.0108126874892245</v>
      </c>
      <c r="U40">
        <f t="shared" si="12"/>
        <v>1.0082698736207101</v>
      </c>
      <c r="V40">
        <f t="shared" si="13"/>
        <v>0.99095201598001492</v>
      </c>
      <c r="W40" t="e">
        <f t="shared" si="14"/>
        <v>#N/A</v>
      </c>
      <c r="X40">
        <v>1</v>
      </c>
      <c r="Y40">
        <v>1</v>
      </c>
      <c r="Z40">
        <f t="shared" si="15"/>
        <v>1.0108126874892245</v>
      </c>
      <c r="AA40">
        <f t="shared" si="16"/>
        <v>1.0191719806689707</v>
      </c>
      <c r="AB40">
        <f t="shared" si="17"/>
        <v>1.0099505288742614</v>
      </c>
      <c r="AC40" t="e">
        <f t="shared" si="18"/>
        <v>#N/A</v>
      </c>
      <c r="AD40" t="e">
        <f t="shared" si="9"/>
        <v>#N/A</v>
      </c>
    </row>
    <row r="41" spans="2:30" x14ac:dyDescent="0.35">
      <c r="B41" t="s">
        <v>565</v>
      </c>
      <c r="C41" t="s">
        <v>37</v>
      </c>
      <c r="D41" t="s">
        <v>17</v>
      </c>
      <c r="E41" t="s">
        <v>48</v>
      </c>
      <c r="F41" t="s">
        <v>47</v>
      </c>
      <c r="G41" t="s">
        <v>14</v>
      </c>
      <c r="H41" t="s">
        <v>46</v>
      </c>
      <c r="I41" t="s">
        <v>12</v>
      </c>
      <c r="J41" t="s">
        <v>417</v>
      </c>
      <c r="K41" s="8">
        <v>-4.2425139489183916E-3</v>
      </c>
      <c r="L41" s="8">
        <v>1.7272077462513913E-2</v>
      </c>
      <c r="M41" s="8">
        <v>3.4102491029257331E-2</v>
      </c>
      <c r="N41" s="8">
        <v>1.343749925848603E-2</v>
      </c>
      <c r="O41" s="8" t="e">
        <v>#N/A</v>
      </c>
      <c r="P41" s="8" t="e">
        <v>#N/A</v>
      </c>
      <c r="R41">
        <v>1</v>
      </c>
      <c r="S41">
        <f t="shared" si="10"/>
        <v>0.99893767992539428</v>
      </c>
      <c r="T41">
        <f t="shared" si="11"/>
        <v>1.0042903299129757</v>
      </c>
      <c r="U41">
        <f t="shared" si="12"/>
        <v>1.0084187127412347</v>
      </c>
      <c r="V41">
        <f t="shared" si="13"/>
        <v>1.0033425781938856</v>
      </c>
      <c r="W41" t="e">
        <f t="shared" si="14"/>
        <v>#N/A</v>
      </c>
      <c r="X41">
        <v>1</v>
      </c>
      <c r="Y41">
        <v>1</v>
      </c>
      <c r="Z41">
        <f t="shared" si="15"/>
        <v>1.0042903299129757</v>
      </c>
      <c r="AA41">
        <f t="shared" si="16"/>
        <v>1.0127451617093128</v>
      </c>
      <c r="AB41">
        <f t="shared" si="17"/>
        <v>1.0161303416028056</v>
      </c>
      <c r="AC41" t="e">
        <f t="shared" si="18"/>
        <v>#N/A</v>
      </c>
      <c r="AD41" t="e">
        <f t="shared" si="9"/>
        <v>#N/A</v>
      </c>
    </row>
    <row r="42" spans="2:30" x14ac:dyDescent="0.35">
      <c r="B42" t="s">
        <v>566</v>
      </c>
      <c r="C42" t="s">
        <v>41</v>
      </c>
      <c r="D42" t="s">
        <v>17</v>
      </c>
      <c r="E42" t="s">
        <v>51</v>
      </c>
      <c r="F42" t="s">
        <v>50</v>
      </c>
      <c r="G42" t="s">
        <v>14</v>
      </c>
      <c r="H42" t="s">
        <v>49</v>
      </c>
      <c r="I42" t="s">
        <v>12</v>
      </c>
      <c r="J42" t="s">
        <v>417</v>
      </c>
      <c r="K42" s="8">
        <v>-6.7354468018976377E-5</v>
      </c>
      <c r="L42" s="8">
        <v>2.1072203563466285E-2</v>
      </c>
      <c r="M42" s="8">
        <v>2.5187905348820649E-2</v>
      </c>
      <c r="N42" s="8">
        <v>2.0452145264881372E-2</v>
      </c>
      <c r="O42" s="8" t="e">
        <v>#N/A</v>
      </c>
      <c r="P42" s="8" t="e">
        <v>#N/A</v>
      </c>
      <c r="R42">
        <v>1</v>
      </c>
      <c r="S42">
        <f t="shared" si="10"/>
        <v>0.99998316095767004</v>
      </c>
      <c r="T42">
        <f t="shared" si="11"/>
        <v>1.0052269267556682</v>
      </c>
      <c r="U42">
        <f t="shared" si="12"/>
        <v>1.0062383575228828</v>
      </c>
      <c r="V42">
        <f t="shared" si="13"/>
        <v>1.0050742829745154</v>
      </c>
      <c r="W42" t="e">
        <f t="shared" si="14"/>
        <v>#N/A</v>
      </c>
      <c r="X42">
        <v>1</v>
      </c>
      <c r="Y42">
        <v>1</v>
      </c>
      <c r="Z42">
        <f t="shared" si="15"/>
        <v>1.0052269267556682</v>
      </c>
      <c r="AA42">
        <f t="shared" si="16"/>
        <v>1.0114978917163988</v>
      </c>
      <c r="AB42">
        <f t="shared" si="17"/>
        <v>1.0166305182470936</v>
      </c>
      <c r="AC42" t="e">
        <f t="shared" si="18"/>
        <v>#N/A</v>
      </c>
      <c r="AD42" t="e">
        <f t="shared" si="9"/>
        <v>#N/A</v>
      </c>
    </row>
    <row r="43" spans="2:30" x14ac:dyDescent="0.35">
      <c r="B43" t="s">
        <v>567</v>
      </c>
      <c r="C43" t="s">
        <v>55</v>
      </c>
      <c r="D43" t="s">
        <v>17</v>
      </c>
      <c r="E43" t="s">
        <v>54</v>
      </c>
      <c r="F43" t="s">
        <v>53</v>
      </c>
      <c r="G43" t="s">
        <v>14</v>
      </c>
      <c r="H43" t="s">
        <v>52</v>
      </c>
      <c r="I43" t="s">
        <v>12</v>
      </c>
      <c r="J43" t="s">
        <v>417</v>
      </c>
      <c r="K43" s="8">
        <v>-3.1560220371804393E-2</v>
      </c>
      <c r="L43" s="8">
        <v>0.22280645393439236</v>
      </c>
      <c r="M43" s="8">
        <v>-0.12982396070520608</v>
      </c>
      <c r="N43" s="8">
        <v>0.25702470967495117</v>
      </c>
      <c r="O43" s="8" t="e">
        <v>#N/A</v>
      </c>
      <c r="P43" s="8" t="e">
        <v>#N/A</v>
      </c>
      <c r="R43">
        <v>1</v>
      </c>
      <c r="S43">
        <f t="shared" si="10"/>
        <v>0.99201480811863707</v>
      </c>
      <c r="T43">
        <f t="shared" si="11"/>
        <v>1.0515730093295725</v>
      </c>
      <c r="U43">
        <f t="shared" si="12"/>
        <v>0.96583242206037112</v>
      </c>
      <c r="V43">
        <f t="shared" si="13"/>
        <v>1.0588536882356712</v>
      </c>
      <c r="W43" t="e">
        <f t="shared" si="14"/>
        <v>#N/A</v>
      </c>
      <c r="X43">
        <v>1</v>
      </c>
      <c r="Y43">
        <v>1</v>
      </c>
      <c r="Z43">
        <f t="shared" si="15"/>
        <v>1.0515730093295725</v>
      </c>
      <c r="AA43">
        <f t="shared" si="16"/>
        <v>1.0156433065740942</v>
      </c>
      <c r="AB43">
        <f t="shared" si="17"/>
        <v>1.0754176610978521</v>
      </c>
      <c r="AC43" t="e">
        <f t="shared" si="18"/>
        <v>#N/A</v>
      </c>
      <c r="AD43" t="e">
        <f t="shared" si="9"/>
        <v>#N/A</v>
      </c>
    </row>
    <row r="44" spans="2:30" x14ac:dyDescent="0.35">
      <c r="B44" t="s">
        <v>568</v>
      </c>
      <c r="C44" t="s">
        <v>59</v>
      </c>
      <c r="D44" t="s">
        <v>17</v>
      </c>
      <c r="E44" t="s">
        <v>58</v>
      </c>
      <c r="F44" t="s">
        <v>57</v>
      </c>
      <c r="G44" t="s">
        <v>14</v>
      </c>
      <c r="H44" t="s">
        <v>56</v>
      </c>
      <c r="I44" t="s">
        <v>12</v>
      </c>
      <c r="J44" t="s">
        <v>417</v>
      </c>
      <c r="K44" s="8">
        <v>3.9981076030369822E-2</v>
      </c>
      <c r="L44" s="8">
        <v>2.7248495286079866E-2</v>
      </c>
      <c r="M44" s="8">
        <v>2.6793173710142559E-2</v>
      </c>
      <c r="N44" s="8">
        <v>3.0623141321820535E-2</v>
      </c>
      <c r="O44" s="8" t="e">
        <v>#N/A</v>
      </c>
      <c r="P44" s="8" t="e">
        <v>#N/A</v>
      </c>
      <c r="R44">
        <v>1</v>
      </c>
      <c r="S44">
        <f t="shared" si="10"/>
        <v>1.0098488126630076</v>
      </c>
      <c r="T44">
        <f t="shared" si="11"/>
        <v>1.0067436023718472</v>
      </c>
      <c r="U44">
        <f t="shared" si="12"/>
        <v>1.006632025597165</v>
      </c>
      <c r="V44">
        <f t="shared" si="13"/>
        <v>1.0075694069316601</v>
      </c>
      <c r="W44" t="e">
        <f t="shared" si="14"/>
        <v>#N/A</v>
      </c>
      <c r="X44">
        <v>1</v>
      </c>
      <c r="Y44">
        <v>1</v>
      </c>
      <c r="Z44">
        <f t="shared" si="15"/>
        <v>1.0067436023718472</v>
      </c>
      <c r="AA44">
        <f t="shared" si="16"/>
        <v>1.0134203517125595</v>
      </c>
      <c r="AB44">
        <f t="shared" si="17"/>
        <v>1.0210913427474979</v>
      </c>
      <c r="AC44" t="e">
        <f t="shared" si="18"/>
        <v>#N/A</v>
      </c>
      <c r="AD44" t="e">
        <f t="shared" si="9"/>
        <v>#N/A</v>
      </c>
    </row>
    <row r="45" spans="2:30" x14ac:dyDescent="0.35">
      <c r="B45" t="s">
        <v>569</v>
      </c>
      <c r="C45" t="s">
        <v>64</v>
      </c>
      <c r="D45" t="s">
        <v>63</v>
      </c>
      <c r="E45" t="s">
        <v>62</v>
      </c>
      <c r="F45" t="s">
        <v>61</v>
      </c>
      <c r="G45" t="s">
        <v>14</v>
      </c>
      <c r="H45" t="s">
        <v>60</v>
      </c>
      <c r="I45" t="s">
        <v>12</v>
      </c>
      <c r="J45" t="s">
        <v>417</v>
      </c>
      <c r="K45" s="8">
        <v>-0.11832363963727532</v>
      </c>
      <c r="L45" s="8">
        <v>0.436794686929388</v>
      </c>
      <c r="M45" s="8">
        <v>7.7429593393065987E-2</v>
      </c>
      <c r="N45" s="8" t="e">
        <v>#N/A</v>
      </c>
      <c r="O45" s="8" t="e">
        <v>#N/A</v>
      </c>
      <c r="P45" s="8" t="e">
        <v>#N/A</v>
      </c>
      <c r="R45">
        <v>1</v>
      </c>
      <c r="S45">
        <f t="shared" si="10"/>
        <v>0.969007858546169</v>
      </c>
      <c r="T45">
        <f t="shared" si="11"/>
        <v>1.0948350144457397</v>
      </c>
      <c r="U45">
        <f t="shared" si="12"/>
        <v>1.0188194444444445</v>
      </c>
      <c r="V45" t="e">
        <f t="shared" si="13"/>
        <v>#N/A</v>
      </c>
      <c r="W45" t="e">
        <f t="shared" si="14"/>
        <v>#N/A</v>
      </c>
      <c r="X45">
        <v>1</v>
      </c>
      <c r="Y45">
        <v>1</v>
      </c>
      <c r="Z45">
        <f t="shared" si="15"/>
        <v>1.0948350144457397</v>
      </c>
      <c r="AA45">
        <f t="shared" si="16"/>
        <v>1.115439201175934</v>
      </c>
      <c r="AB45" t="e">
        <f t="shared" si="17"/>
        <v>#N/A</v>
      </c>
      <c r="AC45" t="e">
        <f t="shared" si="18"/>
        <v>#N/A</v>
      </c>
      <c r="AD45" t="e">
        <f t="shared" si="9"/>
        <v>#N/A</v>
      </c>
    </row>
    <row r="46" spans="2:30" x14ac:dyDescent="0.35">
      <c r="B46" t="s">
        <v>570</v>
      </c>
      <c r="C46" t="s">
        <v>68</v>
      </c>
      <c r="D46" t="s">
        <v>17</v>
      </c>
      <c r="E46" t="s">
        <v>67</v>
      </c>
      <c r="F46" t="s">
        <v>66</v>
      </c>
      <c r="G46" t="s">
        <v>14</v>
      </c>
      <c r="H46" t="s">
        <v>65</v>
      </c>
      <c r="I46" t="s">
        <v>12</v>
      </c>
      <c r="J46" t="s">
        <v>417</v>
      </c>
      <c r="K46" s="8">
        <v>9.3196015460361714E-3</v>
      </c>
      <c r="L46" s="8">
        <v>3.2931932359638205E-2</v>
      </c>
      <c r="M46" s="8">
        <v>3.1199233948202787E-2</v>
      </c>
      <c r="N46" s="8">
        <v>-0.155231130808133</v>
      </c>
      <c r="O46" s="8" t="e">
        <v>#N/A</v>
      </c>
      <c r="P46" s="8" t="e">
        <v>#N/A</v>
      </c>
      <c r="R46">
        <v>1</v>
      </c>
      <c r="S46">
        <f t="shared" si="10"/>
        <v>1.0023218017181332</v>
      </c>
      <c r="T46">
        <f t="shared" si="11"/>
        <v>1.008133220085965</v>
      </c>
      <c r="U46">
        <f t="shared" si="12"/>
        <v>1.0077101789680616</v>
      </c>
      <c r="V46">
        <f t="shared" si="13"/>
        <v>0.9587038585290466</v>
      </c>
      <c r="W46" t="e">
        <f t="shared" si="14"/>
        <v>#N/A</v>
      </c>
      <c r="X46">
        <v>1</v>
      </c>
      <c r="Y46">
        <v>1</v>
      </c>
      <c r="Z46">
        <f t="shared" si="15"/>
        <v>1.008133220085965</v>
      </c>
      <c r="AA46">
        <f t="shared" si="16"/>
        <v>1.0159061076364759</v>
      </c>
      <c r="AB46">
        <f t="shared" si="17"/>
        <v>0.97395310529431445</v>
      </c>
      <c r="AC46" t="e">
        <f t="shared" si="18"/>
        <v>#N/A</v>
      </c>
      <c r="AD46" t="e">
        <f t="shared" si="9"/>
        <v>#N/A</v>
      </c>
    </row>
    <row r="47" spans="2:30" x14ac:dyDescent="0.35">
      <c r="B47" t="s">
        <v>571</v>
      </c>
      <c r="C47" t="s">
        <v>73</v>
      </c>
      <c r="D47" t="s">
        <v>72</v>
      </c>
      <c r="E47" t="s">
        <v>71</v>
      </c>
      <c r="F47" t="s">
        <v>70</v>
      </c>
      <c r="G47" t="s">
        <v>14</v>
      </c>
      <c r="H47" t="s">
        <v>69</v>
      </c>
      <c r="I47" t="s">
        <v>12</v>
      </c>
      <c r="J47" t="s">
        <v>417</v>
      </c>
      <c r="K47" s="8">
        <v>6.2426922290779618E-2</v>
      </c>
      <c r="L47" s="8">
        <v>6.0366525353859224E-2</v>
      </c>
      <c r="M47" s="8">
        <v>5.7604283694108416E-2</v>
      </c>
      <c r="N47" s="8">
        <v>5.7831887201618803E-2</v>
      </c>
      <c r="O47" s="8">
        <v>-0.36543922225384845</v>
      </c>
      <c r="P47" s="8" t="e">
        <v>#N/A</v>
      </c>
      <c r="Q47" s="8">
        <f>AVERAGE(L47:N47)</f>
        <v>5.860089874986215E-2</v>
      </c>
      <c r="R47">
        <v>1</v>
      </c>
      <c r="S47">
        <f t="shared" si="10"/>
        <v>1.0152541346377824</v>
      </c>
      <c r="T47">
        <f t="shared" si="11"/>
        <v>1.0147615479320111</v>
      </c>
      <c r="U47">
        <f t="shared" si="12"/>
        <v>1.0141000410597392</v>
      </c>
      <c r="V47">
        <f t="shared" si="13"/>
        <v>1.0141545969331038</v>
      </c>
      <c r="W47">
        <f t="shared" si="14"/>
        <v>0.89252071813487532</v>
      </c>
      <c r="X47">
        <v>1</v>
      </c>
      <c r="Y47">
        <v>1</v>
      </c>
      <c r="Z47">
        <f t="shared" si="15"/>
        <v>1.0147615479320111</v>
      </c>
      <c r="AA47">
        <f t="shared" si="16"/>
        <v>1.0290697274236968</v>
      </c>
      <c r="AB47">
        <f t="shared" si="17"/>
        <v>1.0436357946314383</v>
      </c>
      <c r="AC47">
        <f t="shared" si="18"/>
        <v>0.93146656889571255</v>
      </c>
      <c r="AD47">
        <f>AC47-1</f>
        <v>-6.8533431104287446E-2</v>
      </c>
    </row>
    <row r="48" spans="2:30" x14ac:dyDescent="0.35">
      <c r="B48" t="s">
        <v>572</v>
      </c>
      <c r="C48" t="s">
        <v>77</v>
      </c>
      <c r="D48" t="s">
        <v>17</v>
      </c>
      <c r="E48" t="s">
        <v>76</v>
      </c>
      <c r="F48" t="s">
        <v>75</v>
      </c>
      <c r="G48" t="s">
        <v>14</v>
      </c>
      <c r="H48" t="s">
        <v>74</v>
      </c>
      <c r="I48" t="s">
        <v>12</v>
      </c>
      <c r="J48" t="s">
        <v>417</v>
      </c>
      <c r="K48" s="8">
        <v>3.0719475750980108E-2</v>
      </c>
      <c r="L48" s="8">
        <v>6.1758855768178522E-2</v>
      </c>
      <c r="M48" s="8">
        <v>2.4563288512975401E-2</v>
      </c>
      <c r="N48" s="8">
        <v>1.9059758909571123E-2</v>
      </c>
      <c r="O48" s="8" t="e">
        <v>#N/A</v>
      </c>
      <c r="P48" s="8" t="e">
        <v>#N/A</v>
      </c>
      <c r="R48">
        <v>1</v>
      </c>
      <c r="S48">
        <f t="shared" si="10"/>
        <v>1.0075929509939061</v>
      </c>
      <c r="T48">
        <f t="shared" si="11"/>
        <v>1.0150944960594015</v>
      </c>
      <c r="U48">
        <f t="shared" si="12"/>
        <v>1.0060850546338984</v>
      </c>
      <c r="V48">
        <f t="shared" si="13"/>
        <v>1.0047312565116793</v>
      </c>
      <c r="W48" t="e">
        <f t="shared" si="14"/>
        <v>#N/A</v>
      </c>
      <c r="X48">
        <v>1</v>
      </c>
      <c r="Y48">
        <v>1</v>
      </c>
      <c r="Z48">
        <f t="shared" si="15"/>
        <v>1.0150944960594015</v>
      </c>
      <c r="AA48">
        <f t="shared" si="16"/>
        <v>1.0212714015264925</v>
      </c>
      <c r="AB48">
        <f t="shared" si="17"/>
        <v>1.0261032984951566</v>
      </c>
      <c r="AC48" t="e">
        <f t="shared" si="18"/>
        <v>#N/A</v>
      </c>
      <c r="AD48" t="e">
        <f t="shared" ref="AD48:AD111" si="19">AC48-1</f>
        <v>#N/A</v>
      </c>
    </row>
    <row r="49" spans="2:30" x14ac:dyDescent="0.35">
      <c r="B49" t="s">
        <v>573</v>
      </c>
      <c r="C49" t="s">
        <v>81</v>
      </c>
      <c r="D49" t="s">
        <v>17</v>
      </c>
      <c r="E49" t="s">
        <v>80</v>
      </c>
      <c r="F49" t="s">
        <v>79</v>
      </c>
      <c r="G49" t="s">
        <v>14</v>
      </c>
      <c r="H49" t="s">
        <v>78</v>
      </c>
      <c r="I49" t="s">
        <v>12</v>
      </c>
      <c r="J49" t="s">
        <v>417</v>
      </c>
      <c r="K49" s="8">
        <v>3.8058630318114517E-2</v>
      </c>
      <c r="L49" s="8">
        <v>1.7474297666293381E-2</v>
      </c>
      <c r="M49" s="8">
        <v>3.695162891644399E-2</v>
      </c>
      <c r="N49" s="8">
        <v>3.9580574656898682E-2</v>
      </c>
      <c r="O49" s="8" t="e">
        <v>#N/A</v>
      </c>
      <c r="P49" s="8" t="e">
        <v>#N/A</v>
      </c>
      <c r="R49">
        <v>1</v>
      </c>
      <c r="S49">
        <f t="shared" si="10"/>
        <v>1.0093818025446946</v>
      </c>
      <c r="T49">
        <f t="shared" si="11"/>
        <v>1.0043402360939861</v>
      </c>
      <c r="U49">
        <f t="shared" si="12"/>
        <v>1.009112589861233</v>
      </c>
      <c r="V49">
        <f t="shared" si="13"/>
        <v>1.0097515742933316</v>
      </c>
      <c r="W49" t="e">
        <f t="shared" si="14"/>
        <v>#N/A</v>
      </c>
      <c r="X49">
        <v>1</v>
      </c>
      <c r="Y49">
        <v>1</v>
      </c>
      <c r="Z49">
        <f t="shared" si="15"/>
        <v>1.0043402360939861</v>
      </c>
      <c r="AA49">
        <f t="shared" si="16"/>
        <v>1.0134923767466446</v>
      </c>
      <c r="AB49">
        <f t="shared" si="17"/>
        <v>1.0233755229542147</v>
      </c>
      <c r="AC49" t="e">
        <f t="shared" si="18"/>
        <v>#N/A</v>
      </c>
      <c r="AD49" t="e">
        <f t="shared" si="19"/>
        <v>#N/A</v>
      </c>
    </row>
    <row r="50" spans="2:30" x14ac:dyDescent="0.35">
      <c r="B50" t="s">
        <v>574</v>
      </c>
      <c r="C50" t="s">
        <v>68</v>
      </c>
      <c r="D50" t="s">
        <v>85</v>
      </c>
      <c r="E50" t="s">
        <v>84</v>
      </c>
      <c r="F50" t="s">
        <v>83</v>
      </c>
      <c r="G50" t="s">
        <v>14</v>
      </c>
      <c r="H50" t="s">
        <v>82</v>
      </c>
      <c r="I50" t="s">
        <v>12</v>
      </c>
      <c r="J50" t="s">
        <v>417</v>
      </c>
      <c r="K50" s="8" t="e">
        <v>#N/A</v>
      </c>
      <c r="L50" s="8" t="e">
        <v>#N/A</v>
      </c>
      <c r="M50" s="8" t="e">
        <v>#N/A</v>
      </c>
      <c r="N50" s="8" t="e">
        <v>#N/A</v>
      </c>
      <c r="O50" s="8" t="e">
        <v>#N/A</v>
      </c>
      <c r="P50" s="8" t="e">
        <v>#N/A</v>
      </c>
      <c r="R50">
        <v>1</v>
      </c>
      <c r="S50" t="e">
        <f t="shared" si="10"/>
        <v>#N/A</v>
      </c>
      <c r="T50" t="e">
        <f t="shared" si="11"/>
        <v>#N/A</v>
      </c>
      <c r="U50" t="e">
        <f t="shared" si="12"/>
        <v>#N/A</v>
      </c>
      <c r="V50" t="e">
        <f t="shared" si="13"/>
        <v>#N/A</v>
      </c>
      <c r="W50" t="e">
        <f t="shared" si="14"/>
        <v>#N/A</v>
      </c>
      <c r="X50">
        <v>1</v>
      </c>
      <c r="Y50">
        <v>1</v>
      </c>
      <c r="Z50" t="e">
        <f t="shared" si="15"/>
        <v>#N/A</v>
      </c>
      <c r="AA50" t="e">
        <f t="shared" si="16"/>
        <v>#N/A</v>
      </c>
      <c r="AB50" t="e">
        <f t="shared" si="17"/>
        <v>#N/A</v>
      </c>
      <c r="AC50" t="e">
        <f t="shared" si="18"/>
        <v>#N/A</v>
      </c>
      <c r="AD50" t="e">
        <f t="shared" si="19"/>
        <v>#N/A</v>
      </c>
    </row>
    <row r="51" spans="2:30" x14ac:dyDescent="0.35">
      <c r="B51" t="s">
        <v>575</v>
      </c>
      <c r="C51" t="s">
        <v>77</v>
      </c>
      <c r="D51" t="s">
        <v>17</v>
      </c>
      <c r="E51" t="s">
        <v>88</v>
      </c>
      <c r="F51" t="s">
        <v>87</v>
      </c>
      <c r="G51" t="s">
        <v>14</v>
      </c>
      <c r="H51" t="s">
        <v>86</v>
      </c>
      <c r="I51" t="s">
        <v>12</v>
      </c>
      <c r="J51" t="s">
        <v>417</v>
      </c>
      <c r="K51" s="8">
        <v>6.1170611553521548E-2</v>
      </c>
      <c r="L51" s="8">
        <v>1.5304011092298619E-2</v>
      </c>
      <c r="M51" s="8">
        <v>3.3881479894243949E-2</v>
      </c>
      <c r="N51" s="8">
        <v>-4.6017677839776949E-3</v>
      </c>
      <c r="O51" s="8" t="e">
        <v>#N/A</v>
      </c>
      <c r="P51" s="8" t="e">
        <v>#N/A</v>
      </c>
      <c r="Q51">
        <f>(1+O47)^(1/12)-1</f>
        <v>-3.719256483867095E-2</v>
      </c>
      <c r="R51">
        <v>1</v>
      </c>
      <c r="S51">
        <f t="shared" si="10"/>
        <v>1.0149538691269799</v>
      </c>
      <c r="T51">
        <f t="shared" si="11"/>
        <v>1.0038042393097724</v>
      </c>
      <c r="U51">
        <f t="shared" si="12"/>
        <v>1.008364827939991</v>
      </c>
      <c r="V51">
        <f t="shared" si="13"/>
        <v>0.99884756743287861</v>
      </c>
      <c r="W51" t="e">
        <f t="shared" si="14"/>
        <v>#N/A</v>
      </c>
      <c r="X51">
        <v>1</v>
      </c>
      <c r="Y51">
        <v>1</v>
      </c>
      <c r="Z51">
        <f t="shared" si="15"/>
        <v>1.0038042393097724</v>
      </c>
      <c r="AA51">
        <f t="shared" si="16"/>
        <v>1.0122008890570322</v>
      </c>
      <c r="AB51">
        <f t="shared" si="17"/>
        <v>1.0110343957880137</v>
      </c>
      <c r="AC51" t="e">
        <f t="shared" si="18"/>
        <v>#N/A</v>
      </c>
      <c r="AD51" t="e">
        <f t="shared" si="19"/>
        <v>#N/A</v>
      </c>
    </row>
    <row r="52" spans="2:30" x14ac:dyDescent="0.35">
      <c r="B52" t="s">
        <v>576</v>
      </c>
      <c r="C52" t="s">
        <v>68</v>
      </c>
      <c r="D52" t="s">
        <v>17</v>
      </c>
      <c r="E52" t="s">
        <v>91</v>
      </c>
      <c r="F52" t="s">
        <v>90</v>
      </c>
      <c r="G52" t="s">
        <v>14</v>
      </c>
      <c r="H52" t="s">
        <v>89</v>
      </c>
      <c r="I52" t="s">
        <v>12</v>
      </c>
      <c r="J52" t="s">
        <v>417</v>
      </c>
      <c r="K52" s="8">
        <v>2.591477560616795E-2</v>
      </c>
      <c r="L52" s="8">
        <v>1.9930250940344063E-2</v>
      </c>
      <c r="M52" s="8">
        <v>1.722204563741947E-2</v>
      </c>
      <c r="N52" s="8">
        <v>1.8723154567080735E-2</v>
      </c>
      <c r="O52" s="8" t="e">
        <v>#N/A</v>
      </c>
      <c r="P52" s="8" t="e">
        <v>#N/A</v>
      </c>
      <c r="R52">
        <v>1</v>
      </c>
      <c r="S52">
        <f t="shared" si="10"/>
        <v>1.0064166688219645</v>
      </c>
      <c r="T52">
        <f t="shared" si="11"/>
        <v>1.0049457509317841</v>
      </c>
      <c r="U52">
        <f t="shared" si="12"/>
        <v>1.0042779813471434</v>
      </c>
      <c r="V52">
        <f t="shared" si="13"/>
        <v>1.00464827835458</v>
      </c>
      <c r="W52" t="e">
        <f t="shared" si="14"/>
        <v>#N/A</v>
      </c>
      <c r="X52">
        <v>1</v>
      </c>
      <c r="Y52">
        <v>1</v>
      </c>
      <c r="Z52">
        <f t="shared" si="15"/>
        <v>1.0049457509317841</v>
      </c>
      <c r="AA52">
        <f t="shared" si="16"/>
        <v>1.0092448901091613</v>
      </c>
      <c r="AB52">
        <f t="shared" si="17"/>
        <v>1.0139361412863261</v>
      </c>
      <c r="AC52" t="e">
        <f t="shared" si="18"/>
        <v>#N/A</v>
      </c>
      <c r="AD52" t="e">
        <f t="shared" si="19"/>
        <v>#N/A</v>
      </c>
    </row>
    <row r="53" spans="2:30" x14ac:dyDescent="0.35">
      <c r="B53" t="s">
        <v>577</v>
      </c>
      <c r="C53" t="s">
        <v>95</v>
      </c>
      <c r="D53" t="s">
        <v>17</v>
      </c>
      <c r="E53" t="s">
        <v>94</v>
      </c>
      <c r="F53" t="s">
        <v>93</v>
      </c>
      <c r="G53" t="s">
        <v>14</v>
      </c>
      <c r="H53" t="s">
        <v>92</v>
      </c>
      <c r="I53" t="s">
        <v>12</v>
      </c>
      <c r="J53" t="s">
        <v>417</v>
      </c>
      <c r="K53" s="8">
        <v>3.3016075417230617E-2</v>
      </c>
      <c r="L53" s="8">
        <v>-3.0807083967878901E-2</v>
      </c>
      <c r="M53" s="8">
        <v>0.12178819334318479</v>
      </c>
      <c r="N53" s="8">
        <v>0.1143439380059126</v>
      </c>
      <c r="O53" s="8" t="e">
        <v>#N/A</v>
      </c>
      <c r="P53" s="8" t="e">
        <v>#N/A</v>
      </c>
      <c r="R53">
        <v>1</v>
      </c>
      <c r="S53">
        <f t="shared" si="10"/>
        <v>1.0081537501949165</v>
      </c>
      <c r="T53">
        <f t="shared" si="11"/>
        <v>0.99220761945713187</v>
      </c>
      <c r="U53">
        <f t="shared" si="12"/>
        <v>1.029147719921246</v>
      </c>
      <c r="V53">
        <f t="shared" si="13"/>
        <v>1.0274360826975306</v>
      </c>
      <c r="W53" t="e">
        <f t="shared" si="14"/>
        <v>#N/A</v>
      </c>
      <c r="X53">
        <v>1</v>
      </c>
      <c r="Y53">
        <v>1</v>
      </c>
      <c r="Z53">
        <f t="shared" si="15"/>
        <v>0.99220761945713187</v>
      </c>
      <c r="AA53">
        <f t="shared" si="16"/>
        <v>1.0211282092527945</v>
      </c>
      <c r="AB53">
        <f t="shared" si="17"/>
        <v>1.0491439672466354</v>
      </c>
      <c r="AC53" t="e">
        <f t="shared" si="18"/>
        <v>#N/A</v>
      </c>
      <c r="AD53" t="e">
        <f t="shared" si="19"/>
        <v>#N/A</v>
      </c>
    </row>
    <row r="54" spans="2:30" x14ac:dyDescent="0.35">
      <c r="B54" t="s">
        <v>578</v>
      </c>
      <c r="C54" t="s">
        <v>41</v>
      </c>
      <c r="D54" t="s">
        <v>17</v>
      </c>
      <c r="E54" t="s">
        <v>99</v>
      </c>
      <c r="F54" t="s">
        <v>98</v>
      </c>
      <c r="G54" t="s">
        <v>14</v>
      </c>
      <c r="H54" t="s">
        <v>97</v>
      </c>
      <c r="I54" t="s">
        <v>12</v>
      </c>
      <c r="J54" t="s">
        <v>554</v>
      </c>
      <c r="K54" s="8">
        <v>-2.7623436094831311E-2</v>
      </c>
      <c r="L54" s="8">
        <v>1.5964627493990191E-2</v>
      </c>
      <c r="M54" s="8">
        <v>-1.5384111923941735E-3</v>
      </c>
      <c r="N54" s="8">
        <v>-2.6732902370212197E-2</v>
      </c>
      <c r="O54" s="8" t="e">
        <v>#N/A</v>
      </c>
      <c r="P54" s="8" t="e">
        <v>#N/A</v>
      </c>
      <c r="R54">
        <v>1</v>
      </c>
      <c r="S54">
        <f t="shared" si="10"/>
        <v>0.99302142957508188</v>
      </c>
      <c r="T54">
        <f t="shared" si="11"/>
        <v>1.0039674829779461</v>
      </c>
      <c r="U54">
        <f t="shared" si="12"/>
        <v>0.99961517512360654</v>
      </c>
      <c r="V54">
        <f t="shared" si="13"/>
        <v>0.99324871177195129</v>
      </c>
      <c r="W54" t="e">
        <f t="shared" si="14"/>
        <v>#N/A</v>
      </c>
      <c r="X54">
        <v>1</v>
      </c>
      <c r="Y54">
        <v>1</v>
      </c>
      <c r="Z54">
        <f t="shared" si="15"/>
        <v>1.0039674829779461</v>
      </c>
      <c r="AA54">
        <f t="shared" si="16"/>
        <v>1.0035811313154062</v>
      </c>
      <c r="AB54">
        <f t="shared" si="17"/>
        <v>0.99680566583766461</v>
      </c>
      <c r="AC54" t="e">
        <f t="shared" si="18"/>
        <v>#N/A</v>
      </c>
      <c r="AD54" t="e">
        <f t="shared" si="19"/>
        <v>#N/A</v>
      </c>
    </row>
    <row r="55" spans="2:30" x14ac:dyDescent="0.35">
      <c r="B55" t="s">
        <v>579</v>
      </c>
      <c r="C55" t="s">
        <v>41</v>
      </c>
      <c r="D55" t="s">
        <v>17</v>
      </c>
      <c r="E55" t="s">
        <v>102</v>
      </c>
      <c r="F55" t="s">
        <v>101</v>
      </c>
      <c r="G55" t="s">
        <v>14</v>
      </c>
      <c r="H55" t="s">
        <v>100</v>
      </c>
      <c r="I55" t="s">
        <v>12</v>
      </c>
      <c r="J55" t="s">
        <v>554</v>
      </c>
      <c r="K55" s="8">
        <v>7.547903924756616E-2</v>
      </c>
      <c r="L55" s="8">
        <v>-1.3332748989496546E-2</v>
      </c>
      <c r="M55" s="8">
        <v>5.5679072897593773E-2</v>
      </c>
      <c r="N55" s="8">
        <v>-4.6175320778030216E-3</v>
      </c>
      <c r="O55" s="8" t="e">
        <v>#N/A</v>
      </c>
      <c r="P55" s="8" t="e">
        <v>#N/A</v>
      </c>
      <c r="R55">
        <v>1</v>
      </c>
      <c r="S55">
        <f t="shared" si="10"/>
        <v>1.0183580191538173</v>
      </c>
      <c r="T55">
        <f t="shared" si="11"/>
        <v>0.99665001673412956</v>
      </c>
      <c r="U55">
        <f t="shared" si="12"/>
        <v>1.0136382212338075</v>
      </c>
      <c r="V55">
        <f t="shared" si="13"/>
        <v>0.99884361267900568</v>
      </c>
      <c r="W55" t="e">
        <f t="shared" si="14"/>
        <v>#N/A</v>
      </c>
      <c r="X55">
        <v>1</v>
      </c>
      <c r="Y55">
        <v>1</v>
      </c>
      <c r="Z55">
        <f t="shared" si="15"/>
        <v>0.99665001673412956</v>
      </c>
      <c r="AA55">
        <f t="shared" si="16"/>
        <v>1.0102425501550276</v>
      </c>
      <c r="AB55">
        <f t="shared" si="17"/>
        <v>1.0090743184788993</v>
      </c>
      <c r="AC55" t="e">
        <f t="shared" si="18"/>
        <v>#N/A</v>
      </c>
      <c r="AD55" t="e">
        <f t="shared" si="19"/>
        <v>#N/A</v>
      </c>
    </row>
    <row r="56" spans="2:30" x14ac:dyDescent="0.35">
      <c r="B56" t="s">
        <v>580</v>
      </c>
      <c r="C56" t="s">
        <v>59</v>
      </c>
      <c r="D56" t="s">
        <v>17</v>
      </c>
      <c r="E56" t="s">
        <v>105</v>
      </c>
      <c r="F56" t="s">
        <v>104</v>
      </c>
      <c r="G56" t="s">
        <v>14</v>
      </c>
      <c r="H56" t="s">
        <v>103</v>
      </c>
      <c r="I56" t="s">
        <v>12</v>
      </c>
      <c r="J56" t="s">
        <v>417</v>
      </c>
      <c r="K56" s="8">
        <v>4.0312728863021396E-2</v>
      </c>
      <c r="L56" s="8">
        <v>3.6590564589854102E-2</v>
      </c>
      <c r="M56" s="8">
        <v>4.7975356567119043E-2</v>
      </c>
      <c r="N56" s="8">
        <v>3.4506647887032393E-2</v>
      </c>
      <c r="O56" s="8" t="e">
        <v>#N/A</v>
      </c>
      <c r="P56" s="8" t="e">
        <v>#N/A</v>
      </c>
      <c r="R56">
        <v>1</v>
      </c>
      <c r="S56">
        <f t="shared" si="10"/>
        <v>1.009929313929314</v>
      </c>
      <c r="T56">
        <f t="shared" si="11"/>
        <v>1.009024735680643</v>
      </c>
      <c r="U56">
        <f t="shared" si="12"/>
        <v>1.011783907295577</v>
      </c>
      <c r="V56">
        <f t="shared" si="13"/>
        <v>1.0085172280294232</v>
      </c>
      <c r="W56" t="e">
        <f t="shared" si="14"/>
        <v>#N/A</v>
      </c>
      <c r="X56">
        <v>1</v>
      </c>
      <c r="Y56">
        <v>1</v>
      </c>
      <c r="Z56">
        <f t="shared" si="15"/>
        <v>1.009024735680643</v>
      </c>
      <c r="AA56">
        <f t="shared" si="16"/>
        <v>1.0209149896248477</v>
      </c>
      <c r="AB56">
        <f t="shared" si="17"/>
        <v>1.0296103553901388</v>
      </c>
      <c r="AC56" t="e">
        <f t="shared" si="18"/>
        <v>#N/A</v>
      </c>
      <c r="AD56" t="e">
        <f t="shared" si="19"/>
        <v>#N/A</v>
      </c>
    </row>
    <row r="57" spans="2:30" x14ac:dyDescent="0.35">
      <c r="B57" t="s">
        <v>581</v>
      </c>
      <c r="C57" t="s">
        <v>109</v>
      </c>
      <c r="D57" t="s">
        <v>17</v>
      </c>
      <c r="E57" t="s">
        <v>108</v>
      </c>
      <c r="F57" t="s">
        <v>107</v>
      </c>
      <c r="G57" t="s">
        <v>14</v>
      </c>
      <c r="H57" t="s">
        <v>106</v>
      </c>
      <c r="I57" t="s">
        <v>12</v>
      </c>
      <c r="J57" t="s">
        <v>417</v>
      </c>
      <c r="K57" s="8">
        <v>9.9492082106947391E-2</v>
      </c>
      <c r="L57" s="8">
        <v>9.452607037439599E-2</v>
      </c>
      <c r="M57" s="8">
        <v>1.4256060764117784E-2</v>
      </c>
      <c r="N57" s="8">
        <v>8.6620988703600688E-4</v>
      </c>
      <c r="O57" s="8" t="e">
        <v>#N/A</v>
      </c>
      <c r="P57" s="8" t="e">
        <v>#N/A</v>
      </c>
      <c r="R57">
        <v>1</v>
      </c>
      <c r="S57">
        <f t="shared" si="10"/>
        <v>1.0239954491389565</v>
      </c>
      <c r="T57">
        <f t="shared" si="11"/>
        <v>1.022837230442907</v>
      </c>
      <c r="U57">
        <f t="shared" si="12"/>
        <v>1.003545118796042</v>
      </c>
      <c r="V57">
        <f t="shared" si="13"/>
        <v>1.0002164821648216</v>
      </c>
      <c r="W57" t="e">
        <f t="shared" si="14"/>
        <v>#N/A</v>
      </c>
      <c r="X57">
        <v>1</v>
      </c>
      <c r="Y57">
        <v>1</v>
      </c>
      <c r="Z57">
        <f t="shared" si="15"/>
        <v>1.022837230442907</v>
      </c>
      <c r="AA57">
        <f t="shared" si="16"/>
        <v>1.0264633099338416</v>
      </c>
      <c r="AB57">
        <f t="shared" si="17"/>
        <v>1.0266855209332861</v>
      </c>
      <c r="AC57" t="e">
        <f t="shared" si="18"/>
        <v>#N/A</v>
      </c>
      <c r="AD57" t="e">
        <f t="shared" si="19"/>
        <v>#N/A</v>
      </c>
    </row>
    <row r="58" spans="2:30" x14ac:dyDescent="0.35">
      <c r="B58" t="s">
        <v>582</v>
      </c>
      <c r="C58" t="s">
        <v>113</v>
      </c>
      <c r="D58" t="s">
        <v>17</v>
      </c>
      <c r="E58" t="s">
        <v>112</v>
      </c>
      <c r="F58" t="s">
        <v>111</v>
      </c>
      <c r="G58" t="s">
        <v>14</v>
      </c>
      <c r="H58" t="s">
        <v>110</v>
      </c>
      <c r="I58" t="s">
        <v>12</v>
      </c>
      <c r="J58" t="s">
        <v>417</v>
      </c>
      <c r="K58" s="8">
        <v>6.6943784117880156E-2</v>
      </c>
      <c r="L58" s="8">
        <v>5.5833369544214362E-2</v>
      </c>
      <c r="M58" s="8">
        <v>5.6739718240100379E-2</v>
      </c>
      <c r="N58" s="8">
        <v>7.9788270328503774E-2</v>
      </c>
      <c r="O58" s="8" t="e">
        <v>#N/A</v>
      </c>
      <c r="P58" s="8" t="e">
        <v>#N/A</v>
      </c>
      <c r="R58">
        <v>1</v>
      </c>
      <c r="S58">
        <f t="shared" si="10"/>
        <v>1.0163314957165412</v>
      </c>
      <c r="T58">
        <f t="shared" si="11"/>
        <v>1.0136752572068861</v>
      </c>
      <c r="U58">
        <f t="shared" si="12"/>
        <v>1.0138927270443412</v>
      </c>
      <c r="V58">
        <f t="shared" si="13"/>
        <v>1.0193765796124683</v>
      </c>
      <c r="W58" t="e">
        <f t="shared" si="14"/>
        <v>#N/A</v>
      </c>
      <c r="X58">
        <v>1</v>
      </c>
      <c r="Y58">
        <v>1</v>
      </c>
      <c r="Z58">
        <f t="shared" si="15"/>
        <v>1.0136752572068861</v>
      </c>
      <c r="AA58">
        <f t="shared" si="16"/>
        <v>1.0277579708668638</v>
      </c>
      <c r="AB58">
        <f t="shared" si="17"/>
        <v>1.0476724050117145</v>
      </c>
      <c r="AC58" t="e">
        <f t="shared" si="18"/>
        <v>#N/A</v>
      </c>
      <c r="AD58" t="e">
        <f t="shared" si="19"/>
        <v>#N/A</v>
      </c>
    </row>
    <row r="59" spans="2:30" x14ac:dyDescent="0.35">
      <c r="B59" t="s">
        <v>583</v>
      </c>
      <c r="C59" t="s">
        <v>26</v>
      </c>
      <c r="D59" t="s">
        <v>17</v>
      </c>
      <c r="E59" t="s">
        <v>116</v>
      </c>
      <c r="F59" t="s">
        <v>115</v>
      </c>
      <c r="G59" t="s">
        <v>14</v>
      </c>
      <c r="H59" t="s">
        <v>114</v>
      </c>
      <c r="I59" t="s">
        <v>12</v>
      </c>
      <c r="J59" t="s">
        <v>417</v>
      </c>
      <c r="K59" s="8">
        <v>4.3764212067427533E-2</v>
      </c>
      <c r="L59" s="8">
        <v>6.075729855720291E-2</v>
      </c>
      <c r="M59" s="8">
        <v>3.1346443108229094E-2</v>
      </c>
      <c r="N59" s="8">
        <v>2.086642967414587E-2</v>
      </c>
      <c r="O59" s="8" t="e">
        <v>#N/A</v>
      </c>
      <c r="P59" s="8" t="e">
        <v>#N/A</v>
      </c>
      <c r="R59">
        <v>1</v>
      </c>
      <c r="S59">
        <f t="shared" si="10"/>
        <v>1.0107659435161493</v>
      </c>
      <c r="T59">
        <f t="shared" si="11"/>
        <v>1.0148550266542198</v>
      </c>
      <c r="U59">
        <f t="shared" si="12"/>
        <v>1.0077461410361639</v>
      </c>
      <c r="V59">
        <f t="shared" si="13"/>
        <v>1.0051762777693229</v>
      </c>
      <c r="W59" t="e">
        <f t="shared" si="14"/>
        <v>#N/A</v>
      </c>
      <c r="X59">
        <v>1</v>
      </c>
      <c r="Y59">
        <v>1</v>
      </c>
      <c r="Z59">
        <f t="shared" si="15"/>
        <v>1.0148550266542198</v>
      </c>
      <c r="AA59">
        <f t="shared" si="16"/>
        <v>1.0227162368219431</v>
      </c>
      <c r="AB59">
        <f t="shared" si="17"/>
        <v>1.0280101001429303</v>
      </c>
      <c r="AC59" t="e">
        <f t="shared" si="18"/>
        <v>#N/A</v>
      </c>
      <c r="AD59" t="e">
        <f t="shared" si="19"/>
        <v>#N/A</v>
      </c>
    </row>
    <row r="60" spans="2:30" x14ac:dyDescent="0.35">
      <c r="B60" t="s">
        <v>584</v>
      </c>
      <c r="C60" t="s">
        <v>77</v>
      </c>
      <c r="D60" t="s">
        <v>17</v>
      </c>
      <c r="E60" t="s">
        <v>119</v>
      </c>
      <c r="F60" t="s">
        <v>118</v>
      </c>
      <c r="G60" t="s">
        <v>14</v>
      </c>
      <c r="H60" t="s">
        <v>117</v>
      </c>
      <c r="I60" t="s">
        <v>12</v>
      </c>
      <c r="J60" t="s">
        <v>417</v>
      </c>
      <c r="K60" s="8">
        <v>9.563994645866547E-3</v>
      </c>
      <c r="L60" s="8">
        <v>-1.2794851211981317E-2</v>
      </c>
      <c r="M60" s="8">
        <v>5.7158589832151163E-2</v>
      </c>
      <c r="N60" s="8">
        <v>4.6571498454552662E-2</v>
      </c>
      <c r="O60" s="8" t="e">
        <v>#N/A</v>
      </c>
      <c r="P60" s="8" t="e">
        <v>#N/A</v>
      </c>
      <c r="R60">
        <v>1</v>
      </c>
      <c r="S60">
        <f t="shared" si="10"/>
        <v>1.0023824708788751</v>
      </c>
      <c r="T60">
        <f t="shared" si="11"/>
        <v>0.99678582398455451</v>
      </c>
      <c r="U60">
        <f t="shared" si="12"/>
        <v>1.0139931840775944</v>
      </c>
      <c r="V60">
        <f t="shared" si="13"/>
        <v>1.0114448928499717</v>
      </c>
      <c r="W60" t="e">
        <f t="shared" si="14"/>
        <v>#N/A</v>
      </c>
      <c r="X60">
        <v>1</v>
      </c>
      <c r="Y60">
        <v>1</v>
      </c>
      <c r="Z60">
        <f t="shared" si="15"/>
        <v>0.99678582398455451</v>
      </c>
      <c r="AA60">
        <f t="shared" si="16"/>
        <v>1.0107340315055071</v>
      </c>
      <c r="AB60">
        <f t="shared" si="17"/>
        <v>1.0223017741959075</v>
      </c>
      <c r="AC60" t="e">
        <f t="shared" si="18"/>
        <v>#N/A</v>
      </c>
      <c r="AD60" t="e">
        <f t="shared" si="19"/>
        <v>#N/A</v>
      </c>
    </row>
    <row r="61" spans="2:30" x14ac:dyDescent="0.35">
      <c r="B61" t="s">
        <v>585</v>
      </c>
      <c r="C61" t="s">
        <v>41</v>
      </c>
      <c r="D61" t="s">
        <v>17</v>
      </c>
      <c r="E61" t="s">
        <v>122</v>
      </c>
      <c r="F61" t="s">
        <v>121</v>
      </c>
      <c r="G61" t="s">
        <v>14</v>
      </c>
      <c r="H61" t="s">
        <v>120</v>
      </c>
      <c r="I61" t="s">
        <v>12</v>
      </c>
      <c r="J61" t="s">
        <v>417</v>
      </c>
      <c r="K61" s="8">
        <v>3.4535633573613556E-2</v>
      </c>
      <c r="L61" s="8">
        <v>-1.450627108135194E-2</v>
      </c>
      <c r="M61" s="8">
        <v>-0.11355770510756402</v>
      </c>
      <c r="N61" s="8">
        <v>-1.2711896175461646E-2</v>
      </c>
      <c r="O61" s="8" t="e">
        <v>#N/A</v>
      </c>
      <c r="P61" s="8" t="e">
        <v>#N/A</v>
      </c>
      <c r="R61">
        <v>1</v>
      </c>
      <c r="S61">
        <f t="shared" si="10"/>
        <v>1.0085242923284299</v>
      </c>
      <c r="T61">
        <f t="shared" si="11"/>
        <v>0.99635353561767614</v>
      </c>
      <c r="U61">
        <f t="shared" si="12"/>
        <v>0.97031471447651596</v>
      </c>
      <c r="V61">
        <f t="shared" si="13"/>
        <v>0.99680676335035889</v>
      </c>
      <c r="W61" t="e">
        <f t="shared" si="14"/>
        <v>#N/A</v>
      </c>
      <c r="X61">
        <v>1</v>
      </c>
      <c r="Y61">
        <v>1</v>
      </c>
      <c r="Z61">
        <f t="shared" si="15"/>
        <v>0.99635353561767614</v>
      </c>
      <c r="AA61">
        <f t="shared" si="16"/>
        <v>0.96677649643053265</v>
      </c>
      <c r="AB61">
        <f t="shared" si="17"/>
        <v>0.96368935029011904</v>
      </c>
      <c r="AC61" t="e">
        <f t="shared" si="18"/>
        <v>#N/A</v>
      </c>
      <c r="AD61" t="e">
        <f t="shared" si="19"/>
        <v>#N/A</v>
      </c>
    </row>
    <row r="62" spans="2:30" x14ac:dyDescent="0.35">
      <c r="B62" t="s">
        <v>586</v>
      </c>
      <c r="C62" t="s">
        <v>59</v>
      </c>
      <c r="D62" t="s">
        <v>17</v>
      </c>
      <c r="E62" t="s">
        <v>91</v>
      </c>
      <c r="F62" t="s">
        <v>124</v>
      </c>
      <c r="G62" t="s">
        <v>14</v>
      </c>
      <c r="H62" t="s">
        <v>123</v>
      </c>
      <c r="I62" t="s">
        <v>12</v>
      </c>
      <c r="J62" t="s">
        <v>417</v>
      </c>
      <c r="K62" s="8">
        <v>5.6287411400370413E-2</v>
      </c>
      <c r="L62" s="8">
        <v>4.077898589525164E-2</v>
      </c>
      <c r="M62" s="8">
        <v>4.6698163474460097E-2</v>
      </c>
      <c r="N62" s="8">
        <v>3.9474093739527927E-2</v>
      </c>
      <c r="O62" s="8" t="e">
        <v>#N/A</v>
      </c>
      <c r="P62" s="8" t="e">
        <v>#N/A</v>
      </c>
      <c r="R62">
        <v>1</v>
      </c>
      <c r="S62">
        <f t="shared" si="10"/>
        <v>1.0137842177697596</v>
      </c>
      <c r="T62">
        <f t="shared" si="11"/>
        <v>1.0100424547930933</v>
      </c>
      <c r="U62">
        <f t="shared" si="12"/>
        <v>1.0114754948856455</v>
      </c>
      <c r="V62">
        <f t="shared" si="13"/>
        <v>1.0097257168930887</v>
      </c>
      <c r="W62" t="e">
        <f t="shared" si="14"/>
        <v>#N/A</v>
      </c>
      <c r="X62">
        <v>1</v>
      </c>
      <c r="Y62">
        <v>1</v>
      </c>
      <c r="Z62">
        <f t="shared" si="15"/>
        <v>1.0100424547930933</v>
      </c>
      <c r="AA62">
        <f t="shared" si="16"/>
        <v>1.0216331918173562</v>
      </c>
      <c r="AB62">
        <f t="shared" si="17"/>
        <v>1.0315693070095544</v>
      </c>
      <c r="AC62" t="e">
        <f t="shared" si="18"/>
        <v>#N/A</v>
      </c>
      <c r="AD62" t="e">
        <f t="shared" si="19"/>
        <v>#N/A</v>
      </c>
    </row>
    <row r="63" spans="2:30" x14ac:dyDescent="0.35">
      <c r="B63" t="s">
        <v>587</v>
      </c>
      <c r="C63" t="s">
        <v>128</v>
      </c>
      <c r="D63" t="s">
        <v>17</v>
      </c>
      <c r="E63" t="s">
        <v>127</v>
      </c>
      <c r="F63" t="s">
        <v>126</v>
      </c>
      <c r="G63" t="s">
        <v>14</v>
      </c>
      <c r="H63" t="s">
        <v>125</v>
      </c>
      <c r="I63" t="s">
        <v>12</v>
      </c>
      <c r="J63" t="s">
        <v>417</v>
      </c>
      <c r="K63" s="8">
        <v>1.8398716817742189E-2</v>
      </c>
      <c r="L63" s="8">
        <v>7.7397268633069949E-2</v>
      </c>
      <c r="M63" s="8">
        <v>4.4165595393742318E-2</v>
      </c>
      <c r="N63" s="8">
        <v>4.8881548182795109E-2</v>
      </c>
      <c r="O63" s="8" t="e">
        <v>#N/A</v>
      </c>
      <c r="P63" s="8" t="e">
        <v>#N/A</v>
      </c>
      <c r="R63">
        <v>1</v>
      </c>
      <c r="S63">
        <f t="shared" si="10"/>
        <v>1.0045682799862392</v>
      </c>
      <c r="T63">
        <f t="shared" si="11"/>
        <v>1.0188118027700492</v>
      </c>
      <c r="U63">
        <f t="shared" si="12"/>
        <v>1.0108631029366566</v>
      </c>
      <c r="V63">
        <f t="shared" si="13"/>
        <v>1.0120025605608491</v>
      </c>
      <c r="W63" t="e">
        <f t="shared" si="14"/>
        <v>#N/A</v>
      </c>
      <c r="X63">
        <v>1</v>
      </c>
      <c r="Y63">
        <v>1</v>
      </c>
      <c r="Z63">
        <f t="shared" si="15"/>
        <v>1.0188118027700492</v>
      </c>
      <c r="AA63">
        <f t="shared" si="16"/>
        <v>1.0298792602566209</v>
      </c>
      <c r="AB63">
        <f t="shared" si="17"/>
        <v>1.0422404484482135</v>
      </c>
      <c r="AC63" t="e">
        <f t="shared" si="18"/>
        <v>#N/A</v>
      </c>
      <c r="AD63" t="e">
        <f t="shared" si="19"/>
        <v>#N/A</v>
      </c>
    </row>
    <row r="64" spans="2:30" x14ac:dyDescent="0.35">
      <c r="B64" t="s">
        <v>588</v>
      </c>
      <c r="C64" t="s">
        <v>132</v>
      </c>
      <c r="D64" t="s">
        <v>72</v>
      </c>
      <c r="E64" t="s">
        <v>131</v>
      </c>
      <c r="F64" t="s">
        <v>130</v>
      </c>
      <c r="G64" t="s">
        <v>14</v>
      </c>
      <c r="H64" t="s">
        <v>129</v>
      </c>
      <c r="I64" t="s">
        <v>12</v>
      </c>
      <c r="J64" t="s">
        <v>417</v>
      </c>
      <c r="K64" s="8">
        <v>4.6690034263434654E-2</v>
      </c>
      <c r="L64" s="8">
        <v>5.3594367939363563E-2</v>
      </c>
      <c r="M64" s="8">
        <v>4.8733174981803629E-2</v>
      </c>
      <c r="N64" s="8">
        <v>4.9504154247306253E-2</v>
      </c>
      <c r="O64" s="8">
        <v>-3.0327697200940751E-2</v>
      </c>
      <c r="P64" s="8" t="e">
        <v>#N/A</v>
      </c>
      <c r="R64">
        <v>1</v>
      </c>
      <c r="S64">
        <f t="shared" si="10"/>
        <v>1.0114735309666334</v>
      </c>
      <c r="T64">
        <f t="shared" si="11"/>
        <v>1.013137429058717</v>
      </c>
      <c r="U64">
        <f t="shared" si="12"/>
        <v>1.0119667695734273</v>
      </c>
      <c r="V64">
        <f t="shared" si="13"/>
        <v>1.0121527059056283</v>
      </c>
      <c r="W64">
        <f t="shared" si="14"/>
        <v>0.99233028930814626</v>
      </c>
      <c r="X64">
        <v>1</v>
      </c>
      <c r="Y64">
        <v>1</v>
      </c>
      <c r="Z64">
        <f t="shared" si="15"/>
        <v>1.013137429058717</v>
      </c>
      <c r="AA64">
        <f t="shared" si="16"/>
        <v>1.0252614112184772</v>
      </c>
      <c r="AB64">
        <f t="shared" si="17"/>
        <v>1.0377211116254048</v>
      </c>
      <c r="AC64">
        <f t="shared" si="18"/>
        <v>1.029762090920409</v>
      </c>
      <c r="AD64">
        <f t="shared" si="19"/>
        <v>2.9762090920409046E-2</v>
      </c>
    </row>
    <row r="65" spans="2:30" x14ac:dyDescent="0.35">
      <c r="B65" t="s">
        <v>589</v>
      </c>
      <c r="C65" t="s">
        <v>137</v>
      </c>
      <c r="D65" t="s">
        <v>136</v>
      </c>
      <c r="E65" t="s">
        <v>135</v>
      </c>
      <c r="F65" t="s">
        <v>134</v>
      </c>
      <c r="G65" t="s">
        <v>14</v>
      </c>
      <c r="H65" t="s">
        <v>133</v>
      </c>
      <c r="I65" t="s">
        <v>12</v>
      </c>
      <c r="J65" t="s">
        <v>417</v>
      </c>
      <c r="K65" s="8" t="e">
        <v>#N/A</v>
      </c>
      <c r="L65" s="8" t="e">
        <v>#N/A</v>
      </c>
      <c r="M65" s="8" t="e">
        <v>#N/A</v>
      </c>
      <c r="N65" s="8" t="e">
        <v>#N/A</v>
      </c>
      <c r="O65" s="8" t="e">
        <v>#N/A</v>
      </c>
      <c r="P65" s="8" t="e">
        <v>#N/A</v>
      </c>
      <c r="R65">
        <v>1</v>
      </c>
      <c r="S65" t="e">
        <f t="shared" si="10"/>
        <v>#N/A</v>
      </c>
      <c r="T65" t="e">
        <f t="shared" si="11"/>
        <v>#N/A</v>
      </c>
      <c r="U65" t="e">
        <f t="shared" si="12"/>
        <v>#N/A</v>
      </c>
      <c r="V65" t="e">
        <f t="shared" si="13"/>
        <v>#N/A</v>
      </c>
      <c r="W65" t="e">
        <f t="shared" si="14"/>
        <v>#N/A</v>
      </c>
      <c r="X65">
        <v>1</v>
      </c>
      <c r="Y65">
        <v>1</v>
      </c>
      <c r="Z65" t="e">
        <f t="shared" si="15"/>
        <v>#N/A</v>
      </c>
      <c r="AA65" t="e">
        <f t="shared" si="16"/>
        <v>#N/A</v>
      </c>
      <c r="AB65" t="e">
        <f t="shared" si="17"/>
        <v>#N/A</v>
      </c>
      <c r="AC65" t="e">
        <f t="shared" si="18"/>
        <v>#N/A</v>
      </c>
      <c r="AD65" t="e">
        <f t="shared" si="19"/>
        <v>#N/A</v>
      </c>
    </row>
    <row r="66" spans="2:30" x14ac:dyDescent="0.35">
      <c r="B66" t="s">
        <v>590</v>
      </c>
      <c r="C66" t="s">
        <v>59</v>
      </c>
      <c r="D66" t="s">
        <v>17</v>
      </c>
      <c r="E66" t="s">
        <v>140</v>
      </c>
      <c r="F66" t="s">
        <v>139</v>
      </c>
      <c r="G66" t="s">
        <v>14</v>
      </c>
      <c r="H66" t="s">
        <v>138</v>
      </c>
      <c r="I66" t="s">
        <v>12</v>
      </c>
      <c r="J66" t="s">
        <v>417</v>
      </c>
      <c r="K66" s="8">
        <v>4.9303305982880463E-2</v>
      </c>
      <c r="L66" s="8">
        <v>1.3174699072021179E-2</v>
      </c>
      <c r="M66" s="8">
        <v>4.0497394213655724E-2</v>
      </c>
      <c r="N66" s="8">
        <v>4.5807167190574649E-2</v>
      </c>
      <c r="O66" s="8" t="e">
        <v>#N/A</v>
      </c>
      <c r="P66" s="8" t="e">
        <v>#N/A</v>
      </c>
      <c r="R66">
        <v>1</v>
      </c>
      <c r="S66">
        <f t="shared" si="10"/>
        <v>1.0121042773919706</v>
      </c>
      <c r="T66">
        <f t="shared" si="11"/>
        <v>1.0032775262637703</v>
      </c>
      <c r="U66">
        <f t="shared" si="12"/>
        <v>1.0099741289480304</v>
      </c>
      <c r="V66">
        <f t="shared" si="13"/>
        <v>1.0112601728457284</v>
      </c>
      <c r="W66" t="e">
        <f t="shared" si="14"/>
        <v>#N/A</v>
      </c>
      <c r="X66">
        <v>1</v>
      </c>
      <c r="Y66">
        <v>1</v>
      </c>
      <c r="Z66">
        <f t="shared" si="15"/>
        <v>1.0032775262637703</v>
      </c>
      <c r="AA66">
        <f t="shared" si="16"/>
        <v>1.013284345681386</v>
      </c>
      <c r="AB66">
        <f t="shared" si="17"/>
        <v>1.0246941025556293</v>
      </c>
      <c r="AC66" t="e">
        <f t="shared" si="18"/>
        <v>#N/A</v>
      </c>
      <c r="AD66" t="e">
        <f t="shared" si="19"/>
        <v>#N/A</v>
      </c>
    </row>
    <row r="67" spans="2:30" x14ac:dyDescent="0.35">
      <c r="B67" t="s">
        <v>591</v>
      </c>
      <c r="C67" t="s">
        <v>73</v>
      </c>
      <c r="D67" t="s">
        <v>17</v>
      </c>
      <c r="E67" t="s">
        <v>143</v>
      </c>
      <c r="F67" t="s">
        <v>142</v>
      </c>
      <c r="G67" t="s">
        <v>14</v>
      </c>
      <c r="H67" t="s">
        <v>141</v>
      </c>
      <c r="I67" t="s">
        <v>12</v>
      </c>
      <c r="J67" t="s">
        <v>417</v>
      </c>
      <c r="K67" s="8">
        <v>2.6255720289785511E-2</v>
      </c>
      <c r="L67" s="8">
        <v>-1.8983054717210956E-3</v>
      </c>
      <c r="M67" s="8">
        <v>2.4022161753588955E-2</v>
      </c>
      <c r="N67" s="8">
        <v>3.3616721802191885E-2</v>
      </c>
      <c r="O67" s="8" t="e">
        <v>#N/A</v>
      </c>
      <c r="P67" s="8" t="e">
        <v>#N/A</v>
      </c>
      <c r="R67">
        <v>1</v>
      </c>
      <c r="S67">
        <f t="shared" si="10"/>
        <v>1.0065002746112641</v>
      </c>
      <c r="T67">
        <f t="shared" si="11"/>
        <v>0.99952508542338847</v>
      </c>
      <c r="U67">
        <f t="shared" si="12"/>
        <v>1.0059521864619072</v>
      </c>
      <c r="V67">
        <f t="shared" si="13"/>
        <v>1.0083002658033922</v>
      </c>
      <c r="W67" t="e">
        <f t="shared" si="14"/>
        <v>#N/A</v>
      </c>
      <c r="X67">
        <v>1</v>
      </c>
      <c r="Y67">
        <v>1</v>
      </c>
      <c r="Z67">
        <f t="shared" si="15"/>
        <v>0.99952508542338847</v>
      </c>
      <c r="AA67">
        <f t="shared" si="16"/>
        <v>1.0054744451051822</v>
      </c>
      <c r="AB67">
        <f t="shared" si="17"/>
        <v>1.0138201502580735</v>
      </c>
      <c r="AC67" t="e">
        <f t="shared" si="18"/>
        <v>#N/A</v>
      </c>
      <c r="AD67" t="e">
        <f t="shared" si="19"/>
        <v>#N/A</v>
      </c>
    </row>
    <row r="68" spans="2:30" x14ac:dyDescent="0.35">
      <c r="B68" t="s">
        <v>592</v>
      </c>
      <c r="C68" t="s">
        <v>64</v>
      </c>
      <c r="D68" t="s">
        <v>17</v>
      </c>
      <c r="E68" t="s">
        <v>146</v>
      </c>
      <c r="F68" t="s">
        <v>145</v>
      </c>
      <c r="G68" t="s">
        <v>14</v>
      </c>
      <c r="H68" t="s">
        <v>144</v>
      </c>
      <c r="I68" t="s">
        <v>12</v>
      </c>
      <c r="J68" t="s">
        <v>417</v>
      </c>
      <c r="K68" s="8">
        <v>4.4266653043528947E-2</v>
      </c>
      <c r="L68" s="8">
        <v>7.3329170919925302E-2</v>
      </c>
      <c r="M68" s="8">
        <v>5.7488211670505107E-2</v>
      </c>
      <c r="N68" s="8">
        <v>2.4314999734188047E-2</v>
      </c>
      <c r="O68" s="8" t="e">
        <v>#N/A</v>
      </c>
      <c r="P68" s="8" t="e">
        <v>#N/A</v>
      </c>
      <c r="R68">
        <v>1</v>
      </c>
      <c r="S68">
        <f t="shared" si="10"/>
        <v>1.0108875606813144</v>
      </c>
      <c r="T68">
        <f t="shared" si="11"/>
        <v>1.0178487161693268</v>
      </c>
      <c r="U68">
        <f t="shared" si="12"/>
        <v>1.014072215555798</v>
      </c>
      <c r="V68">
        <f t="shared" si="13"/>
        <v>1.0060240963855422</v>
      </c>
      <c r="W68" t="e">
        <f t="shared" si="14"/>
        <v>#N/A</v>
      </c>
      <c r="X68">
        <v>1</v>
      </c>
      <c r="Y68">
        <v>1</v>
      </c>
      <c r="Z68">
        <f t="shared" si="15"/>
        <v>1.0178487161693268</v>
      </c>
      <c r="AA68">
        <f t="shared" si="16"/>
        <v>1.0321721027064539</v>
      </c>
      <c r="AB68">
        <f t="shared" si="17"/>
        <v>1.0383900069396255</v>
      </c>
      <c r="AC68" t="e">
        <f t="shared" si="18"/>
        <v>#N/A</v>
      </c>
      <c r="AD68" t="e">
        <f t="shared" si="19"/>
        <v>#N/A</v>
      </c>
    </row>
    <row r="69" spans="2:30" x14ac:dyDescent="0.35">
      <c r="B69" t="s">
        <v>593</v>
      </c>
      <c r="C69" t="s">
        <v>33</v>
      </c>
      <c r="D69" t="s">
        <v>17</v>
      </c>
      <c r="E69" t="s">
        <v>149</v>
      </c>
      <c r="F69" t="s">
        <v>148</v>
      </c>
      <c r="G69" t="s">
        <v>14</v>
      </c>
      <c r="H69" t="s">
        <v>147</v>
      </c>
      <c r="I69" t="s">
        <v>12</v>
      </c>
      <c r="J69" t="s">
        <v>417</v>
      </c>
      <c r="K69" s="8">
        <v>5.124450635895772E-2</v>
      </c>
      <c r="L69" s="8">
        <v>4.5721242021158792E-2</v>
      </c>
      <c r="M69" s="8">
        <v>5.3365219282032639E-2</v>
      </c>
      <c r="N69" s="8">
        <v>6.0819999218266085E-2</v>
      </c>
      <c r="O69" s="8" t="e">
        <v>#N/A</v>
      </c>
      <c r="P69" s="8" t="e">
        <v>#N/A</v>
      </c>
      <c r="R69">
        <v>1</v>
      </c>
      <c r="S69">
        <f t="shared" ref="S69:S100" si="20">(1+K69)^(3/12)</f>
        <v>1.0125720486409016</v>
      </c>
      <c r="T69">
        <f t="shared" ref="T69:T100" si="21">(1+L69)^(3/12)</f>
        <v>1.0112394005222674</v>
      </c>
      <c r="U69">
        <f t="shared" ref="U69:U100" si="22">(1+M69)^(3/12)</f>
        <v>1.0130823371690314</v>
      </c>
      <c r="V69">
        <f t="shared" ref="V69:V100" si="23">(1+N69)^(3/12)</f>
        <v>1.0148700231738574</v>
      </c>
      <c r="W69" t="e">
        <f t="shared" ref="W69:W100" si="24">(1+O69)^(3/12)</f>
        <v>#N/A</v>
      </c>
      <c r="X69">
        <v>1</v>
      </c>
      <c r="Y69">
        <v>1</v>
      </c>
      <c r="Z69">
        <f t="shared" ref="Z69:Z100" si="25">Y69*T69</f>
        <v>1.0112394005222674</v>
      </c>
      <c r="AA69">
        <f t="shared" ref="AA69:AA100" si="26">Z69*U69</f>
        <v>1.0244687753185089</v>
      </c>
      <c r="AB69">
        <f t="shared" ref="AB69:AB100" si="27">AA69*V69</f>
        <v>1.0397026497483886</v>
      </c>
      <c r="AC69" t="e">
        <f t="shared" ref="AC69:AC100" si="28">AB69*W69</f>
        <v>#N/A</v>
      </c>
      <c r="AD69" t="e">
        <f t="shared" si="19"/>
        <v>#N/A</v>
      </c>
    </row>
    <row r="70" spans="2:30" x14ac:dyDescent="0.35">
      <c r="B70" t="s">
        <v>594</v>
      </c>
      <c r="C70" t="s">
        <v>153</v>
      </c>
      <c r="D70" t="s">
        <v>72</v>
      </c>
      <c r="E70" t="s">
        <v>152</v>
      </c>
      <c r="F70" t="s">
        <v>151</v>
      </c>
      <c r="G70" t="s">
        <v>14</v>
      </c>
      <c r="H70" t="s">
        <v>150</v>
      </c>
      <c r="I70" t="s">
        <v>12</v>
      </c>
      <c r="J70" t="s">
        <v>417</v>
      </c>
      <c r="K70" s="8">
        <v>-1.4706389236692763E-2</v>
      </c>
      <c r="L70" s="8">
        <v>4.2249460033322084E-2</v>
      </c>
      <c r="M70" s="8">
        <v>1.6565118101193432E-2</v>
      </c>
      <c r="N70" s="8">
        <v>5.110429932105709E-2</v>
      </c>
      <c r="O70" s="8">
        <v>-5.4668193644224372E-2</v>
      </c>
      <c r="P70" s="8" t="e">
        <v>#N/A</v>
      </c>
      <c r="R70">
        <v>1</v>
      </c>
      <c r="S70">
        <f t="shared" si="20"/>
        <v>0.99630295091815413</v>
      </c>
      <c r="T70">
        <f t="shared" si="21"/>
        <v>1.0103990278653692</v>
      </c>
      <c r="U70">
        <f t="shared" si="22"/>
        <v>1.0041158000180073</v>
      </c>
      <c r="V70">
        <f t="shared" si="23"/>
        <v>1.0125382846526327</v>
      </c>
      <c r="W70">
        <f t="shared" si="24"/>
        <v>0.98604348411073572</v>
      </c>
      <c r="X70">
        <v>1</v>
      </c>
      <c r="Y70">
        <v>1</v>
      </c>
      <c r="Z70">
        <f t="shared" si="25"/>
        <v>1.0103990278653692</v>
      </c>
      <c r="AA70">
        <f t="shared" si="26"/>
        <v>1.014557628202452</v>
      </c>
      <c r="AB70">
        <f t="shared" si="27"/>
        <v>1.0272784405413542</v>
      </c>
      <c r="AC70">
        <f t="shared" si="28"/>
        <v>1.0129412126632402</v>
      </c>
      <c r="AD70">
        <f t="shared" si="19"/>
        <v>1.294121266324022E-2</v>
      </c>
    </row>
    <row r="71" spans="2:30" x14ac:dyDescent="0.35">
      <c r="B71" t="s">
        <v>595</v>
      </c>
      <c r="C71" t="s">
        <v>157</v>
      </c>
      <c r="D71" t="s">
        <v>17</v>
      </c>
      <c r="E71" t="s">
        <v>156</v>
      </c>
      <c r="F71" t="s">
        <v>155</v>
      </c>
      <c r="G71" t="s">
        <v>14</v>
      </c>
      <c r="H71" t="s">
        <v>154</v>
      </c>
      <c r="I71" t="s">
        <v>12</v>
      </c>
      <c r="J71" t="s">
        <v>417</v>
      </c>
      <c r="K71" s="8">
        <v>-1.5414099011656912E-3</v>
      </c>
      <c r="L71" s="8">
        <v>4.0555484754950522E-2</v>
      </c>
      <c r="M71" s="8">
        <v>-2.7923846260793694E-2</v>
      </c>
      <c r="N71" s="8">
        <v>-5.1991937969082185E-2</v>
      </c>
      <c r="O71" s="8" t="e">
        <v>#N/A</v>
      </c>
      <c r="P71" s="8" t="e">
        <v>#N/A</v>
      </c>
      <c r="R71">
        <v>1</v>
      </c>
      <c r="S71">
        <f t="shared" si="20"/>
        <v>0.99961442457941851</v>
      </c>
      <c r="T71">
        <f t="shared" si="21"/>
        <v>1.0099882252629013</v>
      </c>
      <c r="U71">
        <f t="shared" si="22"/>
        <v>0.99294472361809039</v>
      </c>
      <c r="V71">
        <f t="shared" si="23"/>
        <v>0.98674062227980319</v>
      </c>
      <c r="W71" t="e">
        <f t="shared" si="24"/>
        <v>#N/A</v>
      </c>
      <c r="X71">
        <v>1</v>
      </c>
      <c r="Y71">
        <v>1</v>
      </c>
      <c r="Z71">
        <f t="shared" si="25"/>
        <v>1.0099882252629013</v>
      </c>
      <c r="AA71">
        <f t="shared" si="26"/>
        <v>1.0028624791911971</v>
      </c>
      <c r="AB71">
        <f t="shared" si="27"/>
        <v>0.98956514677818797</v>
      </c>
      <c r="AC71" t="e">
        <f t="shared" si="28"/>
        <v>#N/A</v>
      </c>
      <c r="AD71" t="e">
        <f t="shared" si="19"/>
        <v>#N/A</v>
      </c>
    </row>
    <row r="72" spans="2:30" x14ac:dyDescent="0.35">
      <c r="B72" t="s">
        <v>596</v>
      </c>
      <c r="C72" t="s">
        <v>161</v>
      </c>
      <c r="D72" t="s">
        <v>17</v>
      </c>
      <c r="E72" t="s">
        <v>160</v>
      </c>
      <c r="F72" t="s">
        <v>159</v>
      </c>
      <c r="G72" t="s">
        <v>14</v>
      </c>
      <c r="H72" t="s">
        <v>158</v>
      </c>
      <c r="I72" t="s">
        <v>12</v>
      </c>
      <c r="J72" t="s">
        <v>417</v>
      </c>
      <c r="K72" s="8">
        <v>7.0736647983158374E-2</v>
      </c>
      <c r="L72" s="8">
        <v>2.1308998883222685E-3</v>
      </c>
      <c r="M72" s="8">
        <v>-0.10013611191584371</v>
      </c>
      <c r="N72" s="8">
        <v>-5.8415518223176033E-4</v>
      </c>
      <c r="O72" s="8" t="e">
        <v>#N/A</v>
      </c>
      <c r="P72" s="8" t="e">
        <v>#N/A</v>
      </c>
      <c r="R72">
        <v>1</v>
      </c>
      <c r="S72">
        <f t="shared" si="20"/>
        <v>1.0172335298530886</v>
      </c>
      <c r="T72">
        <f t="shared" si="21"/>
        <v>1.0005322998066108</v>
      </c>
      <c r="U72">
        <f t="shared" si="22"/>
        <v>0.97396691835993299</v>
      </c>
      <c r="V72">
        <f t="shared" si="23"/>
        <v>0.99985392920254179</v>
      </c>
      <c r="W72" t="e">
        <f t="shared" si="24"/>
        <v>#N/A</v>
      </c>
      <c r="X72">
        <v>1</v>
      </c>
      <c r="Y72">
        <v>1</v>
      </c>
      <c r="Z72">
        <f t="shared" si="25"/>
        <v>1.0005322998066108</v>
      </c>
      <c r="AA72">
        <f t="shared" si="26"/>
        <v>0.97448536076222136</v>
      </c>
      <c r="AB72">
        <f t="shared" si="27"/>
        <v>0.97434301690846348</v>
      </c>
      <c r="AC72" t="e">
        <f t="shared" si="28"/>
        <v>#N/A</v>
      </c>
      <c r="AD72" t="e">
        <f t="shared" si="19"/>
        <v>#N/A</v>
      </c>
    </row>
    <row r="73" spans="2:30" x14ac:dyDescent="0.35">
      <c r="B73" t="s">
        <v>597</v>
      </c>
      <c r="C73" t="s">
        <v>59</v>
      </c>
      <c r="D73" t="s">
        <v>72</v>
      </c>
      <c r="E73" t="s">
        <v>156</v>
      </c>
      <c r="F73" t="s">
        <v>163</v>
      </c>
      <c r="G73" t="s">
        <v>14</v>
      </c>
      <c r="H73" t="s">
        <v>162</v>
      </c>
      <c r="I73" t="s">
        <v>12</v>
      </c>
      <c r="J73" t="s">
        <v>417</v>
      </c>
      <c r="K73" s="8">
        <v>-1.8554254559666195E-2</v>
      </c>
      <c r="L73" s="8">
        <v>2.8876870993473247E-2</v>
      </c>
      <c r="M73" s="8">
        <v>2.3503521972264796E-2</v>
      </c>
      <c r="N73" s="8">
        <v>5.0477478588635272E-3</v>
      </c>
      <c r="O73" s="8">
        <v>-0.11181250670725495</v>
      </c>
      <c r="P73" s="8" t="e">
        <v>#N/A</v>
      </c>
      <c r="R73">
        <v>1</v>
      </c>
      <c r="S73">
        <f t="shared" si="20"/>
        <v>0.99532880811619595</v>
      </c>
      <c r="T73">
        <f t="shared" si="21"/>
        <v>1.0071423333577767</v>
      </c>
      <c r="U73">
        <f t="shared" si="22"/>
        <v>1.005824790307549</v>
      </c>
      <c r="V73">
        <f t="shared" si="23"/>
        <v>1.001259555246699</v>
      </c>
      <c r="W73">
        <f t="shared" si="24"/>
        <v>0.97079194320334306</v>
      </c>
      <c r="X73">
        <v>1</v>
      </c>
      <c r="Y73">
        <v>1</v>
      </c>
      <c r="Z73">
        <f t="shared" si="25"/>
        <v>1.0071423333577767</v>
      </c>
      <c r="AA73">
        <f t="shared" si="26"/>
        <v>1.0130087262594414</v>
      </c>
      <c r="AB73">
        <f t="shared" si="27"/>
        <v>1.0142846667155534</v>
      </c>
      <c r="AC73">
        <f t="shared" si="28"/>
        <v>0.98465938256214725</v>
      </c>
      <c r="AD73">
        <f t="shared" si="19"/>
        <v>-1.5340617437852755E-2</v>
      </c>
    </row>
    <row r="74" spans="2:30" x14ac:dyDescent="0.35">
      <c r="B74" t="s">
        <v>598</v>
      </c>
      <c r="C74" t="s">
        <v>95</v>
      </c>
      <c r="D74" t="s">
        <v>63</v>
      </c>
      <c r="E74" t="s">
        <v>166</v>
      </c>
      <c r="F74" t="s">
        <v>165</v>
      </c>
      <c r="G74" t="s">
        <v>14</v>
      </c>
      <c r="H74" t="s">
        <v>164</v>
      </c>
      <c r="I74" t="s">
        <v>12</v>
      </c>
      <c r="J74" t="s">
        <v>417</v>
      </c>
      <c r="K74" s="8">
        <v>-0.21759390508955734</v>
      </c>
      <c r="L74" s="8">
        <v>5.0683436557692696E-2</v>
      </c>
      <c r="M74" s="8">
        <v>4.8572784550402703E-2</v>
      </c>
      <c r="N74" s="8" t="e">
        <v>#N/A</v>
      </c>
      <c r="O74" s="8" t="e">
        <v>#N/A</v>
      </c>
      <c r="P74" s="8" t="e">
        <v>#N/A</v>
      </c>
      <c r="R74">
        <v>1</v>
      </c>
      <c r="S74">
        <f t="shared" si="20"/>
        <v>0.94049838955755216</v>
      </c>
      <c r="T74">
        <f t="shared" si="21"/>
        <v>1.0124369142033165</v>
      </c>
      <c r="U74">
        <f t="shared" si="22"/>
        <v>1.0119280754851343</v>
      </c>
      <c r="V74" t="e">
        <f t="shared" si="23"/>
        <v>#N/A</v>
      </c>
      <c r="W74" t="e">
        <f t="shared" si="24"/>
        <v>#N/A</v>
      </c>
      <c r="X74">
        <v>1</v>
      </c>
      <c r="Y74">
        <v>1</v>
      </c>
      <c r="Z74">
        <f t="shared" si="25"/>
        <v>1.0124369142033165</v>
      </c>
      <c r="AA74">
        <f t="shared" si="26"/>
        <v>1.0245133381398701</v>
      </c>
      <c r="AB74" t="e">
        <f t="shared" si="27"/>
        <v>#N/A</v>
      </c>
      <c r="AC74" t="e">
        <f t="shared" si="28"/>
        <v>#N/A</v>
      </c>
      <c r="AD74" t="e">
        <f t="shared" si="19"/>
        <v>#N/A</v>
      </c>
    </row>
    <row r="75" spans="2:30" x14ac:dyDescent="0.35">
      <c r="B75" t="s">
        <v>599</v>
      </c>
      <c r="C75" t="s">
        <v>59</v>
      </c>
      <c r="D75" t="s">
        <v>72</v>
      </c>
      <c r="E75" t="s">
        <v>169</v>
      </c>
      <c r="F75" t="s">
        <v>168</v>
      </c>
      <c r="G75" t="s">
        <v>14</v>
      </c>
      <c r="H75" t="s">
        <v>167</v>
      </c>
      <c r="I75" t="s">
        <v>12</v>
      </c>
      <c r="J75" t="s">
        <v>417</v>
      </c>
      <c r="K75" s="8">
        <v>4.3791106594172513E-2</v>
      </c>
      <c r="L75" s="8">
        <v>3.5363063651585591E-2</v>
      </c>
      <c r="M75" s="8">
        <v>3.18742375886929E-2</v>
      </c>
      <c r="N75" s="8">
        <v>4.3054676054555596E-2</v>
      </c>
      <c r="O75" s="8">
        <v>-9.2129062426574704E-3</v>
      </c>
      <c r="P75" s="8" t="e">
        <v>#N/A</v>
      </c>
      <c r="R75">
        <v>1</v>
      </c>
      <c r="S75">
        <f t="shared" si="20"/>
        <v>1.0107724545194781</v>
      </c>
      <c r="T75">
        <f t="shared" si="21"/>
        <v>1.0087258883727066</v>
      </c>
      <c r="U75">
        <f t="shared" si="22"/>
        <v>1.0078750455407437</v>
      </c>
      <c r="V75">
        <f t="shared" si="23"/>
        <v>1.0105941236444527</v>
      </c>
      <c r="W75">
        <f t="shared" si="24"/>
        <v>0.99768877312373327</v>
      </c>
      <c r="X75">
        <v>1</v>
      </c>
      <c r="Y75">
        <v>1</v>
      </c>
      <c r="Z75">
        <f t="shared" si="25"/>
        <v>1.0087258883727066</v>
      </c>
      <c r="AA75">
        <f t="shared" si="26"/>
        <v>1.0166696506817687</v>
      </c>
      <c r="AB75">
        <f t="shared" si="27"/>
        <v>1.0274403746666538</v>
      </c>
      <c r="AC75">
        <f t="shared" si="28"/>
        <v>1.0250657268589627</v>
      </c>
      <c r="AD75">
        <f t="shared" si="19"/>
        <v>2.5065726858962689E-2</v>
      </c>
    </row>
    <row r="76" spans="2:30" x14ac:dyDescent="0.35">
      <c r="B76" t="s">
        <v>600</v>
      </c>
      <c r="C76" t="s">
        <v>26</v>
      </c>
      <c r="D76" t="s">
        <v>17</v>
      </c>
      <c r="E76" t="s">
        <v>172</v>
      </c>
      <c r="F76" t="s">
        <v>171</v>
      </c>
      <c r="G76" t="s">
        <v>14</v>
      </c>
      <c r="H76" t="s">
        <v>170</v>
      </c>
      <c r="I76" t="s">
        <v>12</v>
      </c>
      <c r="J76" t="s">
        <v>417</v>
      </c>
      <c r="K76" s="8">
        <v>-0.13165620270270262</v>
      </c>
      <c r="L76" s="8">
        <v>4.2823640299117338E-2</v>
      </c>
      <c r="M76" s="8">
        <v>-0.1317775854431027</v>
      </c>
      <c r="N76" s="8">
        <v>-9.5351529969242468E-2</v>
      </c>
      <c r="O76" s="8" t="e">
        <v>#N/A</v>
      </c>
      <c r="P76" s="8" t="e">
        <v>#N/A</v>
      </c>
      <c r="R76">
        <v>1</v>
      </c>
      <c r="S76">
        <f t="shared" si="20"/>
        <v>0.96532360612220269</v>
      </c>
      <c r="T76">
        <f t="shared" si="21"/>
        <v>1.0105381575531476</v>
      </c>
      <c r="U76">
        <f t="shared" si="22"/>
        <v>0.9652898695515657</v>
      </c>
      <c r="V76">
        <f t="shared" si="23"/>
        <v>0.97525899202570698</v>
      </c>
      <c r="W76" t="e">
        <f t="shared" si="24"/>
        <v>#N/A</v>
      </c>
      <c r="X76">
        <v>1</v>
      </c>
      <c r="Y76">
        <v>1</v>
      </c>
      <c r="Z76">
        <f t="shared" si="25"/>
        <v>1.0105381575531476</v>
      </c>
      <c r="AA76">
        <f t="shared" si="26"/>
        <v>0.97546224628135736</v>
      </c>
      <c r="AB76">
        <f t="shared" si="27"/>
        <v>0.95132832706748849</v>
      </c>
      <c r="AC76" t="e">
        <f t="shared" si="28"/>
        <v>#N/A</v>
      </c>
      <c r="AD76" t="e">
        <f t="shared" si="19"/>
        <v>#N/A</v>
      </c>
    </row>
    <row r="77" spans="2:30" x14ac:dyDescent="0.35">
      <c r="B77" t="s">
        <v>601</v>
      </c>
      <c r="C77" t="s">
        <v>176</v>
      </c>
      <c r="D77" t="s">
        <v>17</v>
      </c>
      <c r="E77" t="s">
        <v>175</v>
      </c>
      <c r="F77" t="s">
        <v>174</v>
      </c>
      <c r="G77" t="s">
        <v>14</v>
      </c>
      <c r="H77" t="s">
        <v>173</v>
      </c>
      <c r="I77" t="s">
        <v>12</v>
      </c>
      <c r="J77" t="s">
        <v>417</v>
      </c>
      <c r="K77" s="8">
        <v>4.3603110253735311E-2</v>
      </c>
      <c r="L77" s="8">
        <v>4.1448690191801418E-2</v>
      </c>
      <c r="M77" s="8">
        <v>3.8137770278486194E-2</v>
      </c>
      <c r="N77" s="8">
        <v>2.2310438708988967E-2</v>
      </c>
      <c r="O77" s="8" t="e">
        <v>#N/A</v>
      </c>
      <c r="P77" s="8" t="e">
        <v>#N/A</v>
      </c>
      <c r="R77">
        <v>1</v>
      </c>
      <c r="S77">
        <f t="shared" si="20"/>
        <v>1.0107269391005298</v>
      </c>
      <c r="T77">
        <f t="shared" si="21"/>
        <v>1.0102048972088535</v>
      </c>
      <c r="U77">
        <f t="shared" si="22"/>
        <v>1.0094010404157141</v>
      </c>
      <c r="V77">
        <f t="shared" si="23"/>
        <v>1.0055315432333773</v>
      </c>
      <c r="W77" t="e">
        <f t="shared" si="24"/>
        <v>#N/A</v>
      </c>
      <c r="X77">
        <v>1</v>
      </c>
      <c r="Y77">
        <v>1</v>
      </c>
      <c r="Z77">
        <f t="shared" si="25"/>
        <v>1.0102048972088535</v>
      </c>
      <c r="AA77">
        <f t="shared" si="26"/>
        <v>1.0197018742756663</v>
      </c>
      <c r="AB77">
        <f t="shared" si="27"/>
        <v>1.0253423992783781</v>
      </c>
      <c r="AC77" t="e">
        <f t="shared" si="28"/>
        <v>#N/A</v>
      </c>
      <c r="AD77" t="e">
        <f t="shared" si="19"/>
        <v>#N/A</v>
      </c>
    </row>
    <row r="78" spans="2:30" x14ac:dyDescent="0.35">
      <c r="B78" t="s">
        <v>602</v>
      </c>
      <c r="C78" t="s">
        <v>180</v>
      </c>
      <c r="D78" t="s">
        <v>72</v>
      </c>
      <c r="E78" t="s">
        <v>179</v>
      </c>
      <c r="F78" t="s">
        <v>178</v>
      </c>
      <c r="G78" t="s">
        <v>14</v>
      </c>
      <c r="H78" t="s">
        <v>177</v>
      </c>
      <c r="I78" t="s">
        <v>12</v>
      </c>
      <c r="J78" t="s">
        <v>417</v>
      </c>
      <c r="K78" s="8">
        <v>-5.0382661711178001E-3</v>
      </c>
      <c r="L78" s="8">
        <v>-4.1050971704672534E-3</v>
      </c>
      <c r="M78" s="8">
        <v>-3.3755476816956786E-3</v>
      </c>
      <c r="N78" s="8">
        <v>-5.4539476373675067E-3</v>
      </c>
      <c r="O78" s="8">
        <v>-6.2479685851439475E-2</v>
      </c>
      <c r="P78" s="8" t="e">
        <v>#N/A</v>
      </c>
      <c r="R78">
        <v>1</v>
      </c>
      <c r="S78">
        <f t="shared" si="20"/>
        <v>0.99873804667699606</v>
      </c>
      <c r="T78">
        <f t="shared" si="21"/>
        <v>0.99897214205509544</v>
      </c>
      <c r="U78">
        <f t="shared" si="22"/>
        <v>0.9991550427535858</v>
      </c>
      <c r="V78">
        <f t="shared" si="23"/>
        <v>0.99863371554043889</v>
      </c>
      <c r="W78">
        <f t="shared" si="24"/>
        <v>0.98400016599400908</v>
      </c>
      <c r="X78">
        <v>1</v>
      </c>
      <c r="Y78">
        <v>1</v>
      </c>
      <c r="Z78">
        <f t="shared" si="25"/>
        <v>0.99897214205509544</v>
      </c>
      <c r="AA78">
        <f t="shared" si="26"/>
        <v>0.99812805330470011</v>
      </c>
      <c r="AB78">
        <f t="shared" si="27"/>
        <v>0.9967643264568179</v>
      </c>
      <c r="AC78">
        <f t="shared" si="28"/>
        <v>0.98081626269041544</v>
      </c>
      <c r="AD78">
        <f t="shared" si="19"/>
        <v>-1.9183737309584559E-2</v>
      </c>
    </row>
    <row r="79" spans="2:30" x14ac:dyDescent="0.35">
      <c r="B79" t="s">
        <v>603</v>
      </c>
      <c r="C79" t="s">
        <v>157</v>
      </c>
      <c r="D79" t="s">
        <v>17</v>
      </c>
      <c r="E79" t="s">
        <v>183</v>
      </c>
      <c r="F79" t="s">
        <v>182</v>
      </c>
      <c r="G79" t="s">
        <v>14</v>
      </c>
      <c r="H79" t="s">
        <v>181</v>
      </c>
      <c r="I79" t="s">
        <v>12</v>
      </c>
      <c r="J79" t="s">
        <v>417</v>
      </c>
      <c r="K79" s="8">
        <v>-1.060831996853584E-3</v>
      </c>
      <c r="L79" s="8">
        <v>6.0923077961740235E-2</v>
      </c>
      <c r="M79" s="8">
        <v>2.4408027709701186E-2</v>
      </c>
      <c r="N79" s="8">
        <v>-4.6723196559383402E-2</v>
      </c>
      <c r="O79" s="8" t="e">
        <v>#N/A</v>
      </c>
      <c r="P79" s="8" t="e">
        <v>#N/A</v>
      </c>
      <c r="R79">
        <v>1</v>
      </c>
      <c r="S79">
        <f t="shared" si="20"/>
        <v>0.9997346864325275</v>
      </c>
      <c r="T79">
        <f t="shared" si="21"/>
        <v>1.0148946757339525</v>
      </c>
      <c r="U79">
        <f t="shared" si="22"/>
        <v>1.0060469373079688</v>
      </c>
      <c r="V79">
        <f t="shared" si="23"/>
        <v>0.98810877546379028</v>
      </c>
      <c r="W79" t="e">
        <f t="shared" si="24"/>
        <v>#N/A</v>
      </c>
      <c r="X79">
        <v>1</v>
      </c>
      <c r="Y79">
        <v>1</v>
      </c>
      <c r="Z79">
        <f t="shared" si="25"/>
        <v>1.0148946757339525</v>
      </c>
      <c r="AA79">
        <f t="shared" si="26"/>
        <v>1.0210316802123072</v>
      </c>
      <c r="AB79">
        <f t="shared" si="27"/>
        <v>1.0088903632443191</v>
      </c>
      <c r="AC79" t="e">
        <f t="shared" si="28"/>
        <v>#N/A</v>
      </c>
      <c r="AD79" t="e">
        <f t="shared" si="19"/>
        <v>#N/A</v>
      </c>
    </row>
    <row r="80" spans="2:30" x14ac:dyDescent="0.35">
      <c r="B80" t="s">
        <v>604</v>
      </c>
      <c r="C80" t="s">
        <v>157</v>
      </c>
      <c r="D80" t="s">
        <v>17</v>
      </c>
      <c r="E80" t="s">
        <v>108</v>
      </c>
      <c r="F80" t="s">
        <v>185</v>
      </c>
      <c r="G80" t="s">
        <v>14</v>
      </c>
      <c r="H80" t="s">
        <v>184</v>
      </c>
      <c r="I80" t="s">
        <v>12</v>
      </c>
      <c r="J80" t="s">
        <v>417</v>
      </c>
      <c r="K80" s="8">
        <v>0.19402787521886444</v>
      </c>
      <c r="L80" s="8">
        <v>-0.15544728334015878</v>
      </c>
      <c r="M80" s="8">
        <v>3.5006610310837072E-2</v>
      </c>
      <c r="N80" s="8">
        <v>2.5801690086520779E-2</v>
      </c>
      <c r="O80" s="8" t="e">
        <v>#N/A</v>
      </c>
      <c r="P80" s="8" t="e">
        <v>#N/A</v>
      </c>
      <c r="R80">
        <v>1</v>
      </c>
      <c r="S80">
        <f t="shared" si="20"/>
        <v>1.0453304862404629</v>
      </c>
      <c r="T80">
        <f t="shared" si="21"/>
        <v>0.95864252632305225</v>
      </c>
      <c r="U80">
        <f t="shared" si="22"/>
        <v>1.0086390564786485</v>
      </c>
      <c r="V80">
        <f t="shared" si="23"/>
        <v>1.0063889336095799</v>
      </c>
      <c r="W80" t="e">
        <f t="shared" si="24"/>
        <v>#N/A</v>
      </c>
      <c r="X80">
        <v>1</v>
      </c>
      <c r="Y80">
        <v>1</v>
      </c>
      <c r="Z80">
        <f t="shared" si="25"/>
        <v>0.95864252632305225</v>
      </c>
      <c r="AA80">
        <f t="shared" si="26"/>
        <v>0.96692429325079132</v>
      </c>
      <c r="AB80">
        <f t="shared" si="27"/>
        <v>0.97310190836586064</v>
      </c>
      <c r="AC80" t="e">
        <f t="shared" si="28"/>
        <v>#N/A</v>
      </c>
      <c r="AD80" t="e">
        <f t="shared" si="19"/>
        <v>#N/A</v>
      </c>
    </row>
    <row r="81" spans="2:30" x14ac:dyDescent="0.35">
      <c r="B81" t="s">
        <v>605</v>
      </c>
      <c r="C81" t="s">
        <v>157</v>
      </c>
      <c r="D81" t="s">
        <v>63</v>
      </c>
      <c r="E81" t="s">
        <v>108</v>
      </c>
      <c r="F81" t="s">
        <v>185</v>
      </c>
      <c r="G81" t="s">
        <v>14</v>
      </c>
      <c r="H81" t="s">
        <v>186</v>
      </c>
      <c r="I81" t="s">
        <v>12</v>
      </c>
      <c r="J81" t="s">
        <v>417</v>
      </c>
      <c r="K81" s="8">
        <v>9.7444311427923758E-2</v>
      </c>
      <c r="L81" s="8">
        <v>5.9607061544881823E-3</v>
      </c>
      <c r="M81" s="8">
        <v>-4.7747211565769998E-2</v>
      </c>
      <c r="N81" s="8" t="e">
        <v>#N/A</v>
      </c>
      <c r="O81" s="8" t="e">
        <v>#N/A</v>
      </c>
      <c r="P81" s="8" t="e">
        <v>#N/A</v>
      </c>
      <c r="R81">
        <v>1</v>
      </c>
      <c r="S81">
        <f t="shared" si="20"/>
        <v>1.0235183256519464</v>
      </c>
      <c r="T81">
        <f t="shared" si="21"/>
        <v>1.0014868571341335</v>
      </c>
      <c r="U81">
        <f t="shared" si="22"/>
        <v>0.9878433105794816</v>
      </c>
      <c r="V81" t="e">
        <f t="shared" si="23"/>
        <v>#N/A</v>
      </c>
      <c r="W81" t="e">
        <f t="shared" si="24"/>
        <v>#N/A</v>
      </c>
      <c r="X81">
        <v>1</v>
      </c>
      <c r="Y81">
        <v>1</v>
      </c>
      <c r="Z81">
        <f t="shared" si="25"/>
        <v>1.0014868571341335</v>
      </c>
      <c r="AA81">
        <f t="shared" si="26"/>
        <v>0.98931209245322282</v>
      </c>
      <c r="AB81" t="e">
        <f t="shared" si="27"/>
        <v>#N/A</v>
      </c>
      <c r="AC81" t="e">
        <f t="shared" si="28"/>
        <v>#N/A</v>
      </c>
      <c r="AD81" t="e">
        <f t="shared" si="19"/>
        <v>#N/A</v>
      </c>
    </row>
    <row r="82" spans="2:30" x14ac:dyDescent="0.35">
      <c r="B82" t="s">
        <v>606</v>
      </c>
      <c r="C82" t="s">
        <v>190</v>
      </c>
      <c r="D82" t="s">
        <v>72</v>
      </c>
      <c r="E82" t="s">
        <v>189</v>
      </c>
      <c r="F82" t="s">
        <v>188</v>
      </c>
      <c r="G82" t="s">
        <v>14</v>
      </c>
      <c r="H82" t="s">
        <v>187</v>
      </c>
      <c r="I82" t="s">
        <v>12</v>
      </c>
      <c r="J82" t="s">
        <v>417</v>
      </c>
      <c r="K82" s="8">
        <v>-8.3138866682281223E-2</v>
      </c>
      <c r="L82" s="8">
        <v>3.4800334838214653E-2</v>
      </c>
      <c r="M82" s="8">
        <v>4.2768462986195743E-2</v>
      </c>
      <c r="N82" s="8">
        <v>9.7125995244089727E-2</v>
      </c>
      <c r="O82" s="8">
        <v>-8.9253771960477457E-2</v>
      </c>
      <c r="P82" s="8" t="e">
        <v>#N/A</v>
      </c>
      <c r="R82">
        <v>1</v>
      </c>
      <c r="S82">
        <f t="shared" si="20"/>
        <v>0.97853393363083296</v>
      </c>
      <c r="T82">
        <f t="shared" si="21"/>
        <v>1.0085887976089438</v>
      </c>
      <c r="U82">
        <f t="shared" si="22"/>
        <v>1.0105247900276206</v>
      </c>
      <c r="V82">
        <f t="shared" si="23"/>
        <v>1.0234440991314049</v>
      </c>
      <c r="W82">
        <f t="shared" si="24"/>
        <v>0.97689828080229224</v>
      </c>
      <c r="X82">
        <v>1</v>
      </c>
      <c r="Y82">
        <v>1</v>
      </c>
      <c r="Z82">
        <f t="shared" si="25"/>
        <v>1.0085887976089438</v>
      </c>
      <c r="AA82">
        <f t="shared" si="26"/>
        <v>1.0192039829279884</v>
      </c>
      <c r="AB82">
        <f t="shared" si="27"/>
        <v>1.0430983021388749</v>
      </c>
      <c r="AC82">
        <f t="shared" si="28"/>
        <v>1.0190009380672569</v>
      </c>
      <c r="AD82">
        <f t="shared" si="19"/>
        <v>1.9000938067256889E-2</v>
      </c>
    </row>
    <row r="83" spans="2:30" x14ac:dyDescent="0.35">
      <c r="B83" t="s">
        <v>607</v>
      </c>
      <c r="C83" t="s">
        <v>194</v>
      </c>
      <c r="D83" t="s">
        <v>17</v>
      </c>
      <c r="E83" t="s">
        <v>193</v>
      </c>
      <c r="F83" t="s">
        <v>192</v>
      </c>
      <c r="G83" t="s">
        <v>14</v>
      </c>
      <c r="H83" t="s">
        <v>191</v>
      </c>
      <c r="I83" t="s">
        <v>12</v>
      </c>
      <c r="J83" t="s">
        <v>417</v>
      </c>
      <c r="K83" s="8">
        <v>2.0483816253962894E-2</v>
      </c>
      <c r="L83" s="8">
        <v>2.2077532165804437E-2</v>
      </c>
      <c r="M83" s="8">
        <v>1.5814785822069188E-2</v>
      </c>
      <c r="N83" s="8">
        <v>2.2446846036590973E-2</v>
      </c>
      <c r="O83" s="8" t="e">
        <v>#N/A</v>
      </c>
      <c r="P83" s="8" t="e">
        <v>#N/A</v>
      </c>
      <c r="R83">
        <v>1</v>
      </c>
      <c r="S83">
        <f t="shared" si="20"/>
        <v>1.005082081313301</v>
      </c>
      <c r="T83">
        <f t="shared" si="21"/>
        <v>1.0054742673615464</v>
      </c>
      <c r="U83">
        <f t="shared" si="22"/>
        <v>1.0039304628684067</v>
      </c>
      <c r="V83">
        <f t="shared" si="23"/>
        <v>1.0055650836832457</v>
      </c>
      <c r="W83" t="e">
        <f t="shared" si="24"/>
        <v>#N/A</v>
      </c>
      <c r="X83">
        <v>1</v>
      </c>
      <c r="Y83">
        <v>1</v>
      </c>
      <c r="Z83">
        <f t="shared" si="25"/>
        <v>1.0054742673615464</v>
      </c>
      <c r="AA83">
        <f t="shared" si="26"/>
        <v>1.0094262466345494</v>
      </c>
      <c r="AB83">
        <f t="shared" si="27"/>
        <v>1.0150437881691352</v>
      </c>
      <c r="AC83" t="e">
        <f t="shared" si="28"/>
        <v>#N/A</v>
      </c>
      <c r="AD83" t="e">
        <f t="shared" si="19"/>
        <v>#N/A</v>
      </c>
    </row>
    <row r="84" spans="2:30" x14ac:dyDescent="0.35">
      <c r="B84" t="s">
        <v>608</v>
      </c>
      <c r="C84" t="s">
        <v>95</v>
      </c>
      <c r="D84" t="s">
        <v>63</v>
      </c>
      <c r="E84" t="s">
        <v>197</v>
      </c>
      <c r="F84" t="s">
        <v>196</v>
      </c>
      <c r="G84" t="s">
        <v>14</v>
      </c>
      <c r="H84" t="s">
        <v>195</v>
      </c>
      <c r="I84" t="s">
        <v>12</v>
      </c>
      <c r="J84" t="s">
        <v>417</v>
      </c>
      <c r="K84" s="8">
        <v>1.2158778612818555E-2</v>
      </c>
      <c r="L84" s="8">
        <v>5.1255580157838265E-2</v>
      </c>
      <c r="M84" s="8">
        <v>-1.296758922999719E-2</v>
      </c>
      <c r="N84" s="8" t="e">
        <v>#N/A</v>
      </c>
      <c r="O84" s="8" t="e">
        <v>#N/A</v>
      </c>
      <c r="P84" s="8" t="e">
        <v>#N/A</v>
      </c>
      <c r="R84">
        <v>1</v>
      </c>
      <c r="S84">
        <f t="shared" si="20"/>
        <v>1.0030259325245328</v>
      </c>
      <c r="T84">
        <f t="shared" si="21"/>
        <v>1.0125747152362694</v>
      </c>
      <c r="U84">
        <f t="shared" si="22"/>
        <v>0.99674221751963021</v>
      </c>
      <c r="V84" t="e">
        <f t="shared" si="23"/>
        <v>#N/A</v>
      </c>
      <c r="W84" t="e">
        <f t="shared" si="24"/>
        <v>#N/A</v>
      </c>
      <c r="X84">
        <v>1</v>
      </c>
      <c r="Y84">
        <v>1</v>
      </c>
      <c r="Z84">
        <f t="shared" si="25"/>
        <v>1.0125747152362694</v>
      </c>
      <c r="AA84">
        <f t="shared" si="26"/>
        <v>1.0092759670689073</v>
      </c>
      <c r="AB84" t="e">
        <f t="shared" si="27"/>
        <v>#N/A</v>
      </c>
      <c r="AC84" t="e">
        <f t="shared" si="28"/>
        <v>#N/A</v>
      </c>
      <c r="AD84" t="e">
        <f t="shared" si="19"/>
        <v>#N/A</v>
      </c>
    </row>
    <row r="85" spans="2:30" x14ac:dyDescent="0.35">
      <c r="B85" t="s">
        <v>609</v>
      </c>
      <c r="C85" t="s">
        <v>113</v>
      </c>
      <c r="D85" t="s">
        <v>17</v>
      </c>
      <c r="E85" t="s">
        <v>200</v>
      </c>
      <c r="F85" t="s">
        <v>199</v>
      </c>
      <c r="G85" t="s">
        <v>14</v>
      </c>
      <c r="H85" t="s">
        <v>198</v>
      </c>
      <c r="I85" t="s">
        <v>12</v>
      </c>
      <c r="J85" t="s">
        <v>417</v>
      </c>
      <c r="K85" s="8">
        <v>-6.8553001409080605E-2</v>
      </c>
      <c r="L85" s="8">
        <v>-1.0778316939073385E-2</v>
      </c>
      <c r="M85" s="8">
        <v>-1.4236138510366758E-2</v>
      </c>
      <c r="N85" s="8">
        <v>9.3923107838457268E-2</v>
      </c>
      <c r="O85" s="8" t="e">
        <v>#N/A</v>
      </c>
      <c r="P85" s="8" t="e">
        <v>#N/A</v>
      </c>
      <c r="R85">
        <v>1</v>
      </c>
      <c r="S85">
        <f t="shared" si="20"/>
        <v>0.98240267625965216</v>
      </c>
      <c r="T85">
        <f t="shared" si="21"/>
        <v>0.99729446064139937</v>
      </c>
      <c r="U85">
        <f t="shared" si="22"/>
        <v>0.99642180593559249</v>
      </c>
      <c r="V85">
        <f t="shared" si="23"/>
        <v>1.0226963338496926</v>
      </c>
      <c r="W85" t="e">
        <f t="shared" si="24"/>
        <v>#N/A</v>
      </c>
      <c r="X85">
        <v>1</v>
      </c>
      <c r="Y85">
        <v>1</v>
      </c>
      <c r="Z85">
        <f t="shared" si="25"/>
        <v>0.99729446064139937</v>
      </c>
      <c r="AA85">
        <f t="shared" si="26"/>
        <v>0.99372594752186583</v>
      </c>
      <c r="AB85">
        <f t="shared" si="27"/>
        <v>1.0162798833819242</v>
      </c>
      <c r="AC85" t="e">
        <f t="shared" si="28"/>
        <v>#N/A</v>
      </c>
      <c r="AD85" t="e">
        <f t="shared" si="19"/>
        <v>#N/A</v>
      </c>
    </row>
    <row r="86" spans="2:30" x14ac:dyDescent="0.35">
      <c r="B86" t="s">
        <v>610</v>
      </c>
      <c r="C86" t="s">
        <v>157</v>
      </c>
      <c r="D86" t="s">
        <v>17</v>
      </c>
      <c r="E86" t="s">
        <v>183</v>
      </c>
      <c r="F86" t="s">
        <v>202</v>
      </c>
      <c r="G86" t="s">
        <v>14</v>
      </c>
      <c r="H86" t="s">
        <v>201</v>
      </c>
      <c r="I86" t="s">
        <v>12</v>
      </c>
      <c r="J86" t="s">
        <v>417</v>
      </c>
      <c r="K86" s="8">
        <v>-1.7338778749406147E-3</v>
      </c>
      <c r="L86" s="8">
        <v>2.7386579555281898E-2</v>
      </c>
      <c r="M86" s="8">
        <v>2.8042632379139842E-2</v>
      </c>
      <c r="N86" s="8">
        <v>4.1545268687375403E-2</v>
      </c>
      <c r="O86" s="8" t="e">
        <v>#N/A</v>
      </c>
      <c r="P86" s="8" t="e">
        <v>#N/A</v>
      </c>
      <c r="R86">
        <v>1</v>
      </c>
      <c r="S86">
        <f t="shared" si="20"/>
        <v>0.99956624840218933</v>
      </c>
      <c r="T86">
        <f t="shared" si="21"/>
        <v>1.0067774326593326</v>
      </c>
      <c r="U86">
        <f t="shared" si="22"/>
        <v>1.006938117324049</v>
      </c>
      <c r="V86">
        <f t="shared" si="23"/>
        <v>1.0102283166719181</v>
      </c>
      <c r="W86" t="e">
        <f t="shared" si="24"/>
        <v>#N/A</v>
      </c>
      <c r="X86">
        <v>1</v>
      </c>
      <c r="Y86">
        <v>1</v>
      </c>
      <c r="Z86">
        <f t="shared" si="25"/>
        <v>1.0067774326593326</v>
      </c>
      <c r="AA86">
        <f t="shared" si="26"/>
        <v>1.013762572606328</v>
      </c>
      <c r="AB86">
        <f t="shared" si="27"/>
        <v>1.0241316572290839</v>
      </c>
      <c r="AC86" t="e">
        <f t="shared" si="28"/>
        <v>#N/A</v>
      </c>
      <c r="AD86" t="e">
        <f t="shared" si="19"/>
        <v>#N/A</v>
      </c>
    </row>
    <row r="87" spans="2:30" x14ac:dyDescent="0.35">
      <c r="B87" t="s">
        <v>611</v>
      </c>
      <c r="C87" t="s">
        <v>77</v>
      </c>
      <c r="D87" t="s">
        <v>17</v>
      </c>
      <c r="E87" t="s">
        <v>205</v>
      </c>
      <c r="F87" t="s">
        <v>204</v>
      </c>
      <c r="G87" t="s">
        <v>14</v>
      </c>
      <c r="H87" t="s">
        <v>203</v>
      </c>
      <c r="I87" t="s">
        <v>12</v>
      </c>
      <c r="J87" t="s">
        <v>417</v>
      </c>
      <c r="K87" s="8">
        <v>7.6712334807643501E-2</v>
      </c>
      <c r="L87" s="8">
        <v>-4.4488486749393097E-2</v>
      </c>
      <c r="M87" s="8">
        <v>1.1740634284627127E-3</v>
      </c>
      <c r="N87" s="8">
        <v>0.10069297678266655</v>
      </c>
      <c r="O87" s="8" t="e">
        <v>#N/A</v>
      </c>
      <c r="P87" s="8" t="e">
        <v>#N/A</v>
      </c>
      <c r="R87">
        <v>1</v>
      </c>
      <c r="S87">
        <f t="shared" si="20"/>
        <v>1.0186498418326555</v>
      </c>
      <c r="T87">
        <f t="shared" si="21"/>
        <v>0.98868735816540687</v>
      </c>
      <c r="U87">
        <f t="shared" si="22"/>
        <v>1.0002933867182107</v>
      </c>
      <c r="V87">
        <f t="shared" si="23"/>
        <v>1.0242749434964891</v>
      </c>
      <c r="W87" t="e">
        <f t="shared" si="24"/>
        <v>#N/A</v>
      </c>
      <c r="X87">
        <v>1</v>
      </c>
      <c r="Y87">
        <v>1</v>
      </c>
      <c r="Z87">
        <f t="shared" si="25"/>
        <v>0.98868735816540687</v>
      </c>
      <c r="AA87">
        <f t="shared" si="26"/>
        <v>0.98897742590475535</v>
      </c>
      <c r="AB87">
        <f t="shared" si="27"/>
        <v>1.0129847970378965</v>
      </c>
      <c r="AC87" t="e">
        <f t="shared" si="28"/>
        <v>#N/A</v>
      </c>
      <c r="AD87" t="e">
        <f t="shared" si="19"/>
        <v>#N/A</v>
      </c>
    </row>
    <row r="88" spans="2:30" x14ac:dyDescent="0.35">
      <c r="B88" t="s">
        <v>612</v>
      </c>
      <c r="C88" t="s">
        <v>77</v>
      </c>
      <c r="D88" t="s">
        <v>17</v>
      </c>
      <c r="E88" t="s">
        <v>208</v>
      </c>
      <c r="F88" t="s">
        <v>207</v>
      </c>
      <c r="G88" t="s">
        <v>14</v>
      </c>
      <c r="H88" t="s">
        <v>206</v>
      </c>
      <c r="I88" t="s">
        <v>12</v>
      </c>
      <c r="J88" t="s">
        <v>554</v>
      </c>
      <c r="K88" s="8">
        <v>-2.8874010749156298E-2</v>
      </c>
      <c r="L88" s="8">
        <v>-0.13197361800645113</v>
      </c>
      <c r="M88" s="8">
        <v>4.099562858110839E-2</v>
      </c>
      <c r="N88" s="8">
        <v>5.0304760727303055E-2</v>
      </c>
      <c r="O88" s="8" t="e">
        <v>#N/A</v>
      </c>
      <c r="P88" s="8" t="e">
        <v>#N/A</v>
      </c>
      <c r="R88">
        <v>1</v>
      </c>
      <c r="S88">
        <f t="shared" si="20"/>
        <v>0.99270199396368319</v>
      </c>
      <c r="T88">
        <f t="shared" si="21"/>
        <v>0.96523537767587908</v>
      </c>
      <c r="U88">
        <f t="shared" si="22"/>
        <v>1.0100950118764846</v>
      </c>
      <c r="V88">
        <f t="shared" si="23"/>
        <v>1.0123456790123455</v>
      </c>
      <c r="W88" t="e">
        <f t="shared" si="24"/>
        <v>#N/A</v>
      </c>
      <c r="X88">
        <v>1</v>
      </c>
      <c r="Y88">
        <v>1</v>
      </c>
      <c r="Z88">
        <f t="shared" si="25"/>
        <v>0.96523537767587908</v>
      </c>
      <c r="AA88">
        <f t="shared" si="26"/>
        <v>0.97497944027712025</v>
      </c>
      <c r="AB88">
        <f t="shared" si="27"/>
        <v>0.98701622349041784</v>
      </c>
      <c r="AC88" t="e">
        <f t="shared" si="28"/>
        <v>#N/A</v>
      </c>
      <c r="AD88" t="e">
        <f t="shared" si="19"/>
        <v>#N/A</v>
      </c>
    </row>
    <row r="89" spans="2:30" x14ac:dyDescent="0.35">
      <c r="B89" t="s">
        <v>613</v>
      </c>
      <c r="C89" t="s">
        <v>95</v>
      </c>
      <c r="D89" t="s">
        <v>17</v>
      </c>
      <c r="E89" t="s">
        <v>211</v>
      </c>
      <c r="F89" t="s">
        <v>210</v>
      </c>
      <c r="G89" t="s">
        <v>14</v>
      </c>
      <c r="H89" t="s">
        <v>209</v>
      </c>
      <c r="I89" t="s">
        <v>12</v>
      </c>
      <c r="J89" t="s">
        <v>417</v>
      </c>
      <c r="K89" s="8">
        <v>-3.8946699435050913E-2</v>
      </c>
      <c r="L89" s="8">
        <v>2.9054586943231042E-2</v>
      </c>
      <c r="M89" s="8">
        <v>3.1222315610094142E-2</v>
      </c>
      <c r="N89" s="8">
        <v>0.11688799776519998</v>
      </c>
      <c r="O89" s="8" t="e">
        <v>#N/A</v>
      </c>
      <c r="P89" s="8" t="e">
        <v>#N/A</v>
      </c>
      <c r="R89">
        <v>1</v>
      </c>
      <c r="S89">
        <f t="shared" si="20"/>
        <v>0.99011780104712033</v>
      </c>
      <c r="T89">
        <f t="shared" si="21"/>
        <v>1.0071858209871298</v>
      </c>
      <c r="U89">
        <f t="shared" si="22"/>
        <v>1.0077158178954475</v>
      </c>
      <c r="V89">
        <f t="shared" si="23"/>
        <v>1.0280219933573362</v>
      </c>
      <c r="W89" t="e">
        <f t="shared" si="24"/>
        <v>#N/A</v>
      </c>
      <c r="X89">
        <v>1</v>
      </c>
      <c r="Y89">
        <v>1</v>
      </c>
      <c r="Z89">
        <f t="shared" si="25"/>
        <v>1.0071858209871298</v>
      </c>
      <c r="AA89">
        <f t="shared" si="26"/>
        <v>1.0149570833687434</v>
      </c>
      <c r="AB89">
        <f t="shared" si="27"/>
        <v>1.0433982040168837</v>
      </c>
      <c r="AC89" t="e">
        <f t="shared" si="28"/>
        <v>#N/A</v>
      </c>
      <c r="AD89" t="e">
        <f t="shared" si="19"/>
        <v>#N/A</v>
      </c>
    </row>
    <row r="90" spans="2:30" x14ac:dyDescent="0.35">
      <c r="B90" t="s">
        <v>614</v>
      </c>
      <c r="C90" t="s">
        <v>37</v>
      </c>
      <c r="D90" t="s">
        <v>17</v>
      </c>
      <c r="E90" t="s">
        <v>214</v>
      </c>
      <c r="F90" t="s">
        <v>213</v>
      </c>
      <c r="G90" t="s">
        <v>14</v>
      </c>
      <c r="H90" t="s">
        <v>212</v>
      </c>
      <c r="I90" t="s">
        <v>12</v>
      </c>
      <c r="J90" t="s">
        <v>417</v>
      </c>
      <c r="K90" s="8">
        <v>-7.7660272730317725E-2</v>
      </c>
      <c r="L90" s="8">
        <v>7.8548188190930013E-4</v>
      </c>
      <c r="M90" s="8">
        <v>0.18728914778757796</v>
      </c>
      <c r="N90" s="8">
        <v>4.7263188018136448E-2</v>
      </c>
      <c r="O90" s="8" t="e">
        <v>#N/A</v>
      </c>
      <c r="P90" s="8" t="e">
        <v>#N/A</v>
      </c>
      <c r="R90">
        <v>1</v>
      </c>
      <c r="S90">
        <f t="shared" si="20"/>
        <v>0.97999244759331872</v>
      </c>
      <c r="T90">
        <f t="shared" si="21"/>
        <v>1.0001963126549236</v>
      </c>
      <c r="U90">
        <f t="shared" si="22"/>
        <v>1.0438524732739547</v>
      </c>
      <c r="V90">
        <f t="shared" si="23"/>
        <v>1.0116119699567869</v>
      </c>
      <c r="W90" t="e">
        <f t="shared" si="24"/>
        <v>#N/A</v>
      </c>
      <c r="X90">
        <v>1</v>
      </c>
      <c r="Y90">
        <v>1</v>
      </c>
      <c r="Z90">
        <f t="shared" si="25"/>
        <v>1.0001963126549236</v>
      </c>
      <c r="AA90">
        <f t="shared" si="26"/>
        <v>1.0440573947243317</v>
      </c>
      <c r="AB90">
        <f t="shared" si="27"/>
        <v>1.0561809578250319</v>
      </c>
      <c r="AC90" t="e">
        <f t="shared" si="28"/>
        <v>#N/A</v>
      </c>
      <c r="AD90" t="e">
        <f t="shared" si="19"/>
        <v>#N/A</v>
      </c>
    </row>
    <row r="91" spans="2:30" x14ac:dyDescent="0.35">
      <c r="B91" t="s">
        <v>615</v>
      </c>
      <c r="C91" t="s">
        <v>180</v>
      </c>
      <c r="D91" t="s">
        <v>17</v>
      </c>
      <c r="E91" t="s">
        <v>217</v>
      </c>
      <c r="F91" t="s">
        <v>216</v>
      </c>
      <c r="G91" t="s">
        <v>14</v>
      </c>
      <c r="H91" t="s">
        <v>215</v>
      </c>
      <c r="I91" t="s">
        <v>12</v>
      </c>
      <c r="J91" t="s">
        <v>417</v>
      </c>
      <c r="K91" s="8">
        <v>-1.5709056851631598E-2</v>
      </c>
      <c r="L91" s="8">
        <v>4.1586025575672814E-2</v>
      </c>
      <c r="M91" s="8">
        <v>3.8407662161379363E-2</v>
      </c>
      <c r="N91" s="8">
        <v>6.3250126293201703E-3</v>
      </c>
      <c r="O91" s="8" t="e">
        <v>#N/A</v>
      </c>
      <c r="P91" s="8" t="e">
        <v>#N/A</v>
      </c>
      <c r="R91">
        <v>1</v>
      </c>
      <c r="S91">
        <f t="shared" si="20"/>
        <v>0.99604938636262941</v>
      </c>
      <c r="T91">
        <f t="shared" si="21"/>
        <v>1.0102381993817047</v>
      </c>
      <c r="U91">
        <f t="shared" si="22"/>
        <v>1.0094666392696745</v>
      </c>
      <c r="V91">
        <f t="shared" si="23"/>
        <v>1.0015775163930851</v>
      </c>
      <c r="W91" t="e">
        <f t="shared" si="24"/>
        <v>#N/A</v>
      </c>
      <c r="X91">
        <v>1</v>
      </c>
      <c r="Y91">
        <v>1</v>
      </c>
      <c r="Z91">
        <f t="shared" si="25"/>
        <v>1.0102381993817047</v>
      </c>
      <c r="AA91">
        <f t="shared" si="26"/>
        <v>1.0198017599916969</v>
      </c>
      <c r="AB91">
        <f t="shared" si="27"/>
        <v>1.0214105139857808</v>
      </c>
      <c r="AC91" t="e">
        <f t="shared" si="28"/>
        <v>#N/A</v>
      </c>
      <c r="AD91" t="e">
        <f t="shared" si="19"/>
        <v>#N/A</v>
      </c>
    </row>
    <row r="92" spans="2:30" x14ac:dyDescent="0.35">
      <c r="B92" t="s">
        <v>616</v>
      </c>
      <c r="C92" t="s">
        <v>190</v>
      </c>
      <c r="D92" t="s">
        <v>72</v>
      </c>
      <c r="E92" t="s">
        <v>220</v>
      </c>
      <c r="F92" t="s">
        <v>219</v>
      </c>
      <c r="G92" t="s">
        <v>14</v>
      </c>
      <c r="H92" t="s">
        <v>218</v>
      </c>
      <c r="I92" t="s">
        <v>12</v>
      </c>
      <c r="J92" t="s">
        <v>417</v>
      </c>
      <c r="K92" s="8">
        <v>5.1217840569534268E-2</v>
      </c>
      <c r="L92" s="8">
        <v>4.6886476062703686E-2</v>
      </c>
      <c r="M92" s="8">
        <v>9.4559612557269634E-2</v>
      </c>
      <c r="N92" s="8">
        <v>7.5630892214390455E-2</v>
      </c>
      <c r="O92" s="8">
        <v>-0.19054723979144483</v>
      </c>
      <c r="P92" s="8" t="e">
        <v>#N/A</v>
      </c>
      <c r="R92">
        <v>1</v>
      </c>
      <c r="S92">
        <f t="shared" si="20"/>
        <v>1.0125656273731314</v>
      </c>
      <c r="T92">
        <f t="shared" si="21"/>
        <v>1.011520985726694</v>
      </c>
      <c r="U92">
        <f t="shared" si="22"/>
        <v>1.0228450666653823</v>
      </c>
      <c r="V92">
        <f t="shared" si="23"/>
        <v>1.0183939641823945</v>
      </c>
      <c r="W92">
        <f t="shared" si="24"/>
        <v>0.94852302371982455</v>
      </c>
      <c r="X92">
        <v>1</v>
      </c>
      <c r="Y92">
        <v>1</v>
      </c>
      <c r="Z92">
        <f t="shared" si="25"/>
        <v>1.011520985726694</v>
      </c>
      <c r="AA92">
        <f t="shared" si="26"/>
        <v>1.0346292500790535</v>
      </c>
      <c r="AB92">
        <f t="shared" si="27"/>
        <v>1.0536601834470654</v>
      </c>
      <c r="AC92">
        <f t="shared" si="28"/>
        <v>0.99942094317639552</v>
      </c>
      <c r="AD92">
        <f t="shared" si="19"/>
        <v>-5.7905682360448463E-4</v>
      </c>
    </row>
    <row r="93" spans="2:30" x14ac:dyDescent="0.35">
      <c r="B93" t="s">
        <v>617</v>
      </c>
      <c r="C93" t="s">
        <v>223</v>
      </c>
      <c r="D93" t="s">
        <v>17</v>
      </c>
      <c r="E93" t="s">
        <v>127</v>
      </c>
      <c r="F93" t="s">
        <v>222</v>
      </c>
      <c r="G93" t="s">
        <v>14</v>
      </c>
      <c r="H93" t="s">
        <v>221</v>
      </c>
      <c r="I93" t="s">
        <v>12</v>
      </c>
      <c r="J93" t="s">
        <v>417</v>
      </c>
      <c r="K93" s="8">
        <v>5.7186802542732451E-2</v>
      </c>
      <c r="L93" s="8">
        <v>2.8295252941765492E-2</v>
      </c>
      <c r="M93" s="8">
        <v>4.8870962921882422E-2</v>
      </c>
      <c r="N93" s="8">
        <v>1.2054322648424431E-2</v>
      </c>
      <c r="O93" s="8" t="e">
        <v>#N/A</v>
      </c>
      <c r="P93" s="8" t="e">
        <v>#N/A</v>
      </c>
      <c r="R93">
        <v>1</v>
      </c>
      <c r="S93">
        <f t="shared" si="20"/>
        <v>1.0139999491954814</v>
      </c>
      <c r="T93">
        <f t="shared" si="21"/>
        <v>1.0069999702640269</v>
      </c>
      <c r="U93">
        <f t="shared" si="22"/>
        <v>1.0120000072811897</v>
      </c>
      <c r="V93">
        <f t="shared" si="23"/>
        <v>1.0030000531619574</v>
      </c>
      <c r="W93" t="e">
        <f t="shared" si="24"/>
        <v>#N/A</v>
      </c>
      <c r="X93">
        <v>1</v>
      </c>
      <c r="Y93">
        <v>1</v>
      </c>
      <c r="Z93">
        <f t="shared" si="25"/>
        <v>1.0069999702640269</v>
      </c>
      <c r="AA93">
        <f t="shared" si="26"/>
        <v>1.019083977239353</v>
      </c>
      <c r="AB93">
        <f t="shared" si="27"/>
        <v>1.02214128334757</v>
      </c>
      <c r="AC93" t="e">
        <f t="shared" si="28"/>
        <v>#N/A</v>
      </c>
      <c r="AD93" t="e">
        <f t="shared" si="19"/>
        <v>#N/A</v>
      </c>
    </row>
    <row r="94" spans="2:30" x14ac:dyDescent="0.35">
      <c r="B94" t="s">
        <v>618</v>
      </c>
      <c r="C94" t="s">
        <v>157</v>
      </c>
      <c r="D94" t="s">
        <v>17</v>
      </c>
      <c r="E94" t="s">
        <v>226</v>
      </c>
      <c r="F94" t="s">
        <v>225</v>
      </c>
      <c r="G94" t="s">
        <v>14</v>
      </c>
      <c r="H94" t="s">
        <v>224</v>
      </c>
      <c r="I94" t="s">
        <v>12</v>
      </c>
      <c r="J94" t="s">
        <v>417</v>
      </c>
      <c r="K94" s="8">
        <v>2.8182067963584689E-3</v>
      </c>
      <c r="L94" s="8">
        <v>-7.4810241837622971E-2</v>
      </c>
      <c r="M94" s="8">
        <v>6.026822538574117E-2</v>
      </c>
      <c r="N94" s="8">
        <v>-7.3488716469474191E-3</v>
      </c>
      <c r="O94" s="8" t="e">
        <v>#N/A</v>
      </c>
      <c r="P94" s="8" t="e">
        <v>#N/A</v>
      </c>
      <c r="R94">
        <v>1</v>
      </c>
      <c r="S94">
        <f t="shared" si="20"/>
        <v>1.000703808331149</v>
      </c>
      <c r="T94">
        <f t="shared" si="21"/>
        <v>0.980748616412908</v>
      </c>
      <c r="U94">
        <f t="shared" si="22"/>
        <v>1.0147380290606238</v>
      </c>
      <c r="V94">
        <f t="shared" si="23"/>
        <v>0.99815769721900005</v>
      </c>
      <c r="W94" t="e">
        <f t="shared" si="24"/>
        <v>#N/A</v>
      </c>
      <c r="X94">
        <v>1</v>
      </c>
      <c r="Y94">
        <v>1</v>
      </c>
      <c r="Z94">
        <f t="shared" si="25"/>
        <v>0.980748616412908</v>
      </c>
      <c r="AA94">
        <f t="shared" si="26"/>
        <v>0.99520291802276806</v>
      </c>
      <c r="AB94">
        <f t="shared" si="27"/>
        <v>0.9933694529192354</v>
      </c>
      <c r="AC94" t="e">
        <f t="shared" si="28"/>
        <v>#N/A</v>
      </c>
      <c r="AD94" t="e">
        <f t="shared" si="19"/>
        <v>#N/A</v>
      </c>
    </row>
    <row r="95" spans="2:30" x14ac:dyDescent="0.35">
      <c r="B95" t="s">
        <v>619</v>
      </c>
      <c r="C95" t="s">
        <v>59</v>
      </c>
      <c r="D95" t="s">
        <v>17</v>
      </c>
      <c r="E95" t="s">
        <v>229</v>
      </c>
      <c r="F95" t="s">
        <v>228</v>
      </c>
      <c r="G95" t="s">
        <v>14</v>
      </c>
      <c r="H95" t="s">
        <v>227</v>
      </c>
      <c r="I95" t="s">
        <v>12</v>
      </c>
      <c r="J95" t="s">
        <v>417</v>
      </c>
      <c r="K95" s="8">
        <v>4.5641352331249774E-2</v>
      </c>
      <c r="L95" s="8">
        <v>3.6380082072743791E-2</v>
      </c>
      <c r="M95" s="8">
        <v>2.4023349729979548E-2</v>
      </c>
      <c r="N95" s="8">
        <v>6.1818396239128326E-2</v>
      </c>
      <c r="O95" s="8" t="e">
        <v>#N/A</v>
      </c>
      <c r="P95" s="8" t="e">
        <v>#N/A</v>
      </c>
      <c r="R95">
        <v>1</v>
      </c>
      <c r="S95">
        <f t="shared" si="20"/>
        <v>1.0112200861214848</v>
      </c>
      <c r="T95">
        <f t="shared" si="21"/>
        <v>1.0089735104796942</v>
      </c>
      <c r="U95">
        <f t="shared" si="22"/>
        <v>1.0059524782150968</v>
      </c>
      <c r="V95">
        <f t="shared" si="23"/>
        <v>1.0151087266761498</v>
      </c>
      <c r="W95" t="e">
        <f t="shared" si="24"/>
        <v>#N/A</v>
      </c>
      <c r="X95">
        <v>1</v>
      </c>
      <c r="Y95">
        <v>1</v>
      </c>
      <c r="Z95">
        <f t="shared" si="25"/>
        <v>1.0089735104796942</v>
      </c>
      <c r="AA95">
        <f t="shared" si="26"/>
        <v>1.0149794033204342</v>
      </c>
      <c r="AB95">
        <f t="shared" si="27"/>
        <v>1.0303144497071244</v>
      </c>
      <c r="AC95" t="e">
        <f t="shared" si="28"/>
        <v>#N/A</v>
      </c>
      <c r="AD95" t="e">
        <f t="shared" si="19"/>
        <v>#N/A</v>
      </c>
    </row>
    <row r="96" spans="2:30" x14ac:dyDescent="0.35">
      <c r="B96" t="s">
        <v>620</v>
      </c>
      <c r="C96" t="s">
        <v>233</v>
      </c>
      <c r="D96" t="s">
        <v>17</v>
      </c>
      <c r="E96" t="s">
        <v>232</v>
      </c>
      <c r="F96" t="s">
        <v>231</v>
      </c>
      <c r="G96" t="s">
        <v>14</v>
      </c>
      <c r="H96" t="s">
        <v>230</v>
      </c>
      <c r="I96" t="s">
        <v>12</v>
      </c>
      <c r="J96" t="s">
        <v>417</v>
      </c>
      <c r="K96" s="8">
        <v>-3.0790908072324541E-3</v>
      </c>
      <c r="L96" s="8">
        <v>2.6054452397012318E-2</v>
      </c>
      <c r="M96" s="8">
        <v>1.9165619956638347E-2</v>
      </c>
      <c r="N96" s="8">
        <v>2.2494758137181492E-2</v>
      </c>
      <c r="O96" s="8" t="e">
        <v>#N/A</v>
      </c>
      <c r="P96" s="8" t="e">
        <v>#N/A</v>
      </c>
      <c r="R96">
        <v>1</v>
      </c>
      <c r="S96">
        <f t="shared" si="20"/>
        <v>0.99922933687333504</v>
      </c>
      <c r="T96">
        <f t="shared" si="21"/>
        <v>1.0064509226112193</v>
      </c>
      <c r="U96">
        <f t="shared" si="22"/>
        <v>1.0047573486418966</v>
      </c>
      <c r="V96">
        <f t="shared" si="23"/>
        <v>1.0055768637305471</v>
      </c>
      <c r="W96" t="e">
        <f t="shared" si="24"/>
        <v>#N/A</v>
      </c>
      <c r="X96">
        <v>1</v>
      </c>
      <c r="Y96">
        <v>1</v>
      </c>
      <c r="Z96">
        <f t="shared" si="25"/>
        <v>1.0064509226112193</v>
      </c>
      <c r="AA96">
        <f t="shared" si="26"/>
        <v>1.0112389605410392</v>
      </c>
      <c r="AB96">
        <f t="shared" si="27"/>
        <v>1.0168785024229967</v>
      </c>
      <c r="AC96" t="e">
        <f t="shared" si="28"/>
        <v>#N/A</v>
      </c>
      <c r="AD96" t="e">
        <f t="shared" si="19"/>
        <v>#N/A</v>
      </c>
    </row>
    <row r="97" spans="2:30" x14ac:dyDescent="0.35">
      <c r="B97" t="s">
        <v>621</v>
      </c>
      <c r="C97" t="s">
        <v>194</v>
      </c>
      <c r="D97" t="s">
        <v>17</v>
      </c>
      <c r="E97" t="s">
        <v>236</v>
      </c>
      <c r="F97" t="s">
        <v>235</v>
      </c>
      <c r="G97" t="s">
        <v>14</v>
      </c>
      <c r="H97" t="s">
        <v>234</v>
      </c>
      <c r="I97" t="s">
        <v>12</v>
      </c>
      <c r="J97" t="s">
        <v>417</v>
      </c>
      <c r="K97" s="8">
        <v>-1.53199498392671E-2</v>
      </c>
      <c r="L97" s="8">
        <v>-1.7533073081610451E-2</v>
      </c>
      <c r="M97" s="8">
        <v>7.9747057839574254E-4</v>
      </c>
      <c r="N97" s="8">
        <v>4.6697863039355525E-2</v>
      </c>
      <c r="O97" s="8" t="e">
        <v>#N/A</v>
      </c>
      <c r="P97" s="8" t="e">
        <v>#N/A</v>
      </c>
      <c r="R97">
        <v>1</v>
      </c>
      <c r="S97">
        <f t="shared" si="20"/>
        <v>0.99614781060446023</v>
      </c>
      <c r="T97">
        <f t="shared" si="21"/>
        <v>0.99558761381245009</v>
      </c>
      <c r="U97">
        <f t="shared" si="22"/>
        <v>1.0001993080511324</v>
      </c>
      <c r="V97">
        <f t="shared" si="23"/>
        <v>1.0114754223043634</v>
      </c>
      <c r="W97" t="e">
        <f t="shared" si="24"/>
        <v>#N/A</v>
      </c>
      <c r="X97">
        <v>1</v>
      </c>
      <c r="Y97">
        <v>1</v>
      </c>
      <c r="Z97">
        <f t="shared" si="25"/>
        <v>0.99558761381245009</v>
      </c>
      <c r="AA97">
        <f t="shared" si="26"/>
        <v>0.99578604243949065</v>
      </c>
      <c r="AB97">
        <f t="shared" si="27"/>
        <v>1.0072131078012745</v>
      </c>
      <c r="AC97" t="e">
        <f t="shared" si="28"/>
        <v>#N/A</v>
      </c>
      <c r="AD97" t="e">
        <f t="shared" si="19"/>
        <v>#N/A</v>
      </c>
    </row>
    <row r="98" spans="2:30" x14ac:dyDescent="0.35">
      <c r="B98" t="s">
        <v>622</v>
      </c>
      <c r="C98" t="s">
        <v>194</v>
      </c>
      <c r="D98" t="s">
        <v>17</v>
      </c>
      <c r="E98" t="s">
        <v>239</v>
      </c>
      <c r="F98" t="s">
        <v>238</v>
      </c>
      <c r="G98" t="s">
        <v>14</v>
      </c>
      <c r="H98" t="s">
        <v>237</v>
      </c>
      <c r="I98" t="s">
        <v>12</v>
      </c>
      <c r="J98" t="s">
        <v>417</v>
      </c>
      <c r="K98" s="8">
        <v>1.8978274870642409E-2</v>
      </c>
      <c r="L98" s="8">
        <v>4.8674262707087967E-2</v>
      </c>
      <c r="M98" s="8">
        <v>8.7147610460254446E-2</v>
      </c>
      <c r="N98" s="8">
        <v>-2.0717367442899648E-2</v>
      </c>
      <c r="O98" s="8" t="e">
        <v>#N/A</v>
      </c>
      <c r="P98" s="8" t="e">
        <v>#N/A</v>
      </c>
      <c r="R98">
        <v>1</v>
      </c>
      <c r="S98">
        <f t="shared" si="20"/>
        <v>1.004711171326518</v>
      </c>
      <c r="T98">
        <f t="shared" si="21"/>
        <v>1.0119525575408379</v>
      </c>
      <c r="U98">
        <f t="shared" si="22"/>
        <v>1.021109058420909</v>
      </c>
      <c r="V98">
        <f t="shared" si="23"/>
        <v>0.99477992644441815</v>
      </c>
      <c r="W98" t="e">
        <f t="shared" si="24"/>
        <v>#N/A</v>
      </c>
      <c r="X98">
        <v>1</v>
      </c>
      <c r="Y98">
        <v>1</v>
      </c>
      <c r="Z98">
        <f t="shared" si="25"/>
        <v>1.0119525575408379</v>
      </c>
      <c r="AA98">
        <f t="shared" si="26"/>
        <v>1.0333139231971558</v>
      </c>
      <c r="AB98">
        <f t="shared" si="27"/>
        <v>1.0279199485120598</v>
      </c>
      <c r="AC98" t="e">
        <f t="shared" si="28"/>
        <v>#N/A</v>
      </c>
      <c r="AD98" t="e">
        <f t="shared" si="19"/>
        <v>#N/A</v>
      </c>
    </row>
    <row r="99" spans="2:30" x14ac:dyDescent="0.35">
      <c r="B99" t="s">
        <v>623</v>
      </c>
      <c r="C99" t="s">
        <v>59</v>
      </c>
      <c r="D99" t="s">
        <v>17</v>
      </c>
      <c r="E99" t="s">
        <v>242</v>
      </c>
      <c r="F99" t="s">
        <v>241</v>
      </c>
      <c r="G99" t="s">
        <v>14</v>
      </c>
      <c r="H99" t="s">
        <v>240</v>
      </c>
      <c r="I99" t="s">
        <v>12</v>
      </c>
      <c r="J99" t="s">
        <v>417</v>
      </c>
      <c r="K99" s="8">
        <v>8.1119768204611642E-2</v>
      </c>
      <c r="L99" s="8">
        <v>4.6210274195473522E-2</v>
      </c>
      <c r="M99" s="8">
        <v>7.7410873843497763E-2</v>
      </c>
      <c r="N99" s="8">
        <v>4.0484975758598551E-2</v>
      </c>
      <c r="O99" s="8" t="e">
        <v>#N/A</v>
      </c>
      <c r="P99" s="8" t="e">
        <v>#N/A</v>
      </c>
      <c r="R99">
        <v>1</v>
      </c>
      <c r="S99">
        <f t="shared" si="20"/>
        <v>1.0196906853039407</v>
      </c>
      <c r="T99">
        <f t="shared" si="21"/>
        <v>1.0113576064746752</v>
      </c>
      <c r="U99">
        <f t="shared" si="22"/>
        <v>1.0188150191053158</v>
      </c>
      <c r="V99">
        <f t="shared" si="23"/>
        <v>1.0099711153954414</v>
      </c>
      <c r="W99" t="e">
        <f t="shared" si="24"/>
        <v>#N/A</v>
      </c>
      <c r="X99">
        <v>1</v>
      </c>
      <c r="Y99">
        <v>1</v>
      </c>
      <c r="Z99">
        <f t="shared" si="25"/>
        <v>1.0113576064746752</v>
      </c>
      <c r="AA99">
        <f t="shared" si="26"/>
        <v>1.0303863191628027</v>
      </c>
      <c r="AB99">
        <f t="shared" si="27"/>
        <v>1.0406604200530591</v>
      </c>
      <c r="AC99" t="e">
        <f t="shared" si="28"/>
        <v>#N/A</v>
      </c>
      <c r="AD99" t="e">
        <f t="shared" si="19"/>
        <v>#N/A</v>
      </c>
    </row>
    <row r="100" spans="2:30" x14ac:dyDescent="0.35">
      <c r="B100" t="s">
        <v>624</v>
      </c>
      <c r="C100" t="s">
        <v>246</v>
      </c>
      <c r="D100" t="s">
        <v>72</v>
      </c>
      <c r="E100" t="s">
        <v>245</v>
      </c>
      <c r="F100" t="s">
        <v>244</v>
      </c>
      <c r="G100" t="s">
        <v>14</v>
      </c>
      <c r="H100" t="s">
        <v>243</v>
      </c>
      <c r="I100" t="s">
        <v>12</v>
      </c>
      <c r="J100" t="s">
        <v>417</v>
      </c>
      <c r="K100" s="8">
        <v>2.318153415456603E-2</v>
      </c>
      <c r="L100" s="8">
        <v>-7.7261515030875305E-3</v>
      </c>
      <c r="M100" s="8">
        <v>2.2289112394706656E-2</v>
      </c>
      <c r="N100" s="8">
        <v>6.0142661356614724E-3</v>
      </c>
      <c r="O100" s="8">
        <v>-0.10601292655467077</v>
      </c>
      <c r="P100" s="8" t="e">
        <v>#N/A</v>
      </c>
      <c r="R100">
        <v>1</v>
      </c>
      <c r="S100">
        <f t="shared" si="20"/>
        <v>1.0057456744236521</v>
      </c>
      <c r="T100">
        <f t="shared" si="21"/>
        <v>0.99806284050973082</v>
      </c>
      <c r="U100">
        <f t="shared" si="22"/>
        <v>1.0055262991194915</v>
      </c>
      <c r="V100">
        <f t="shared" si="23"/>
        <v>1.0015001873134215</v>
      </c>
      <c r="W100">
        <f t="shared" si="24"/>
        <v>0.97237281767066119</v>
      </c>
      <c r="X100">
        <v>1</v>
      </c>
      <c r="Y100">
        <v>1</v>
      </c>
      <c r="Z100">
        <f t="shared" si="25"/>
        <v>0.99806284050973082</v>
      </c>
      <c r="AA100">
        <f t="shared" si="26"/>
        <v>1.0035784343064369</v>
      </c>
      <c r="AB100">
        <f t="shared" si="27"/>
        <v>1.0050839899416069</v>
      </c>
      <c r="AC100">
        <f t="shared" si="28"/>
        <v>0.97731635129519079</v>
      </c>
      <c r="AD100">
        <f t="shared" si="19"/>
        <v>-2.2683648704809212E-2</v>
      </c>
    </row>
    <row r="101" spans="2:30" x14ac:dyDescent="0.35">
      <c r="B101" t="s">
        <v>625</v>
      </c>
      <c r="C101" t="s">
        <v>59</v>
      </c>
      <c r="D101" t="s">
        <v>17</v>
      </c>
      <c r="E101" t="s">
        <v>249</v>
      </c>
      <c r="F101" t="s">
        <v>248</v>
      </c>
      <c r="G101" t="s">
        <v>14</v>
      </c>
      <c r="H101" t="s">
        <v>247</v>
      </c>
      <c r="I101" t="s">
        <v>12</v>
      </c>
      <c r="J101" t="s">
        <v>417</v>
      </c>
      <c r="K101" s="8">
        <v>3.6714715411457544E-2</v>
      </c>
      <c r="L101" s="8">
        <v>4.124550723210163E-3</v>
      </c>
      <c r="M101" s="8">
        <v>5.5987855557282362E-3</v>
      </c>
      <c r="N101" s="8">
        <v>3.6420517510046047E-2</v>
      </c>
      <c r="O101" s="8" t="e">
        <v>#N/A</v>
      </c>
      <c r="P101" s="8" t="e">
        <v>#N/A</v>
      </c>
      <c r="R101">
        <v>1</v>
      </c>
      <c r="S101">
        <f t="shared" ref="S101:S115" si="29">(1+K101)^(3/12)</f>
        <v>1.0090549466502141</v>
      </c>
      <c r="T101">
        <f t="shared" ref="T101:T115" si="30">(1+L101)^(3/12)</f>
        <v>1.0010295466398116</v>
      </c>
      <c r="U101">
        <f t="shared" ref="U101:U115" si="31">(1+M101)^(3/12)</f>
        <v>1.0013967672249244</v>
      </c>
      <c r="V101">
        <f t="shared" ref="V101:V115" si="32">(1+N101)^(3/12)</f>
        <v>1.0089833518711204</v>
      </c>
      <c r="W101" t="e">
        <f t="shared" ref="W101:W115" si="33">(1+O101)^(3/12)</f>
        <v>#N/A</v>
      </c>
      <c r="X101">
        <v>1</v>
      </c>
      <c r="Y101">
        <v>1</v>
      </c>
      <c r="Z101">
        <f t="shared" ref="Z101:Z115" si="34">Y101*T101</f>
        <v>1.0010295466398116</v>
      </c>
      <c r="AA101">
        <f t="shared" ref="AA101:AA115" si="35">Z101*U101</f>
        <v>1.0024277519017391</v>
      </c>
      <c r="AB101">
        <f t="shared" ref="AB101:AB115" si="36">AA101*V101</f>
        <v>1.0114329131224487</v>
      </c>
      <c r="AC101" t="e">
        <f t="shared" ref="AC101:AC115" si="37">AB101*W101</f>
        <v>#N/A</v>
      </c>
      <c r="AD101" t="e">
        <f t="shared" si="19"/>
        <v>#N/A</v>
      </c>
    </row>
    <row r="102" spans="2:30" x14ac:dyDescent="0.35">
      <c r="B102" t="s">
        <v>626</v>
      </c>
      <c r="C102" t="s">
        <v>59</v>
      </c>
      <c r="D102" t="s">
        <v>17</v>
      </c>
      <c r="E102" t="s">
        <v>252</v>
      </c>
      <c r="F102" t="s">
        <v>251</v>
      </c>
      <c r="G102" t="s">
        <v>14</v>
      </c>
      <c r="H102" t="s">
        <v>250</v>
      </c>
      <c r="I102" t="s">
        <v>12</v>
      </c>
      <c r="J102" t="s">
        <v>417</v>
      </c>
      <c r="K102" s="8">
        <v>2.1913665198113552E-2</v>
      </c>
      <c r="L102" s="8">
        <v>-1.6849432505599005E-3</v>
      </c>
      <c r="M102" s="8">
        <v>3.1245283111815958E-2</v>
      </c>
      <c r="N102" s="8">
        <v>1.6579686248696435E-2</v>
      </c>
      <c r="O102" s="8" t="e">
        <v>#N/A</v>
      </c>
      <c r="P102" s="8" t="e">
        <v>#N/A</v>
      </c>
      <c r="R102">
        <v>1</v>
      </c>
      <c r="S102">
        <f t="shared" si="29"/>
        <v>1.0054339636856777</v>
      </c>
      <c r="T102">
        <f t="shared" si="30"/>
        <v>0.99957849776603813</v>
      </c>
      <c r="U102">
        <f t="shared" si="31"/>
        <v>1.0077214288391618</v>
      </c>
      <c r="V102">
        <f t="shared" si="32"/>
        <v>1.004119397433513</v>
      </c>
      <c r="W102" t="e">
        <f t="shared" si="33"/>
        <v>#N/A</v>
      </c>
      <c r="X102">
        <v>1</v>
      </c>
      <c r="Y102">
        <v>1</v>
      </c>
      <c r="Z102">
        <f t="shared" si="34"/>
        <v>0.99957849776603813</v>
      </c>
      <c r="AA102">
        <f t="shared" si="35"/>
        <v>1.0072966720056948</v>
      </c>
      <c r="AB102">
        <f t="shared" si="36"/>
        <v>1.0114461273311413</v>
      </c>
      <c r="AC102" t="e">
        <f t="shared" si="37"/>
        <v>#N/A</v>
      </c>
      <c r="AD102" t="e">
        <f t="shared" si="19"/>
        <v>#N/A</v>
      </c>
    </row>
    <row r="103" spans="2:30" x14ac:dyDescent="0.35">
      <c r="B103" t="s">
        <v>627</v>
      </c>
      <c r="C103" t="s">
        <v>153</v>
      </c>
      <c r="D103" t="s">
        <v>17</v>
      </c>
      <c r="E103" t="s">
        <v>255</v>
      </c>
      <c r="F103" t="s">
        <v>254</v>
      </c>
      <c r="G103" t="s">
        <v>14</v>
      </c>
      <c r="H103" t="s">
        <v>253</v>
      </c>
      <c r="I103" t="s">
        <v>12</v>
      </c>
      <c r="J103" t="s">
        <v>417</v>
      </c>
      <c r="K103" s="8">
        <v>-3.1769003092658399E-2</v>
      </c>
      <c r="L103" s="8">
        <v>3.3067514415914046E-2</v>
      </c>
      <c r="M103" s="8">
        <v>-8.3534335615919053E-3</v>
      </c>
      <c r="N103" s="8">
        <v>-1.4438985538282934E-2</v>
      </c>
      <c r="O103" s="8" t="e">
        <v>#N/A</v>
      </c>
      <c r="P103" s="8" t="e">
        <v>#N/A</v>
      </c>
      <c r="R103">
        <v>1</v>
      </c>
      <c r="S103">
        <f t="shared" si="29"/>
        <v>0.99196133749984183</v>
      </c>
      <c r="T103">
        <f t="shared" si="30"/>
        <v>1.0081663002055923</v>
      </c>
      <c r="U103">
        <f t="shared" si="31"/>
        <v>0.99790506768680765</v>
      </c>
      <c r="V103">
        <f t="shared" si="32"/>
        <v>0.99637054193399532</v>
      </c>
      <c r="W103" t="e">
        <f t="shared" si="33"/>
        <v>#N/A</v>
      </c>
      <c r="X103">
        <v>1</v>
      </c>
      <c r="Y103">
        <v>1</v>
      </c>
      <c r="Z103">
        <f t="shared" si="34"/>
        <v>1.0081663002055923</v>
      </c>
      <c r="AA103">
        <f t="shared" si="35"/>
        <v>1.0060542600462199</v>
      </c>
      <c r="AB103">
        <f t="shared" si="36"/>
        <v>1.0024028282972568</v>
      </c>
      <c r="AC103" t="e">
        <f t="shared" si="37"/>
        <v>#N/A</v>
      </c>
      <c r="AD103" t="e">
        <f t="shared" si="19"/>
        <v>#N/A</v>
      </c>
    </row>
    <row r="104" spans="2:30" x14ac:dyDescent="0.35">
      <c r="B104" t="s">
        <v>628</v>
      </c>
      <c r="C104" t="s">
        <v>157</v>
      </c>
      <c r="D104" t="s">
        <v>17</v>
      </c>
      <c r="E104" t="s">
        <v>258</v>
      </c>
      <c r="F104" t="s">
        <v>257</v>
      </c>
      <c r="G104" t="s">
        <v>14</v>
      </c>
      <c r="H104" t="s">
        <v>256</v>
      </c>
      <c r="I104" t="s">
        <v>12</v>
      </c>
      <c r="J104" t="s">
        <v>417</v>
      </c>
      <c r="K104" s="8">
        <v>8.8859532519912646E-2</v>
      </c>
      <c r="L104" s="8">
        <v>-6.8342710515175598E-2</v>
      </c>
      <c r="M104" s="8">
        <v>8.9427032610541732E-2</v>
      </c>
      <c r="N104" s="8">
        <v>-1.8119789444465462E-2</v>
      </c>
      <c r="O104" s="8" t="e">
        <v>#N/A</v>
      </c>
      <c r="P104" s="8" t="e">
        <v>#N/A</v>
      </c>
      <c r="R104">
        <v>1</v>
      </c>
      <c r="S104">
        <f t="shared" si="29"/>
        <v>1.0215108041929681</v>
      </c>
      <c r="T104">
        <f t="shared" si="30"/>
        <v>0.98245812032920898</v>
      </c>
      <c r="U104">
        <f t="shared" si="31"/>
        <v>1.0216438778792314</v>
      </c>
      <c r="V104">
        <f t="shared" si="32"/>
        <v>0.99543894254786336</v>
      </c>
      <c r="W104" t="e">
        <f t="shared" si="33"/>
        <v>#N/A</v>
      </c>
      <c r="X104">
        <v>1</v>
      </c>
      <c r="Y104">
        <v>1</v>
      </c>
      <c r="Z104">
        <f t="shared" si="34"/>
        <v>0.98245812032920898</v>
      </c>
      <c r="AA104">
        <f t="shared" si="35"/>
        <v>1.0037223239070736</v>
      </c>
      <c r="AB104">
        <f t="shared" si="36"/>
        <v>0.99914428872174132</v>
      </c>
      <c r="AC104" t="e">
        <f t="shared" si="37"/>
        <v>#N/A</v>
      </c>
      <c r="AD104" t="e">
        <f t="shared" si="19"/>
        <v>#N/A</v>
      </c>
    </row>
    <row r="105" spans="2:30" x14ac:dyDescent="0.35">
      <c r="B105" t="s">
        <v>629</v>
      </c>
      <c r="C105" t="s">
        <v>262</v>
      </c>
      <c r="D105" t="s">
        <v>72</v>
      </c>
      <c r="E105" t="s">
        <v>261</v>
      </c>
      <c r="F105" t="s">
        <v>260</v>
      </c>
      <c r="G105" t="s">
        <v>14</v>
      </c>
      <c r="H105" t="s">
        <v>259</v>
      </c>
      <c r="I105" t="s">
        <v>12</v>
      </c>
      <c r="J105" t="s">
        <v>417</v>
      </c>
      <c r="K105" s="8">
        <v>2.710824983463711E-2</v>
      </c>
      <c r="L105" s="8">
        <v>2.7183980938479957E-2</v>
      </c>
      <c r="M105" s="8">
        <v>2.1836399941837614E-2</v>
      </c>
      <c r="N105" s="8">
        <v>7.7635218141936635E-2</v>
      </c>
      <c r="O105" s="8">
        <v>-5.9045661697354479E-2</v>
      </c>
      <c r="P105" s="8" t="e">
        <v>#N/A</v>
      </c>
      <c r="R105">
        <v>1</v>
      </c>
      <c r="S105">
        <f t="shared" si="29"/>
        <v>1.0067092391090164</v>
      </c>
      <c r="T105">
        <f t="shared" si="30"/>
        <v>1.0067277953551677</v>
      </c>
      <c r="U105">
        <f t="shared" si="31"/>
        <v>1.0054149583337011</v>
      </c>
      <c r="V105">
        <f t="shared" si="32"/>
        <v>1.018868050752991</v>
      </c>
      <c r="W105">
        <f t="shared" si="33"/>
        <v>0.98489999950754847</v>
      </c>
      <c r="X105">
        <v>1</v>
      </c>
      <c r="Y105">
        <v>1</v>
      </c>
      <c r="Z105">
        <f t="shared" si="34"/>
        <v>1.0067277953551677</v>
      </c>
      <c r="AA105">
        <f t="shared" si="35"/>
        <v>1.0121791844203947</v>
      </c>
      <c r="AB105">
        <f t="shared" si="36"/>
        <v>1.0312770326431597</v>
      </c>
      <c r="AC105">
        <f t="shared" si="37"/>
        <v>1.015704748942394</v>
      </c>
      <c r="AD105">
        <f t="shared" si="19"/>
        <v>1.5704748942394042E-2</v>
      </c>
    </row>
    <row r="106" spans="2:30" x14ac:dyDescent="0.35">
      <c r="B106" t="s">
        <v>630</v>
      </c>
      <c r="C106" t="s">
        <v>157</v>
      </c>
      <c r="D106" t="s">
        <v>63</v>
      </c>
      <c r="E106" t="s">
        <v>265</v>
      </c>
      <c r="F106" t="s">
        <v>264</v>
      </c>
      <c r="G106" t="s">
        <v>14</v>
      </c>
      <c r="H106" t="s">
        <v>263</v>
      </c>
      <c r="I106" t="s">
        <v>12</v>
      </c>
      <c r="J106" t="s">
        <v>417</v>
      </c>
      <c r="K106" s="8">
        <v>3.0672165089043135E-2</v>
      </c>
      <c r="L106" s="8">
        <v>9.2577353609635052E-2</v>
      </c>
      <c r="M106" s="8">
        <v>4.1977515193823534E-2</v>
      </c>
      <c r="N106" s="8" t="e">
        <v>#N/A</v>
      </c>
      <c r="O106" s="8" t="e">
        <v>#N/A</v>
      </c>
      <c r="P106" s="8" t="e">
        <v>#N/A</v>
      </c>
      <c r="R106">
        <v>1</v>
      </c>
      <c r="S106">
        <f t="shared" si="29"/>
        <v>1.0075813885098484</v>
      </c>
      <c r="T106">
        <f t="shared" si="30"/>
        <v>1.0223816560429073</v>
      </c>
      <c r="U106">
        <f t="shared" si="31"/>
        <v>1.0103331128178332</v>
      </c>
      <c r="V106" t="e">
        <f t="shared" si="32"/>
        <v>#N/A</v>
      </c>
      <c r="W106" t="e">
        <f t="shared" si="33"/>
        <v>#N/A</v>
      </c>
      <c r="X106">
        <v>1</v>
      </c>
      <c r="Y106">
        <v>1</v>
      </c>
      <c r="Z106">
        <f t="shared" si="34"/>
        <v>1.0223816560429073</v>
      </c>
      <c r="AA106">
        <f t="shared" si="35"/>
        <v>1.0329460410376818</v>
      </c>
      <c r="AB106" t="e">
        <f t="shared" si="36"/>
        <v>#N/A</v>
      </c>
      <c r="AC106" t="e">
        <f t="shared" si="37"/>
        <v>#N/A</v>
      </c>
      <c r="AD106" t="e">
        <f t="shared" si="19"/>
        <v>#N/A</v>
      </c>
    </row>
    <row r="107" spans="2:30" x14ac:dyDescent="0.35">
      <c r="B107" t="s">
        <v>631</v>
      </c>
      <c r="C107" t="s">
        <v>269</v>
      </c>
      <c r="D107" t="s">
        <v>17</v>
      </c>
      <c r="E107" t="s">
        <v>268</v>
      </c>
      <c r="F107" t="s">
        <v>267</v>
      </c>
      <c r="G107" t="s">
        <v>14</v>
      </c>
      <c r="H107" t="s">
        <v>266</v>
      </c>
      <c r="I107" t="s">
        <v>12</v>
      </c>
      <c r="J107" t="s">
        <v>417</v>
      </c>
      <c r="K107" s="8">
        <v>3.2445467090529423E-2</v>
      </c>
      <c r="L107" s="8">
        <v>1.4453187597168293E-2</v>
      </c>
      <c r="M107" s="8">
        <v>6.4789268293836688E-3</v>
      </c>
      <c r="N107" s="8">
        <v>1.0004669454109383E-2</v>
      </c>
      <c r="O107" s="8" t="e">
        <v>#N/A</v>
      </c>
      <c r="P107" s="8" t="e">
        <v>#N/A</v>
      </c>
      <c r="R107">
        <v>1</v>
      </c>
      <c r="S107">
        <f t="shared" si="29"/>
        <v>1.0080145025743699</v>
      </c>
      <c r="T107">
        <f t="shared" si="30"/>
        <v>1.0035938765166377</v>
      </c>
      <c r="U107">
        <f t="shared" si="31"/>
        <v>1.0016158112181686</v>
      </c>
      <c r="V107">
        <f t="shared" si="32"/>
        <v>1.0024918379965257</v>
      </c>
      <c r="W107" t="e">
        <f t="shared" si="33"/>
        <v>#N/A</v>
      </c>
      <c r="X107">
        <v>1</v>
      </c>
      <c r="Y107">
        <v>1</v>
      </c>
      <c r="Z107">
        <f t="shared" si="34"/>
        <v>1.0035938765166377</v>
      </c>
      <c r="AA107">
        <f t="shared" si="35"/>
        <v>1.0052154947607985</v>
      </c>
      <c r="AB107">
        <f t="shared" si="36"/>
        <v>1.0077203289253398</v>
      </c>
      <c r="AC107" t="e">
        <f t="shared" si="37"/>
        <v>#N/A</v>
      </c>
      <c r="AD107" t="e">
        <f t="shared" si="19"/>
        <v>#N/A</v>
      </c>
    </row>
    <row r="108" spans="2:30" x14ac:dyDescent="0.35">
      <c r="B108" t="s">
        <v>632</v>
      </c>
      <c r="C108" t="s">
        <v>77</v>
      </c>
      <c r="D108" t="s">
        <v>17</v>
      </c>
      <c r="E108" t="s">
        <v>62</v>
      </c>
      <c r="F108" t="s">
        <v>271</v>
      </c>
      <c r="G108" t="s">
        <v>14</v>
      </c>
      <c r="H108" t="s">
        <v>270</v>
      </c>
      <c r="I108" t="s">
        <v>12</v>
      </c>
      <c r="J108" t="s">
        <v>417</v>
      </c>
      <c r="K108" s="8">
        <v>9.3703497127304303E-3</v>
      </c>
      <c r="L108" s="8">
        <v>1.7839367189021793E-2</v>
      </c>
      <c r="M108" s="8">
        <v>-1.0491512405994552E-3</v>
      </c>
      <c r="N108" s="8">
        <v>1.0284038026108666E-2</v>
      </c>
      <c r="O108" s="8" t="e">
        <v>#N/A</v>
      </c>
      <c r="P108" s="8" t="e">
        <v>#N/A</v>
      </c>
      <c r="R108">
        <v>1</v>
      </c>
      <c r="S108">
        <f t="shared" si="29"/>
        <v>1.0023344005606492</v>
      </c>
      <c r="T108">
        <f t="shared" si="30"/>
        <v>1.0044303132312045</v>
      </c>
      <c r="U108">
        <f t="shared" si="31"/>
        <v>0.9997376089343073</v>
      </c>
      <c r="V108">
        <f t="shared" si="32"/>
        <v>1.0025611534354866</v>
      </c>
      <c r="W108" t="e">
        <f t="shared" si="33"/>
        <v>#N/A</v>
      </c>
      <c r="X108">
        <v>1</v>
      </c>
      <c r="Y108">
        <v>1</v>
      </c>
      <c r="Z108">
        <f t="shared" si="34"/>
        <v>1.0044303132312045</v>
      </c>
      <c r="AA108">
        <f t="shared" si="35"/>
        <v>1.0041667596909016</v>
      </c>
      <c r="AB108">
        <f t="shared" si="36"/>
        <v>1.0067385848372854</v>
      </c>
      <c r="AC108" t="e">
        <f t="shared" si="37"/>
        <v>#N/A</v>
      </c>
      <c r="AD108" t="e">
        <f t="shared" si="19"/>
        <v>#N/A</v>
      </c>
    </row>
    <row r="109" spans="2:30" x14ac:dyDescent="0.35">
      <c r="B109" t="s">
        <v>633</v>
      </c>
      <c r="C109" t="s">
        <v>275</v>
      </c>
      <c r="D109" t="s">
        <v>17</v>
      </c>
      <c r="E109" t="s">
        <v>274</v>
      </c>
      <c r="F109" t="s">
        <v>273</v>
      </c>
      <c r="G109" t="s">
        <v>14</v>
      </c>
      <c r="H109" t="s">
        <v>272</v>
      </c>
      <c r="I109" t="s">
        <v>12</v>
      </c>
      <c r="J109" t="s">
        <v>417</v>
      </c>
      <c r="K109" s="8">
        <v>2.9096203724628733E-2</v>
      </c>
      <c r="L109" s="8">
        <v>2.7998434481352641E-2</v>
      </c>
      <c r="M109" s="8">
        <v>7.5444256069925775E-2</v>
      </c>
      <c r="N109" s="8">
        <v>0.11299617304033616</v>
      </c>
      <c r="O109" s="8" t="e">
        <v>#N/A</v>
      </c>
      <c r="P109" s="8" t="e">
        <v>#N/A</v>
      </c>
      <c r="R109">
        <v>1</v>
      </c>
      <c r="S109">
        <f t="shared" si="29"/>
        <v>1.0071960039251888</v>
      </c>
      <c r="T109">
        <f t="shared" si="30"/>
        <v>1.0069272945079248</v>
      </c>
      <c r="U109">
        <f t="shared" si="31"/>
        <v>1.0183497851120087</v>
      </c>
      <c r="V109">
        <f t="shared" si="32"/>
        <v>1.0271252785543479</v>
      </c>
      <c r="W109" t="e">
        <f t="shared" si="33"/>
        <v>#N/A</v>
      </c>
      <c r="X109">
        <v>1</v>
      </c>
      <c r="Y109">
        <v>1</v>
      </c>
      <c r="Z109">
        <f t="shared" si="34"/>
        <v>1.0069272945079248</v>
      </c>
      <c r="AA109">
        <f t="shared" si="35"/>
        <v>1.0254041939855616</v>
      </c>
      <c r="AB109">
        <f t="shared" si="36"/>
        <v>1.0532185683782165</v>
      </c>
      <c r="AC109" t="e">
        <f t="shared" si="37"/>
        <v>#N/A</v>
      </c>
      <c r="AD109" t="e">
        <f t="shared" si="19"/>
        <v>#N/A</v>
      </c>
    </row>
    <row r="110" spans="2:30" x14ac:dyDescent="0.35">
      <c r="B110" t="s">
        <v>634</v>
      </c>
      <c r="C110" t="s">
        <v>279</v>
      </c>
      <c r="D110" t="s">
        <v>63</v>
      </c>
      <c r="E110" t="s">
        <v>278</v>
      </c>
      <c r="F110" t="s">
        <v>277</v>
      </c>
      <c r="G110" t="s">
        <v>14</v>
      </c>
      <c r="H110" t="s">
        <v>276</v>
      </c>
      <c r="I110" t="s">
        <v>12</v>
      </c>
      <c r="J110" t="s">
        <v>417</v>
      </c>
      <c r="K110" s="8">
        <v>-2.6794830635552103E-2</v>
      </c>
      <c r="L110" s="8">
        <v>0.11042753416950489</v>
      </c>
      <c r="M110" s="8">
        <v>-5.0944810151702151E-2</v>
      </c>
      <c r="N110" s="8" t="e">
        <v>#N/A</v>
      </c>
      <c r="O110" s="8" t="e">
        <v>#N/A</v>
      </c>
      <c r="P110" s="8" t="e">
        <v>#N/A</v>
      </c>
      <c r="R110">
        <v>1</v>
      </c>
      <c r="S110">
        <f t="shared" si="29"/>
        <v>0.99323291147476978</v>
      </c>
      <c r="T110">
        <f t="shared" si="30"/>
        <v>1.0265321497592452</v>
      </c>
      <c r="U110">
        <f t="shared" si="31"/>
        <v>0.98701298701298701</v>
      </c>
      <c r="V110" t="e">
        <f t="shared" si="32"/>
        <v>#N/A</v>
      </c>
      <c r="W110" t="e">
        <f t="shared" si="33"/>
        <v>#N/A</v>
      </c>
      <c r="X110">
        <v>1</v>
      </c>
      <c r="Y110">
        <v>1</v>
      </c>
      <c r="Z110">
        <f t="shared" si="34"/>
        <v>1.0265321497592452</v>
      </c>
      <c r="AA110">
        <f t="shared" si="35"/>
        <v>1.0132005633987355</v>
      </c>
      <c r="AB110" t="e">
        <f t="shared" si="36"/>
        <v>#N/A</v>
      </c>
      <c r="AC110" t="e">
        <f t="shared" si="37"/>
        <v>#N/A</v>
      </c>
      <c r="AD110" t="e">
        <f t="shared" si="19"/>
        <v>#N/A</v>
      </c>
    </row>
    <row r="111" spans="2:30" x14ac:dyDescent="0.35">
      <c r="B111" t="s">
        <v>635</v>
      </c>
      <c r="C111" t="s">
        <v>157</v>
      </c>
      <c r="D111" t="s">
        <v>17</v>
      </c>
      <c r="E111" t="s">
        <v>282</v>
      </c>
      <c r="F111" t="s">
        <v>281</v>
      </c>
      <c r="G111" t="s">
        <v>14</v>
      </c>
      <c r="H111" t="s">
        <v>280</v>
      </c>
      <c r="I111" t="s">
        <v>12</v>
      </c>
      <c r="J111" t="s">
        <v>417</v>
      </c>
      <c r="K111" s="8">
        <v>1.2059173134927326E-2</v>
      </c>
      <c r="L111" s="8">
        <v>6.5558773406692028E-2</v>
      </c>
      <c r="M111" s="8">
        <v>2.4223270122419871E-2</v>
      </c>
      <c r="N111" s="8">
        <v>0</v>
      </c>
      <c r="O111" s="8" t="e">
        <v>#N/A</v>
      </c>
      <c r="P111" s="8" t="e">
        <v>#N/A</v>
      </c>
      <c r="R111">
        <v>1</v>
      </c>
      <c r="S111">
        <f t="shared" si="29"/>
        <v>1.0030012549327931</v>
      </c>
      <c r="T111">
        <f t="shared" si="30"/>
        <v>1.0160015074429998</v>
      </c>
      <c r="U111">
        <f t="shared" si="31"/>
        <v>1.0060015727236309</v>
      </c>
      <c r="V111">
        <f t="shared" si="32"/>
        <v>1</v>
      </c>
      <c r="W111" t="e">
        <f t="shared" si="33"/>
        <v>#N/A</v>
      </c>
      <c r="X111">
        <v>1</v>
      </c>
      <c r="Y111">
        <v>1</v>
      </c>
      <c r="Z111">
        <f t="shared" si="34"/>
        <v>1.0160015074429998</v>
      </c>
      <c r="AA111">
        <f t="shared" si="35"/>
        <v>1.0220991143772375</v>
      </c>
      <c r="AB111">
        <f t="shared" si="36"/>
        <v>1.0220991143772375</v>
      </c>
      <c r="AC111" t="e">
        <f t="shared" si="37"/>
        <v>#N/A</v>
      </c>
      <c r="AD111" t="e">
        <f t="shared" si="19"/>
        <v>#N/A</v>
      </c>
    </row>
    <row r="112" spans="2:30" x14ac:dyDescent="0.35">
      <c r="B112" t="s">
        <v>636</v>
      </c>
      <c r="C112" t="s">
        <v>286</v>
      </c>
      <c r="D112" t="s">
        <v>17</v>
      </c>
      <c r="E112" t="s">
        <v>285</v>
      </c>
      <c r="F112" t="s">
        <v>284</v>
      </c>
      <c r="G112" t="s">
        <v>14</v>
      </c>
      <c r="H112" t="s">
        <v>283</v>
      </c>
      <c r="I112" t="s">
        <v>12</v>
      </c>
      <c r="J112" t="s">
        <v>417</v>
      </c>
      <c r="K112" s="8">
        <v>7.355076940745775E-3</v>
      </c>
      <c r="L112" s="8">
        <v>9.5692742885158388E-3</v>
      </c>
      <c r="M112" s="8">
        <v>3.849631225504635E-2</v>
      </c>
      <c r="N112" s="8">
        <v>-4.4505666092258596E-2</v>
      </c>
      <c r="O112" s="8" t="e">
        <v>#N/A</v>
      </c>
      <c r="P112" s="8" t="e">
        <v>#N/A</v>
      </c>
      <c r="R112">
        <v>1</v>
      </c>
      <c r="S112">
        <f t="shared" si="29"/>
        <v>1.0018337192768509</v>
      </c>
      <c r="T112">
        <f t="shared" si="30"/>
        <v>1.0023837813977956</v>
      </c>
      <c r="U112">
        <f t="shared" si="31"/>
        <v>1.0094881834210228</v>
      </c>
      <c r="V112">
        <f t="shared" si="32"/>
        <v>0.9886829141808513</v>
      </c>
      <c r="W112" t="e">
        <f t="shared" si="33"/>
        <v>#N/A</v>
      </c>
      <c r="X112">
        <v>1</v>
      </c>
      <c r="Y112">
        <v>1</v>
      </c>
      <c r="Z112">
        <f t="shared" si="34"/>
        <v>1.0023837813977956</v>
      </c>
      <c r="AA112">
        <f t="shared" si="35"/>
        <v>1.0118945825739563</v>
      </c>
      <c r="AB112">
        <f t="shared" si="36"/>
        <v>1.0004428847430351</v>
      </c>
      <c r="AC112" t="e">
        <f t="shared" si="37"/>
        <v>#N/A</v>
      </c>
      <c r="AD112" t="e">
        <f t="shared" ref="AD112:AD115" si="38">AC112-1</f>
        <v>#N/A</v>
      </c>
    </row>
    <row r="113" spans="2:30" x14ac:dyDescent="0.35">
      <c r="B113" t="s">
        <v>638</v>
      </c>
      <c r="C113" t="s">
        <v>286</v>
      </c>
      <c r="D113" t="s">
        <v>291</v>
      </c>
      <c r="E113" t="s">
        <v>290</v>
      </c>
      <c r="F113" t="s">
        <v>289</v>
      </c>
      <c r="G113" t="s">
        <v>14</v>
      </c>
      <c r="H113" t="s">
        <v>288</v>
      </c>
      <c r="I113" t="s">
        <v>12</v>
      </c>
      <c r="J113" t="s">
        <v>637</v>
      </c>
      <c r="K113" s="8" t="e">
        <v>#N/A</v>
      </c>
      <c r="L113" s="8" t="e">
        <v>#N/A</v>
      </c>
      <c r="M113" s="8" t="e">
        <v>#N/A</v>
      </c>
      <c r="N113" s="8" t="e">
        <v>#N/A</v>
      </c>
      <c r="O113" s="8" t="e">
        <v>#N/A</v>
      </c>
      <c r="P113" s="8" t="e">
        <v>#N/A</v>
      </c>
      <c r="R113">
        <v>1</v>
      </c>
      <c r="S113" t="e">
        <f t="shared" si="29"/>
        <v>#N/A</v>
      </c>
      <c r="T113" t="e">
        <f t="shared" si="30"/>
        <v>#N/A</v>
      </c>
      <c r="U113" t="e">
        <f t="shared" si="31"/>
        <v>#N/A</v>
      </c>
      <c r="V113" t="e">
        <f t="shared" si="32"/>
        <v>#N/A</v>
      </c>
      <c r="W113" t="e">
        <f t="shared" si="33"/>
        <v>#N/A</v>
      </c>
      <c r="X113">
        <v>1</v>
      </c>
      <c r="Y113">
        <v>1</v>
      </c>
      <c r="Z113" t="e">
        <f t="shared" si="34"/>
        <v>#N/A</v>
      </c>
      <c r="AA113" t="e">
        <f t="shared" si="35"/>
        <v>#N/A</v>
      </c>
      <c r="AB113" t="e">
        <f t="shared" si="36"/>
        <v>#N/A</v>
      </c>
      <c r="AC113" t="e">
        <f t="shared" si="37"/>
        <v>#N/A</v>
      </c>
      <c r="AD113" t="e">
        <f t="shared" si="38"/>
        <v>#N/A</v>
      </c>
    </row>
    <row r="114" spans="2:30" x14ac:dyDescent="0.35">
      <c r="B114" t="s">
        <v>639</v>
      </c>
      <c r="C114" t="s">
        <v>157</v>
      </c>
      <c r="D114" t="s">
        <v>72</v>
      </c>
      <c r="E114" t="s">
        <v>294</v>
      </c>
      <c r="F114" t="s">
        <v>293</v>
      </c>
      <c r="G114" t="s">
        <v>14</v>
      </c>
      <c r="H114" t="s">
        <v>292</v>
      </c>
      <c r="I114" t="s">
        <v>12</v>
      </c>
      <c r="J114" t="s">
        <v>417</v>
      </c>
      <c r="K114" s="8">
        <v>5.3536271622156573E-2</v>
      </c>
      <c r="L114" s="8">
        <v>8.0528229387965222E-2</v>
      </c>
      <c r="M114" s="8">
        <v>8.1226635861386232E-2</v>
      </c>
      <c r="N114" s="8">
        <v>5.9831734371959655E-2</v>
      </c>
      <c r="O114" s="8">
        <v>-5.4820625375274323E-2</v>
      </c>
      <c r="P114" s="8" t="e">
        <v>#N/A</v>
      </c>
      <c r="R114">
        <v>1</v>
      </c>
      <c r="S114">
        <f t="shared" si="29"/>
        <v>1.0131234624003009</v>
      </c>
      <c r="T114">
        <f t="shared" si="30"/>
        <v>1.019551174760789</v>
      </c>
      <c r="U114">
        <f t="shared" si="31"/>
        <v>1.0197158832325597</v>
      </c>
      <c r="V114">
        <f t="shared" si="32"/>
        <v>1.0146335761459213</v>
      </c>
      <c r="W114">
        <f t="shared" si="33"/>
        <v>0.98600373261725172</v>
      </c>
      <c r="X114">
        <v>1</v>
      </c>
      <c r="Y114">
        <v>1</v>
      </c>
      <c r="Z114">
        <f t="shared" si="34"/>
        <v>1.019551174760789</v>
      </c>
      <c r="AA114">
        <f t="shared" si="35"/>
        <v>1.0396525266719918</v>
      </c>
      <c r="AB114">
        <f t="shared" si="36"/>
        <v>1.0548663610863458</v>
      </c>
      <c r="AC114">
        <f t="shared" si="37"/>
        <v>1.0401021694435146</v>
      </c>
      <c r="AD114">
        <f t="shared" si="38"/>
        <v>4.0102169443514635E-2</v>
      </c>
    </row>
    <row r="115" spans="2:30" x14ac:dyDescent="0.35">
      <c r="B115" t="s">
        <v>640</v>
      </c>
      <c r="C115" t="s">
        <v>296</v>
      </c>
      <c r="D115" t="s">
        <v>63</v>
      </c>
      <c r="E115" t="s">
        <v>91</v>
      </c>
      <c r="F115" t="s">
        <v>124</v>
      </c>
      <c r="G115" t="s">
        <v>14</v>
      </c>
      <c r="H115" t="s">
        <v>295</v>
      </c>
      <c r="I115" t="s">
        <v>12</v>
      </c>
      <c r="J115" t="s">
        <v>417</v>
      </c>
      <c r="K115" s="8">
        <v>2.0592055237298679E-2</v>
      </c>
      <c r="L115" s="8">
        <v>6.3994276398503303E-2</v>
      </c>
      <c r="M115" s="8">
        <v>-4.3000325633543834E-2</v>
      </c>
      <c r="N115" s="8" t="e">
        <v>#N/A</v>
      </c>
      <c r="O115" s="8" t="e">
        <v>#N/A</v>
      </c>
      <c r="P115" s="8" t="e">
        <v>#N/A</v>
      </c>
      <c r="R115">
        <v>1</v>
      </c>
      <c r="S115">
        <f t="shared" si="29"/>
        <v>1.0051087315977332</v>
      </c>
      <c r="T115">
        <f t="shared" si="30"/>
        <v>1.015628368182798</v>
      </c>
      <c r="U115">
        <f t="shared" si="31"/>
        <v>0.98907209124370932</v>
      </c>
      <c r="V115" t="e">
        <f t="shared" si="32"/>
        <v>#N/A</v>
      </c>
      <c r="W115" t="e">
        <f t="shared" si="33"/>
        <v>#N/A</v>
      </c>
      <c r="X115">
        <v>1</v>
      </c>
      <c r="Y115">
        <v>1</v>
      </c>
      <c r="Z115">
        <f t="shared" si="34"/>
        <v>1.015628368182798</v>
      </c>
      <c r="AA115">
        <f t="shared" si="35"/>
        <v>1.004529674044996</v>
      </c>
      <c r="AB115" t="e">
        <f t="shared" si="36"/>
        <v>#N/A</v>
      </c>
      <c r="AC115" t="e">
        <f t="shared" si="37"/>
        <v>#N/A</v>
      </c>
      <c r="AD115" t="e">
        <f t="shared" si="38"/>
        <v>#N/A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932A8-2559-4EBC-A6E4-24775A39E26F}">
  <dimension ref="A1:BU19"/>
  <sheetViews>
    <sheetView topLeftCell="A4" zoomScale="80" zoomScaleNormal="80" workbookViewId="0">
      <selection activeCell="BQ17" sqref="BQ17"/>
    </sheetView>
  </sheetViews>
  <sheetFormatPr defaultRowHeight="14.5" x14ac:dyDescent="0.35"/>
  <sheetData>
    <row r="1" spans="1:73" x14ac:dyDescent="0.35">
      <c r="C1" t="s">
        <v>641</v>
      </c>
      <c r="D1" t="s">
        <v>642</v>
      </c>
      <c r="E1" t="s">
        <v>643</v>
      </c>
      <c r="F1" t="s">
        <v>644</v>
      </c>
      <c r="G1" t="s">
        <v>645</v>
      </c>
      <c r="H1" t="s">
        <v>646</v>
      </c>
      <c r="I1" t="s">
        <v>647</v>
      </c>
      <c r="J1" t="s">
        <v>648</v>
      </c>
      <c r="K1" t="s">
        <v>649</v>
      </c>
      <c r="L1" t="s">
        <v>650</v>
      </c>
      <c r="M1" t="s">
        <v>651</v>
      </c>
      <c r="N1" t="s">
        <v>652</v>
      </c>
      <c r="O1" t="s">
        <v>653</v>
      </c>
      <c r="P1" t="s">
        <v>654</v>
      </c>
      <c r="Q1" t="s">
        <v>655</v>
      </c>
      <c r="R1" t="s">
        <v>656</v>
      </c>
      <c r="S1" t="s">
        <v>657</v>
      </c>
      <c r="T1" t="s">
        <v>658</v>
      </c>
      <c r="U1" t="s">
        <v>659</v>
      </c>
      <c r="V1" t="s">
        <v>660</v>
      </c>
      <c r="W1" t="s">
        <v>661</v>
      </c>
      <c r="X1" t="s">
        <v>662</v>
      </c>
      <c r="Y1" t="s">
        <v>663</v>
      </c>
      <c r="Z1" t="s">
        <v>664</v>
      </c>
      <c r="AA1" t="s">
        <v>665</v>
      </c>
      <c r="AB1" t="s">
        <v>666</v>
      </c>
      <c r="AC1" t="s">
        <v>667</v>
      </c>
      <c r="AD1" t="s">
        <v>668</v>
      </c>
      <c r="AE1" t="s">
        <v>669</v>
      </c>
      <c r="AF1" t="s">
        <v>670</v>
      </c>
      <c r="AG1" t="s">
        <v>671</v>
      </c>
      <c r="AH1" t="s">
        <v>672</v>
      </c>
      <c r="AI1" t="s">
        <v>673</v>
      </c>
      <c r="AJ1" t="s">
        <v>674</v>
      </c>
      <c r="AK1" t="s">
        <v>675</v>
      </c>
      <c r="AL1" t="s">
        <v>676</v>
      </c>
      <c r="AM1" t="s">
        <v>677</v>
      </c>
      <c r="AN1" t="s">
        <v>678</v>
      </c>
      <c r="AO1" t="s">
        <v>679</v>
      </c>
      <c r="AP1" t="s">
        <v>680</v>
      </c>
      <c r="AQ1" t="s">
        <v>681</v>
      </c>
      <c r="AR1" t="s">
        <v>682</v>
      </c>
      <c r="AS1" t="s">
        <v>683</v>
      </c>
      <c r="AT1" t="s">
        <v>684</v>
      </c>
      <c r="AU1" t="s">
        <v>685</v>
      </c>
      <c r="AV1" t="s">
        <v>686</v>
      </c>
      <c r="AW1" t="s">
        <v>687</v>
      </c>
      <c r="AX1" t="s">
        <v>688</v>
      </c>
      <c r="AY1" t="s">
        <v>689</v>
      </c>
      <c r="AZ1" t="s">
        <v>690</v>
      </c>
      <c r="BA1" t="s">
        <v>691</v>
      </c>
      <c r="BB1" t="s">
        <v>692</v>
      </c>
      <c r="BC1" t="s">
        <v>693</v>
      </c>
      <c r="BD1" t="s">
        <v>694</v>
      </c>
      <c r="BE1" t="s">
        <v>695</v>
      </c>
      <c r="BF1" t="s">
        <v>696</v>
      </c>
      <c r="BG1" t="s">
        <v>697</v>
      </c>
      <c r="BH1" t="s">
        <v>698</v>
      </c>
      <c r="BI1" t="s">
        <v>699</v>
      </c>
      <c r="BJ1" t="s">
        <v>700</v>
      </c>
      <c r="BK1" t="s">
        <v>701</v>
      </c>
      <c r="BL1" t="s">
        <v>702</v>
      </c>
      <c r="BM1" t="s">
        <v>703</v>
      </c>
      <c r="BN1" t="s">
        <v>704</v>
      </c>
      <c r="BO1" t="s">
        <v>705</v>
      </c>
      <c r="BP1" t="s">
        <v>706</v>
      </c>
      <c r="BQ1" t="s">
        <v>707</v>
      </c>
      <c r="BR1" t="s">
        <v>708</v>
      </c>
      <c r="BS1" t="s">
        <v>709</v>
      </c>
      <c r="BT1" t="s">
        <v>710</v>
      </c>
      <c r="BU1" t="s">
        <v>711</v>
      </c>
    </row>
    <row r="2" spans="1:73" x14ac:dyDescent="0.35">
      <c r="C2" t="s">
        <v>415</v>
      </c>
    </row>
    <row r="3" spans="1:73" x14ac:dyDescent="0.35">
      <c r="A3" s="1" t="s">
        <v>1162</v>
      </c>
      <c r="B3" s="1" t="s">
        <v>0</v>
      </c>
      <c r="C3" t="s">
        <v>712</v>
      </c>
      <c r="D3" t="s">
        <v>713</v>
      </c>
      <c r="E3" t="s">
        <v>714</v>
      </c>
      <c r="F3" t="s">
        <v>715</v>
      </c>
      <c r="G3" t="s">
        <v>716</v>
      </c>
      <c r="H3" t="s">
        <v>717</v>
      </c>
      <c r="I3" t="s">
        <v>718</v>
      </c>
      <c r="J3" t="s">
        <v>719</v>
      </c>
      <c r="K3" t="s">
        <v>720</v>
      </c>
      <c r="L3" t="s">
        <v>721</v>
      </c>
      <c r="M3" t="s">
        <v>722</v>
      </c>
      <c r="N3" t="s">
        <v>723</v>
      </c>
      <c r="O3" t="s">
        <v>724</v>
      </c>
      <c r="P3" t="s">
        <v>725</v>
      </c>
      <c r="Q3" t="s">
        <v>726</v>
      </c>
      <c r="R3" t="s">
        <v>727</v>
      </c>
      <c r="S3" t="s">
        <v>728</v>
      </c>
      <c r="T3" t="s">
        <v>729</v>
      </c>
      <c r="U3" t="s">
        <v>730</v>
      </c>
      <c r="V3" t="s">
        <v>731</v>
      </c>
      <c r="W3" t="s">
        <v>732</v>
      </c>
      <c r="X3" t="s">
        <v>733</v>
      </c>
      <c r="Y3" t="s">
        <v>734</v>
      </c>
      <c r="Z3" t="s">
        <v>735</v>
      </c>
      <c r="AA3" t="s">
        <v>736</v>
      </c>
      <c r="AB3" t="s">
        <v>737</v>
      </c>
      <c r="AC3" t="s">
        <v>738</v>
      </c>
      <c r="AD3" t="s">
        <v>739</v>
      </c>
      <c r="AE3" t="s">
        <v>740</v>
      </c>
      <c r="AF3" t="s">
        <v>741</v>
      </c>
      <c r="AG3" t="s">
        <v>742</v>
      </c>
      <c r="AH3" t="s">
        <v>743</v>
      </c>
      <c r="AI3" t="s">
        <v>744</v>
      </c>
      <c r="AJ3" t="s">
        <v>745</v>
      </c>
      <c r="AK3" t="s">
        <v>746</v>
      </c>
      <c r="AL3" t="s">
        <v>747</v>
      </c>
      <c r="AM3" t="s">
        <v>748</v>
      </c>
      <c r="AN3" t="s">
        <v>749</v>
      </c>
      <c r="AO3" t="s">
        <v>750</v>
      </c>
      <c r="AP3" t="s">
        <v>751</v>
      </c>
      <c r="AQ3" t="s">
        <v>752</v>
      </c>
      <c r="AR3" t="s">
        <v>753</v>
      </c>
      <c r="AS3" t="s">
        <v>754</v>
      </c>
      <c r="AT3" t="s">
        <v>755</v>
      </c>
      <c r="AU3" t="s">
        <v>756</v>
      </c>
      <c r="AV3" t="s">
        <v>757</v>
      </c>
      <c r="AW3" t="s">
        <v>758</v>
      </c>
      <c r="AX3" t="s">
        <v>759</v>
      </c>
      <c r="AY3" t="s">
        <v>760</v>
      </c>
      <c r="AZ3" t="s">
        <v>761</v>
      </c>
      <c r="BA3" t="s">
        <v>762</v>
      </c>
      <c r="BB3" t="s">
        <v>763</v>
      </c>
      <c r="BC3" t="s">
        <v>764</v>
      </c>
      <c r="BD3" t="s">
        <v>765</v>
      </c>
      <c r="BE3" t="s">
        <v>766</v>
      </c>
      <c r="BF3" t="s">
        <v>767</v>
      </c>
      <c r="BG3" t="s">
        <v>768</v>
      </c>
      <c r="BH3" t="s">
        <v>769</v>
      </c>
      <c r="BI3" t="s">
        <v>770</v>
      </c>
      <c r="BJ3" t="s">
        <v>771</v>
      </c>
      <c r="BK3" t="s">
        <v>772</v>
      </c>
      <c r="BL3" t="s">
        <v>773</v>
      </c>
      <c r="BM3" t="s">
        <v>774</v>
      </c>
      <c r="BN3" t="s">
        <v>775</v>
      </c>
      <c r="BO3" t="s">
        <v>776</v>
      </c>
      <c r="BP3" t="s">
        <v>777</v>
      </c>
      <c r="BQ3" t="s">
        <v>778</v>
      </c>
      <c r="BR3" t="s">
        <v>779</v>
      </c>
      <c r="BS3" t="s">
        <v>780</v>
      </c>
      <c r="BT3" t="s">
        <v>781</v>
      </c>
      <c r="BU3" t="s">
        <v>782</v>
      </c>
    </row>
    <row r="4" spans="1:73" x14ac:dyDescent="0.35">
      <c r="A4" t="s">
        <v>10</v>
      </c>
      <c r="C4" t="s">
        <v>783</v>
      </c>
      <c r="D4" t="s">
        <v>784</v>
      </c>
      <c r="E4" t="s">
        <v>785</v>
      </c>
      <c r="F4" t="s">
        <v>787</v>
      </c>
      <c r="G4" t="s">
        <v>788</v>
      </c>
      <c r="H4" t="s">
        <v>790</v>
      </c>
      <c r="I4" t="s">
        <v>791</v>
      </c>
      <c r="J4" t="s">
        <v>794</v>
      </c>
      <c r="K4" t="s">
        <v>795</v>
      </c>
      <c r="L4" t="s">
        <v>796</v>
      </c>
      <c r="M4" t="s">
        <v>797</v>
      </c>
      <c r="N4" t="s">
        <v>798</v>
      </c>
      <c r="O4" t="s">
        <v>799</v>
      </c>
      <c r="P4" t="s">
        <v>801</v>
      </c>
      <c r="Q4" t="s">
        <v>802</v>
      </c>
      <c r="R4" t="s">
        <v>805</v>
      </c>
      <c r="S4" t="s">
        <v>806</v>
      </c>
      <c r="T4" t="s">
        <v>807</v>
      </c>
      <c r="U4" t="s">
        <v>808</v>
      </c>
      <c r="V4" t="s">
        <v>811</v>
      </c>
      <c r="W4" t="s">
        <v>813</v>
      </c>
      <c r="X4" t="s">
        <v>814</v>
      </c>
      <c r="Y4" t="s">
        <v>816</v>
      </c>
      <c r="Z4" t="s">
        <v>818</v>
      </c>
      <c r="AA4" t="s">
        <v>819</v>
      </c>
      <c r="AB4" t="s">
        <v>821</v>
      </c>
      <c r="AC4" t="s">
        <v>823</v>
      </c>
      <c r="AD4" t="s">
        <v>824</v>
      </c>
      <c r="AE4" t="s">
        <v>826</v>
      </c>
      <c r="AF4" t="s">
        <v>828</v>
      </c>
      <c r="AG4" t="s">
        <v>829</v>
      </c>
      <c r="AH4" t="s">
        <v>830</v>
      </c>
      <c r="AI4" t="s">
        <v>834</v>
      </c>
      <c r="AJ4" t="s">
        <v>836</v>
      </c>
      <c r="AK4" t="s">
        <v>837</v>
      </c>
      <c r="AL4" t="s">
        <v>838</v>
      </c>
      <c r="AM4" t="s">
        <v>840</v>
      </c>
      <c r="AN4" t="s">
        <v>841</v>
      </c>
      <c r="AO4" t="s">
        <v>842</v>
      </c>
      <c r="AP4" t="s">
        <v>844</v>
      </c>
      <c r="AQ4" t="s">
        <v>846</v>
      </c>
      <c r="AR4" t="s">
        <v>850</v>
      </c>
      <c r="AS4" t="s">
        <v>851</v>
      </c>
      <c r="AT4" t="s">
        <v>852</v>
      </c>
      <c r="AU4" t="s">
        <v>853</v>
      </c>
      <c r="AV4" t="s">
        <v>854</v>
      </c>
      <c r="AW4" t="s">
        <v>856</v>
      </c>
      <c r="AX4" t="s">
        <v>857</v>
      </c>
      <c r="AY4" t="s">
        <v>858</v>
      </c>
      <c r="AZ4" t="s">
        <v>859</v>
      </c>
      <c r="BA4" t="s">
        <v>860</v>
      </c>
      <c r="BB4" t="s">
        <v>861</v>
      </c>
      <c r="BC4" t="s">
        <v>862</v>
      </c>
      <c r="BD4" t="s">
        <v>863</v>
      </c>
      <c r="BE4" t="s">
        <v>865</v>
      </c>
      <c r="BF4" t="s">
        <v>866</v>
      </c>
      <c r="BG4" t="s">
        <v>867</v>
      </c>
      <c r="BH4" t="s">
        <v>868</v>
      </c>
      <c r="BI4" t="s">
        <v>870</v>
      </c>
      <c r="BJ4" t="s">
        <v>871</v>
      </c>
      <c r="BK4" t="s">
        <v>872</v>
      </c>
      <c r="BL4" t="s">
        <v>873</v>
      </c>
      <c r="BM4" t="s">
        <v>874</v>
      </c>
      <c r="BN4" t="s">
        <v>875</v>
      </c>
      <c r="BO4" t="s">
        <v>876</v>
      </c>
      <c r="BP4" t="s">
        <v>877</v>
      </c>
      <c r="BQ4" t="s">
        <v>878</v>
      </c>
      <c r="BR4" t="s">
        <v>880</v>
      </c>
      <c r="BS4" t="s">
        <v>881</v>
      </c>
      <c r="BT4" t="s">
        <v>882</v>
      </c>
      <c r="BU4" t="s">
        <v>883</v>
      </c>
    </row>
    <row r="5" spans="1:73" x14ac:dyDescent="0.35">
      <c r="A5" t="s">
        <v>9</v>
      </c>
      <c r="C5" t="s">
        <v>22</v>
      </c>
      <c r="D5" t="s">
        <v>41</v>
      </c>
      <c r="E5" t="s">
        <v>18</v>
      </c>
      <c r="F5" t="s">
        <v>37</v>
      </c>
      <c r="G5" t="s">
        <v>81</v>
      </c>
      <c r="H5" t="s">
        <v>59</v>
      </c>
      <c r="I5" t="s">
        <v>64</v>
      </c>
      <c r="J5" t="s">
        <v>68</v>
      </c>
      <c r="K5" t="s">
        <v>176</v>
      </c>
      <c r="L5" t="s">
        <v>77</v>
      </c>
      <c r="M5" t="s">
        <v>68</v>
      </c>
      <c r="N5" t="s">
        <v>41</v>
      </c>
      <c r="O5" t="s">
        <v>41</v>
      </c>
      <c r="P5" t="s">
        <v>59</v>
      </c>
      <c r="Q5" t="s">
        <v>77</v>
      </c>
      <c r="R5" t="s">
        <v>804</v>
      </c>
      <c r="S5" t="s">
        <v>59</v>
      </c>
      <c r="T5" t="s">
        <v>128</v>
      </c>
      <c r="U5" t="s">
        <v>132</v>
      </c>
      <c r="V5" t="s">
        <v>137</v>
      </c>
      <c r="W5" t="s">
        <v>59</v>
      </c>
      <c r="X5" t="s">
        <v>153</v>
      </c>
      <c r="Y5" t="s">
        <v>59</v>
      </c>
      <c r="Z5" t="s">
        <v>59</v>
      </c>
      <c r="AA5" t="s">
        <v>157</v>
      </c>
      <c r="AB5" t="s">
        <v>269</v>
      </c>
      <c r="AC5" t="s">
        <v>157</v>
      </c>
      <c r="AD5" t="s">
        <v>77</v>
      </c>
      <c r="AE5" t="s">
        <v>233</v>
      </c>
      <c r="AF5" t="s">
        <v>95</v>
      </c>
      <c r="AG5" t="s">
        <v>37</v>
      </c>
      <c r="AH5" t="s">
        <v>180</v>
      </c>
      <c r="AI5" t="s">
        <v>343</v>
      </c>
      <c r="AJ5" t="s">
        <v>835</v>
      </c>
      <c r="AK5" t="s">
        <v>59</v>
      </c>
      <c r="AL5" t="s">
        <v>233</v>
      </c>
      <c r="AM5" t="s">
        <v>246</v>
      </c>
      <c r="AN5" t="s">
        <v>59</v>
      </c>
      <c r="AO5" t="s">
        <v>59</v>
      </c>
      <c r="AP5" t="s">
        <v>153</v>
      </c>
      <c r="AQ5" t="s">
        <v>262</v>
      </c>
      <c r="AR5" t="s">
        <v>269</v>
      </c>
      <c r="AS5" t="s">
        <v>190</v>
      </c>
      <c r="AT5" t="s">
        <v>157</v>
      </c>
      <c r="AU5" t="s">
        <v>300</v>
      </c>
      <c r="AV5" t="s">
        <v>68</v>
      </c>
      <c r="AW5" t="s">
        <v>59</v>
      </c>
      <c r="AX5" t="s">
        <v>310</v>
      </c>
      <c r="AY5" t="s">
        <v>59</v>
      </c>
      <c r="AZ5" t="s">
        <v>81</v>
      </c>
      <c r="BA5" t="s">
        <v>59</v>
      </c>
      <c r="BB5" t="s">
        <v>59</v>
      </c>
      <c r="BC5" t="s">
        <v>41</v>
      </c>
      <c r="BD5" t="s">
        <v>326</v>
      </c>
      <c r="BE5" t="s">
        <v>81</v>
      </c>
      <c r="BF5" t="s">
        <v>59</v>
      </c>
      <c r="BG5" t="s">
        <v>59</v>
      </c>
      <c r="BH5" t="s">
        <v>59</v>
      </c>
      <c r="BI5" t="s">
        <v>343</v>
      </c>
      <c r="BJ5" t="s">
        <v>180</v>
      </c>
      <c r="BK5" t="s">
        <v>59</v>
      </c>
      <c r="BL5" t="s">
        <v>77</v>
      </c>
      <c r="BM5" t="s">
        <v>354</v>
      </c>
      <c r="BN5" t="s">
        <v>358</v>
      </c>
      <c r="BO5" t="s">
        <v>362</v>
      </c>
      <c r="BP5" t="s">
        <v>59</v>
      </c>
      <c r="BQ5" t="s">
        <v>59</v>
      </c>
      <c r="BR5" t="s">
        <v>343</v>
      </c>
      <c r="BS5" t="s">
        <v>180</v>
      </c>
      <c r="BT5" t="s">
        <v>377</v>
      </c>
      <c r="BU5" t="s">
        <v>381</v>
      </c>
    </row>
    <row r="6" spans="1:73" x14ac:dyDescent="0.35">
      <c r="A6" t="s">
        <v>8</v>
      </c>
      <c r="C6" t="s">
        <v>17</v>
      </c>
      <c r="D6" t="s">
        <v>17</v>
      </c>
      <c r="E6" t="s">
        <v>17</v>
      </c>
      <c r="F6" t="s">
        <v>17</v>
      </c>
      <c r="G6" t="s">
        <v>17</v>
      </c>
      <c r="H6" t="s">
        <v>17</v>
      </c>
      <c r="I6" t="s">
        <v>63</v>
      </c>
      <c r="J6" t="s">
        <v>17</v>
      </c>
      <c r="K6" t="s">
        <v>17</v>
      </c>
      <c r="L6" t="s">
        <v>17</v>
      </c>
      <c r="M6" t="s">
        <v>17</v>
      </c>
      <c r="N6" t="s">
        <v>17</v>
      </c>
      <c r="O6" t="s">
        <v>17</v>
      </c>
      <c r="P6" t="s">
        <v>17</v>
      </c>
      <c r="Q6" t="s">
        <v>17</v>
      </c>
      <c r="R6" t="s">
        <v>17</v>
      </c>
      <c r="S6" t="s">
        <v>17</v>
      </c>
      <c r="T6" t="s">
        <v>17</v>
      </c>
      <c r="U6" t="s">
        <v>72</v>
      </c>
      <c r="V6" t="s">
        <v>136</v>
      </c>
      <c r="W6" t="s">
        <v>17</v>
      </c>
      <c r="X6" t="s">
        <v>72</v>
      </c>
      <c r="Y6" t="s">
        <v>17</v>
      </c>
      <c r="Z6" t="s">
        <v>17</v>
      </c>
      <c r="AA6" t="s">
        <v>17</v>
      </c>
      <c r="AB6" t="s">
        <v>17</v>
      </c>
      <c r="AC6" t="s">
        <v>17</v>
      </c>
      <c r="AD6" t="s">
        <v>17</v>
      </c>
      <c r="AE6" t="s">
        <v>17</v>
      </c>
      <c r="AF6" t="s">
        <v>63</v>
      </c>
      <c r="AG6" t="s">
        <v>17</v>
      </c>
      <c r="AH6" t="s">
        <v>17</v>
      </c>
      <c r="AI6" t="s">
        <v>72</v>
      </c>
      <c r="AJ6" t="s">
        <v>17</v>
      </c>
      <c r="AK6" t="s">
        <v>17</v>
      </c>
      <c r="AL6" t="s">
        <v>17</v>
      </c>
      <c r="AM6" t="s">
        <v>17</v>
      </c>
      <c r="AN6" t="s">
        <v>17</v>
      </c>
      <c r="AO6" t="s">
        <v>17</v>
      </c>
      <c r="AP6" t="s">
        <v>17</v>
      </c>
      <c r="AQ6" t="s">
        <v>17</v>
      </c>
      <c r="AR6" t="s">
        <v>17</v>
      </c>
      <c r="AS6" t="s">
        <v>17</v>
      </c>
      <c r="AT6" t="s">
        <v>17</v>
      </c>
      <c r="AU6" t="s">
        <v>17</v>
      </c>
      <c r="AV6" t="s">
        <v>17</v>
      </c>
      <c r="AW6" t="s">
        <v>17</v>
      </c>
      <c r="AX6" t="s">
        <v>17</v>
      </c>
      <c r="AY6" t="s">
        <v>17</v>
      </c>
      <c r="AZ6" t="s">
        <v>17</v>
      </c>
      <c r="BA6" t="s">
        <v>17</v>
      </c>
      <c r="BB6" t="s">
        <v>17</v>
      </c>
      <c r="BC6" t="s">
        <v>17</v>
      </c>
      <c r="BD6" t="s">
        <v>72</v>
      </c>
      <c r="BE6" t="s">
        <v>17</v>
      </c>
      <c r="BF6" t="s">
        <v>17</v>
      </c>
      <c r="BG6" t="s">
        <v>17</v>
      </c>
      <c r="BH6" t="s">
        <v>17</v>
      </c>
      <c r="BI6" t="s">
        <v>17</v>
      </c>
      <c r="BJ6" t="s">
        <v>17</v>
      </c>
      <c r="BK6" t="s">
        <v>17</v>
      </c>
      <c r="BL6" t="s">
        <v>17</v>
      </c>
      <c r="BM6" t="s">
        <v>17</v>
      </c>
      <c r="BN6" t="s">
        <v>17</v>
      </c>
      <c r="BO6" t="s">
        <v>17</v>
      </c>
      <c r="BP6" t="s">
        <v>17</v>
      </c>
      <c r="BQ6" t="s">
        <v>72</v>
      </c>
      <c r="BR6" t="s">
        <v>17</v>
      </c>
      <c r="BS6" t="s">
        <v>17</v>
      </c>
      <c r="BT6" t="s">
        <v>17</v>
      </c>
      <c r="BU6" t="s">
        <v>72</v>
      </c>
    </row>
    <row r="7" spans="1:73" x14ac:dyDescent="0.35">
      <c r="A7" t="s">
        <v>7</v>
      </c>
      <c r="C7" t="s">
        <v>21</v>
      </c>
      <c r="D7" t="s">
        <v>40</v>
      </c>
      <c r="E7" t="s">
        <v>44</v>
      </c>
      <c r="F7" t="s">
        <v>48</v>
      </c>
      <c r="G7" t="s">
        <v>51</v>
      </c>
      <c r="H7" t="s">
        <v>58</v>
      </c>
      <c r="I7" t="s">
        <v>62</v>
      </c>
      <c r="J7" t="s">
        <v>388</v>
      </c>
      <c r="K7" t="s">
        <v>76</v>
      </c>
      <c r="L7" t="s">
        <v>88</v>
      </c>
      <c r="M7" t="s">
        <v>91</v>
      </c>
      <c r="N7" t="s">
        <v>99</v>
      </c>
      <c r="O7" t="s">
        <v>102</v>
      </c>
      <c r="P7" t="s">
        <v>392</v>
      </c>
      <c r="Q7" t="s">
        <v>119</v>
      </c>
      <c r="R7" t="s">
        <v>394</v>
      </c>
      <c r="S7" t="s">
        <v>91</v>
      </c>
      <c r="T7" t="s">
        <v>127</v>
      </c>
      <c r="U7" t="s">
        <v>131</v>
      </c>
      <c r="V7" t="s">
        <v>810</v>
      </c>
      <c r="W7" t="s">
        <v>140</v>
      </c>
      <c r="X7" t="s">
        <v>152</v>
      </c>
      <c r="Y7" t="s">
        <v>156</v>
      </c>
      <c r="Z7" t="s">
        <v>169</v>
      </c>
      <c r="AA7" t="s">
        <v>175</v>
      </c>
      <c r="AB7" t="s">
        <v>179</v>
      </c>
      <c r="AC7" t="s">
        <v>265</v>
      </c>
      <c r="AD7" t="s">
        <v>205</v>
      </c>
      <c r="AE7" t="s">
        <v>208</v>
      </c>
      <c r="AF7" t="s">
        <v>211</v>
      </c>
      <c r="AG7" t="s">
        <v>214</v>
      </c>
      <c r="AH7" t="s">
        <v>217</v>
      </c>
      <c r="AI7" t="s">
        <v>833</v>
      </c>
      <c r="AJ7" t="s">
        <v>127</v>
      </c>
      <c r="AK7" t="s">
        <v>229</v>
      </c>
      <c r="AL7" t="s">
        <v>232</v>
      </c>
      <c r="AM7" t="s">
        <v>245</v>
      </c>
      <c r="AN7" t="s">
        <v>249</v>
      </c>
      <c r="AO7" t="s">
        <v>252</v>
      </c>
      <c r="AP7" t="s">
        <v>255</v>
      </c>
      <c r="AQ7" t="s">
        <v>261</v>
      </c>
      <c r="AR7" t="s">
        <v>849</v>
      </c>
      <c r="AS7" t="s">
        <v>274</v>
      </c>
      <c r="AT7" t="s">
        <v>282</v>
      </c>
      <c r="AU7" t="s">
        <v>299</v>
      </c>
      <c r="AV7" t="s">
        <v>303</v>
      </c>
      <c r="AW7" t="s">
        <v>306</v>
      </c>
      <c r="AX7" t="s">
        <v>309</v>
      </c>
      <c r="AY7" t="s">
        <v>313</v>
      </c>
      <c r="AZ7" t="s">
        <v>316</v>
      </c>
      <c r="BA7" t="s">
        <v>319</v>
      </c>
      <c r="BB7" t="s">
        <v>319</v>
      </c>
      <c r="BC7" t="s">
        <v>322</v>
      </c>
      <c r="BD7" t="s">
        <v>325</v>
      </c>
      <c r="BE7" t="s">
        <v>329</v>
      </c>
      <c r="BF7" t="s">
        <v>333</v>
      </c>
      <c r="BG7" t="s">
        <v>336</v>
      </c>
      <c r="BH7" t="s">
        <v>339</v>
      </c>
      <c r="BI7" t="s">
        <v>342</v>
      </c>
      <c r="BJ7" t="s">
        <v>346</v>
      </c>
      <c r="BK7" t="s">
        <v>349</v>
      </c>
      <c r="BL7" t="s">
        <v>108</v>
      </c>
      <c r="BM7" t="s">
        <v>140</v>
      </c>
      <c r="BN7" t="s">
        <v>357</v>
      </c>
      <c r="BO7" t="s">
        <v>361</v>
      </c>
      <c r="BP7" t="s">
        <v>365</v>
      </c>
      <c r="BQ7" t="s">
        <v>365</v>
      </c>
      <c r="BR7" t="s">
        <v>370</v>
      </c>
      <c r="BS7" t="s">
        <v>373</v>
      </c>
      <c r="BT7" t="s">
        <v>376</v>
      </c>
      <c r="BU7" t="s">
        <v>380</v>
      </c>
    </row>
    <row r="8" spans="1:73" x14ac:dyDescent="0.35">
      <c r="A8" t="s">
        <v>6</v>
      </c>
      <c r="C8" t="s">
        <v>20</v>
      </c>
      <c r="D8" t="s">
        <v>39</v>
      </c>
      <c r="E8" t="s">
        <v>43</v>
      </c>
      <c r="F8" t="s">
        <v>47</v>
      </c>
      <c r="G8" t="s">
        <v>50</v>
      </c>
      <c r="H8" t="s">
        <v>57</v>
      </c>
      <c r="I8" t="s">
        <v>61</v>
      </c>
      <c r="J8" t="s">
        <v>793</v>
      </c>
      <c r="K8" t="s">
        <v>75</v>
      </c>
      <c r="L8" t="s">
        <v>87</v>
      </c>
      <c r="M8" t="s">
        <v>90</v>
      </c>
      <c r="N8" t="s">
        <v>98</v>
      </c>
      <c r="O8" t="s">
        <v>101</v>
      </c>
      <c r="P8" t="s">
        <v>391</v>
      </c>
      <c r="Q8" t="s">
        <v>118</v>
      </c>
      <c r="R8" t="s">
        <v>393</v>
      </c>
      <c r="S8" t="s">
        <v>124</v>
      </c>
      <c r="T8" t="s">
        <v>126</v>
      </c>
      <c r="U8" t="s">
        <v>130</v>
      </c>
      <c r="V8" t="s">
        <v>809</v>
      </c>
      <c r="W8" t="s">
        <v>139</v>
      </c>
      <c r="X8" t="s">
        <v>151</v>
      </c>
      <c r="Y8" t="s">
        <v>163</v>
      </c>
      <c r="Z8" t="s">
        <v>168</v>
      </c>
      <c r="AA8" t="s">
        <v>174</v>
      </c>
      <c r="AB8" t="s">
        <v>178</v>
      </c>
      <c r="AC8" t="s">
        <v>264</v>
      </c>
      <c r="AD8" t="s">
        <v>204</v>
      </c>
      <c r="AE8" t="s">
        <v>207</v>
      </c>
      <c r="AF8" t="s">
        <v>210</v>
      </c>
      <c r="AG8" t="s">
        <v>213</v>
      </c>
      <c r="AH8" t="s">
        <v>216</v>
      </c>
      <c r="AI8" t="s">
        <v>832</v>
      </c>
      <c r="AJ8" t="s">
        <v>222</v>
      </c>
      <c r="AK8" t="s">
        <v>228</v>
      </c>
      <c r="AL8" t="s">
        <v>231</v>
      </c>
      <c r="AM8" t="s">
        <v>244</v>
      </c>
      <c r="AN8" t="s">
        <v>248</v>
      </c>
      <c r="AO8" t="s">
        <v>251</v>
      </c>
      <c r="AP8" t="s">
        <v>254</v>
      </c>
      <c r="AQ8" t="s">
        <v>260</v>
      </c>
      <c r="AR8" t="s">
        <v>848</v>
      </c>
      <c r="AS8" t="s">
        <v>273</v>
      </c>
      <c r="AT8" t="s">
        <v>281</v>
      </c>
      <c r="AU8" t="s">
        <v>298</v>
      </c>
      <c r="AV8" t="s">
        <v>302</v>
      </c>
      <c r="AW8" t="s">
        <v>305</v>
      </c>
      <c r="AX8" t="s">
        <v>308</v>
      </c>
      <c r="AY8" t="s">
        <v>312</v>
      </c>
      <c r="AZ8" t="s">
        <v>315</v>
      </c>
      <c r="BA8" t="s">
        <v>318</v>
      </c>
      <c r="BB8" t="s">
        <v>318</v>
      </c>
      <c r="BC8" t="s">
        <v>321</v>
      </c>
      <c r="BD8" t="s">
        <v>324</v>
      </c>
      <c r="BE8" t="s">
        <v>328</v>
      </c>
      <c r="BF8" t="s">
        <v>332</v>
      </c>
      <c r="BG8" t="s">
        <v>335</v>
      </c>
      <c r="BH8" t="s">
        <v>338</v>
      </c>
      <c r="BI8" t="s">
        <v>341</v>
      </c>
      <c r="BJ8" t="s">
        <v>345</v>
      </c>
      <c r="BK8" t="s">
        <v>348</v>
      </c>
      <c r="BL8" t="s">
        <v>351</v>
      </c>
      <c r="BM8" t="s">
        <v>353</v>
      </c>
      <c r="BN8" t="s">
        <v>356</v>
      </c>
      <c r="BO8" t="s">
        <v>360</v>
      </c>
      <c r="BP8" t="s">
        <v>364</v>
      </c>
      <c r="BQ8" t="s">
        <v>367</v>
      </c>
      <c r="BR8" t="s">
        <v>369</v>
      </c>
      <c r="BS8" t="s">
        <v>372</v>
      </c>
      <c r="BT8" t="s">
        <v>375</v>
      </c>
      <c r="BU8" t="s">
        <v>379</v>
      </c>
    </row>
    <row r="9" spans="1:73" x14ac:dyDescent="0.35">
      <c r="A9" t="s">
        <v>5</v>
      </c>
      <c r="C9" t="s">
        <v>14</v>
      </c>
      <c r="D9" t="s">
        <v>14</v>
      </c>
      <c r="E9" t="s">
        <v>14</v>
      </c>
      <c r="F9" t="s">
        <v>14</v>
      </c>
      <c r="G9" t="s">
        <v>14</v>
      </c>
      <c r="H9" t="s">
        <v>14</v>
      </c>
      <c r="I9" t="s">
        <v>14</v>
      </c>
      <c r="J9" t="s">
        <v>14</v>
      </c>
      <c r="K9" t="s">
        <v>14</v>
      </c>
      <c r="L9" t="s">
        <v>14</v>
      </c>
      <c r="M9" t="s">
        <v>14</v>
      </c>
      <c r="N9" t="s">
        <v>14</v>
      </c>
      <c r="O9" t="s">
        <v>14</v>
      </c>
      <c r="P9" t="s">
        <v>14</v>
      </c>
      <c r="Q9" t="s">
        <v>14</v>
      </c>
      <c r="R9" t="s">
        <v>14</v>
      </c>
      <c r="S9" t="s">
        <v>14</v>
      </c>
      <c r="T9" t="s">
        <v>14</v>
      </c>
      <c r="U9" t="s">
        <v>14</v>
      </c>
      <c r="V9" t="s">
        <v>14</v>
      </c>
      <c r="W9" t="s">
        <v>14</v>
      </c>
      <c r="X9" t="s">
        <v>14</v>
      </c>
      <c r="Y9" t="s">
        <v>14</v>
      </c>
      <c r="Z9" t="s">
        <v>14</v>
      </c>
      <c r="AA9" t="s">
        <v>14</v>
      </c>
      <c r="AB9" t="s">
        <v>14</v>
      </c>
      <c r="AC9" t="s">
        <v>14</v>
      </c>
      <c r="AD9" t="s">
        <v>14</v>
      </c>
      <c r="AE9" t="s">
        <v>14</v>
      </c>
      <c r="AF9" t="s">
        <v>14</v>
      </c>
      <c r="AG9" t="s">
        <v>14</v>
      </c>
      <c r="AH9" t="s">
        <v>14</v>
      </c>
      <c r="AI9" t="s">
        <v>14</v>
      </c>
      <c r="AJ9" t="s">
        <v>14</v>
      </c>
      <c r="AK9" t="s">
        <v>14</v>
      </c>
      <c r="AL9" t="s">
        <v>14</v>
      </c>
      <c r="AM9" t="s">
        <v>14</v>
      </c>
      <c r="AN9" t="s">
        <v>14</v>
      </c>
      <c r="AO9" t="s">
        <v>14</v>
      </c>
      <c r="AP9" t="s">
        <v>14</v>
      </c>
      <c r="AQ9" t="s">
        <v>14</v>
      </c>
      <c r="AR9" t="s">
        <v>14</v>
      </c>
      <c r="AS9" t="s">
        <v>14</v>
      </c>
      <c r="AT9" t="s">
        <v>14</v>
      </c>
      <c r="AU9" t="s">
        <v>14</v>
      </c>
      <c r="AV9" t="s">
        <v>14</v>
      </c>
      <c r="AW9" t="s">
        <v>14</v>
      </c>
      <c r="AX9" t="s">
        <v>14</v>
      </c>
      <c r="AY9" t="s">
        <v>14</v>
      </c>
      <c r="AZ9" t="s">
        <v>14</v>
      </c>
      <c r="BA9" t="s">
        <v>14</v>
      </c>
      <c r="BB9" t="s">
        <v>14</v>
      </c>
      <c r="BC9" t="s">
        <v>14</v>
      </c>
      <c r="BD9" t="s">
        <v>14</v>
      </c>
      <c r="BE9" t="s">
        <v>14</v>
      </c>
      <c r="BF9" t="s">
        <v>14</v>
      </c>
      <c r="BG9" t="s">
        <v>14</v>
      </c>
      <c r="BH9" t="s">
        <v>14</v>
      </c>
      <c r="BI9" t="s">
        <v>14</v>
      </c>
      <c r="BJ9" t="s">
        <v>14</v>
      </c>
      <c r="BK9" t="s">
        <v>14</v>
      </c>
      <c r="BL9" t="s">
        <v>14</v>
      </c>
      <c r="BM9" t="s">
        <v>14</v>
      </c>
      <c r="BN9" t="s">
        <v>14</v>
      </c>
      <c r="BO9" t="s">
        <v>14</v>
      </c>
      <c r="BP9" t="s">
        <v>14</v>
      </c>
      <c r="BQ9" t="s">
        <v>14</v>
      </c>
      <c r="BR9" t="s">
        <v>14</v>
      </c>
      <c r="BS9" t="s">
        <v>14</v>
      </c>
      <c r="BT9" t="s">
        <v>14</v>
      </c>
      <c r="BU9" t="s">
        <v>14</v>
      </c>
    </row>
    <row r="10" spans="1:73" x14ac:dyDescent="0.35">
      <c r="A10" t="s">
        <v>4</v>
      </c>
      <c r="C10" t="s">
        <v>19</v>
      </c>
      <c r="D10" t="s">
        <v>38</v>
      </c>
      <c r="E10" t="s">
        <v>42</v>
      </c>
      <c r="F10" t="s">
        <v>786</v>
      </c>
      <c r="G10" t="s">
        <v>49</v>
      </c>
      <c r="H10" t="s">
        <v>789</v>
      </c>
      <c r="I10" t="s">
        <v>60</v>
      </c>
      <c r="J10" t="s">
        <v>792</v>
      </c>
      <c r="K10" t="s">
        <v>74</v>
      </c>
      <c r="L10" t="s">
        <v>86</v>
      </c>
      <c r="M10" t="s">
        <v>89</v>
      </c>
      <c r="N10" t="s">
        <v>97</v>
      </c>
      <c r="O10" t="s">
        <v>100</v>
      </c>
      <c r="P10" t="s">
        <v>800</v>
      </c>
      <c r="Q10" t="s">
        <v>117</v>
      </c>
      <c r="R10" t="s">
        <v>803</v>
      </c>
      <c r="S10" t="s">
        <v>123</v>
      </c>
      <c r="T10" t="s">
        <v>125</v>
      </c>
      <c r="U10" t="s">
        <v>129</v>
      </c>
      <c r="V10" t="s">
        <v>133</v>
      </c>
      <c r="W10" t="s">
        <v>812</v>
      </c>
      <c r="X10" t="s">
        <v>150</v>
      </c>
      <c r="Y10" t="s">
        <v>815</v>
      </c>
      <c r="Z10" t="s">
        <v>817</v>
      </c>
      <c r="AA10" t="s">
        <v>173</v>
      </c>
      <c r="AB10" t="s">
        <v>820</v>
      </c>
      <c r="AC10" t="s">
        <v>822</v>
      </c>
      <c r="AD10" t="s">
        <v>203</v>
      </c>
      <c r="AE10" t="s">
        <v>825</v>
      </c>
      <c r="AF10" t="s">
        <v>827</v>
      </c>
      <c r="AG10" t="s">
        <v>212</v>
      </c>
      <c r="AH10" t="s">
        <v>215</v>
      </c>
      <c r="AI10" t="s">
        <v>831</v>
      </c>
      <c r="AJ10" t="s">
        <v>221</v>
      </c>
      <c r="AK10" t="s">
        <v>227</v>
      </c>
      <c r="AL10" t="s">
        <v>230</v>
      </c>
      <c r="AM10" t="s">
        <v>839</v>
      </c>
      <c r="AN10" t="s">
        <v>247</v>
      </c>
      <c r="AO10" t="s">
        <v>250</v>
      </c>
      <c r="AP10" t="s">
        <v>843</v>
      </c>
      <c r="AQ10" t="s">
        <v>845</v>
      </c>
      <c r="AR10" t="s">
        <v>847</v>
      </c>
      <c r="AS10" t="s">
        <v>272</v>
      </c>
      <c r="AT10" t="s">
        <v>280</v>
      </c>
      <c r="AU10" t="s">
        <v>297</v>
      </c>
      <c r="AV10" t="s">
        <v>301</v>
      </c>
      <c r="AW10" t="s">
        <v>855</v>
      </c>
      <c r="AX10" t="s">
        <v>307</v>
      </c>
      <c r="AY10" t="s">
        <v>311</v>
      </c>
      <c r="AZ10" t="s">
        <v>314</v>
      </c>
      <c r="BA10" t="s">
        <v>317</v>
      </c>
      <c r="BB10" t="s">
        <v>403</v>
      </c>
      <c r="BC10" t="s">
        <v>320</v>
      </c>
      <c r="BD10" t="s">
        <v>323</v>
      </c>
      <c r="BE10" t="s">
        <v>864</v>
      </c>
      <c r="BF10" t="s">
        <v>331</v>
      </c>
      <c r="BG10" t="s">
        <v>334</v>
      </c>
      <c r="BH10" t="s">
        <v>337</v>
      </c>
      <c r="BI10" t="s">
        <v>869</v>
      </c>
      <c r="BJ10" t="s">
        <v>344</v>
      </c>
      <c r="BK10" t="s">
        <v>347</v>
      </c>
      <c r="BL10" t="s">
        <v>350</v>
      </c>
      <c r="BM10" t="s">
        <v>352</v>
      </c>
      <c r="BN10" t="s">
        <v>355</v>
      </c>
      <c r="BO10" t="s">
        <v>359</v>
      </c>
      <c r="BP10" t="s">
        <v>363</v>
      </c>
      <c r="BQ10" t="s">
        <v>366</v>
      </c>
      <c r="BR10" t="s">
        <v>879</v>
      </c>
      <c r="BS10" t="s">
        <v>371</v>
      </c>
      <c r="BT10" t="s">
        <v>374</v>
      </c>
      <c r="BU10" t="s">
        <v>378</v>
      </c>
    </row>
    <row r="11" spans="1:73" x14ac:dyDescent="0.35">
      <c r="A11" t="s">
        <v>3</v>
      </c>
      <c r="C11" t="s">
        <v>12</v>
      </c>
      <c r="D11" t="s">
        <v>12</v>
      </c>
      <c r="E11" t="s">
        <v>12</v>
      </c>
      <c r="F11" t="s">
        <v>12</v>
      </c>
      <c r="G11" t="s">
        <v>12</v>
      </c>
      <c r="H11" t="s">
        <v>12</v>
      </c>
      <c r="I11" t="s">
        <v>12</v>
      </c>
      <c r="J11" t="s">
        <v>12</v>
      </c>
      <c r="K11" t="s">
        <v>12</v>
      </c>
      <c r="L11" t="s">
        <v>12</v>
      </c>
      <c r="M11" t="s">
        <v>12</v>
      </c>
      <c r="N11" t="s">
        <v>12</v>
      </c>
      <c r="O11" t="s">
        <v>12</v>
      </c>
      <c r="P11" t="s">
        <v>12</v>
      </c>
      <c r="Q11" t="s">
        <v>12</v>
      </c>
      <c r="R11" t="s">
        <v>12</v>
      </c>
      <c r="S11" t="s">
        <v>12</v>
      </c>
      <c r="T11" t="s">
        <v>12</v>
      </c>
      <c r="U11" t="s">
        <v>12</v>
      </c>
      <c r="V11" t="s">
        <v>12</v>
      </c>
      <c r="W11" t="s">
        <v>12</v>
      </c>
      <c r="X11" t="s">
        <v>12</v>
      </c>
      <c r="Y11" t="s">
        <v>12</v>
      </c>
      <c r="Z11" t="s">
        <v>12</v>
      </c>
      <c r="AA11" t="s">
        <v>12</v>
      </c>
      <c r="AB11" t="s">
        <v>12</v>
      </c>
      <c r="AC11" t="s">
        <v>12</v>
      </c>
      <c r="AD11" t="s">
        <v>12</v>
      </c>
      <c r="AE11" t="s">
        <v>12</v>
      </c>
      <c r="AF11" t="s">
        <v>12</v>
      </c>
      <c r="AG11" t="s">
        <v>12</v>
      </c>
      <c r="AH11" t="s">
        <v>12</v>
      </c>
      <c r="AI11" t="s">
        <v>12</v>
      </c>
      <c r="AJ11" t="s">
        <v>12</v>
      </c>
      <c r="AK11" t="s">
        <v>12</v>
      </c>
      <c r="AL11" t="s">
        <v>12</v>
      </c>
      <c r="AM11" t="s">
        <v>12</v>
      </c>
      <c r="AN11" t="s">
        <v>12</v>
      </c>
      <c r="AO11" t="s">
        <v>12</v>
      </c>
      <c r="AP11" t="s">
        <v>12</v>
      </c>
      <c r="AQ11" t="s">
        <v>12</v>
      </c>
      <c r="AR11" t="s">
        <v>12</v>
      </c>
      <c r="AS11" t="s">
        <v>12</v>
      </c>
      <c r="AT11" t="s">
        <v>12</v>
      </c>
      <c r="AU11" t="s">
        <v>12</v>
      </c>
      <c r="AV11" t="s">
        <v>12</v>
      </c>
      <c r="AW11" t="s">
        <v>12</v>
      </c>
      <c r="AX11" t="s">
        <v>12</v>
      </c>
      <c r="AY11" t="s">
        <v>12</v>
      </c>
      <c r="AZ11" t="s">
        <v>12</v>
      </c>
      <c r="BA11" t="s">
        <v>12</v>
      </c>
      <c r="BB11" t="s">
        <v>12</v>
      </c>
      <c r="BC11" t="s">
        <v>12</v>
      </c>
      <c r="BD11" t="s">
        <v>12</v>
      </c>
      <c r="BE11" t="s">
        <v>12</v>
      </c>
      <c r="BF11" t="s">
        <v>12</v>
      </c>
      <c r="BG11" t="s">
        <v>12</v>
      </c>
      <c r="BH11" t="s">
        <v>12</v>
      </c>
      <c r="BI11" t="s">
        <v>12</v>
      </c>
      <c r="BJ11" t="s">
        <v>12</v>
      </c>
      <c r="BK11" t="s">
        <v>12</v>
      </c>
      <c r="BL11" t="s">
        <v>12</v>
      </c>
      <c r="BM11" t="s">
        <v>12</v>
      </c>
      <c r="BN11" t="s">
        <v>12</v>
      </c>
      <c r="BO11" t="s">
        <v>12</v>
      </c>
      <c r="BP11" t="s">
        <v>12</v>
      </c>
      <c r="BQ11" t="s">
        <v>12</v>
      </c>
      <c r="BR11" t="s">
        <v>12</v>
      </c>
      <c r="BS11" t="s">
        <v>12</v>
      </c>
      <c r="BT11" t="s">
        <v>12</v>
      </c>
      <c r="BU11" t="s">
        <v>12</v>
      </c>
    </row>
    <row r="12" spans="1:73" x14ac:dyDescent="0.35">
      <c r="A12" t="s">
        <v>2</v>
      </c>
      <c r="C12" t="s">
        <v>417</v>
      </c>
      <c r="D12" t="s">
        <v>417</v>
      </c>
      <c r="E12" t="s">
        <v>417</v>
      </c>
      <c r="F12" t="s">
        <v>417</v>
      </c>
      <c r="G12" t="s">
        <v>417</v>
      </c>
      <c r="H12" t="s">
        <v>417</v>
      </c>
      <c r="I12" t="s">
        <v>417</v>
      </c>
      <c r="J12" t="s">
        <v>417</v>
      </c>
      <c r="K12" t="s">
        <v>417</v>
      </c>
      <c r="L12" t="s">
        <v>417</v>
      </c>
      <c r="M12" t="s">
        <v>417</v>
      </c>
      <c r="N12" t="s">
        <v>554</v>
      </c>
      <c r="O12" t="s">
        <v>554</v>
      </c>
      <c r="P12" t="s">
        <v>417</v>
      </c>
      <c r="Q12" t="s">
        <v>417</v>
      </c>
      <c r="R12" t="s">
        <v>417</v>
      </c>
      <c r="S12" t="s">
        <v>417</v>
      </c>
      <c r="T12" t="s">
        <v>417</v>
      </c>
      <c r="U12" t="s">
        <v>417</v>
      </c>
      <c r="V12" t="s">
        <v>417</v>
      </c>
      <c r="W12" t="s">
        <v>417</v>
      </c>
      <c r="X12" t="s">
        <v>417</v>
      </c>
      <c r="Y12" t="s">
        <v>417</v>
      </c>
      <c r="Z12" t="s">
        <v>417</v>
      </c>
      <c r="AA12" t="s">
        <v>417</v>
      </c>
      <c r="AB12" t="s">
        <v>417</v>
      </c>
      <c r="AC12" t="s">
        <v>417</v>
      </c>
      <c r="AD12" t="s">
        <v>417</v>
      </c>
      <c r="AE12" t="s">
        <v>554</v>
      </c>
      <c r="AF12" t="s">
        <v>417</v>
      </c>
      <c r="AG12" t="s">
        <v>417</v>
      </c>
      <c r="AH12" t="s">
        <v>417</v>
      </c>
      <c r="AI12" t="s">
        <v>417</v>
      </c>
      <c r="AJ12" t="s">
        <v>417</v>
      </c>
      <c r="AK12" t="s">
        <v>417</v>
      </c>
      <c r="AL12" t="s">
        <v>417</v>
      </c>
      <c r="AM12" t="s">
        <v>417</v>
      </c>
      <c r="AN12" t="s">
        <v>417</v>
      </c>
      <c r="AO12" t="s">
        <v>417</v>
      </c>
      <c r="AP12" t="s">
        <v>417</v>
      </c>
      <c r="AQ12" t="s">
        <v>417</v>
      </c>
      <c r="AR12" t="s">
        <v>417</v>
      </c>
      <c r="AS12" t="s">
        <v>417</v>
      </c>
      <c r="AT12" t="s">
        <v>417</v>
      </c>
      <c r="AU12" t="s">
        <v>417</v>
      </c>
      <c r="AV12" t="s">
        <v>417</v>
      </c>
      <c r="AW12" t="s">
        <v>417</v>
      </c>
      <c r="AX12" t="s">
        <v>417</v>
      </c>
      <c r="AY12" t="s">
        <v>417</v>
      </c>
      <c r="AZ12" t="s">
        <v>417</v>
      </c>
      <c r="BA12" t="s">
        <v>417</v>
      </c>
      <c r="BB12" t="s">
        <v>417</v>
      </c>
      <c r="BC12" t="s">
        <v>417</v>
      </c>
      <c r="BD12" t="s">
        <v>417</v>
      </c>
      <c r="BE12" t="s">
        <v>417</v>
      </c>
      <c r="BF12" t="s">
        <v>417</v>
      </c>
      <c r="BG12" t="s">
        <v>417</v>
      </c>
      <c r="BH12" t="s">
        <v>417</v>
      </c>
      <c r="BI12" t="s">
        <v>417</v>
      </c>
      <c r="BJ12" t="s">
        <v>417</v>
      </c>
      <c r="BK12" t="s">
        <v>417</v>
      </c>
      <c r="BL12" t="s">
        <v>417</v>
      </c>
      <c r="BM12" t="s">
        <v>417</v>
      </c>
      <c r="BN12" t="s">
        <v>417</v>
      </c>
      <c r="BO12" t="s">
        <v>417</v>
      </c>
      <c r="BP12" t="s">
        <v>417</v>
      </c>
      <c r="BQ12" t="s">
        <v>417</v>
      </c>
      <c r="BR12" t="s">
        <v>417</v>
      </c>
      <c r="BS12" t="s">
        <v>417</v>
      </c>
      <c r="BT12" t="s">
        <v>417</v>
      </c>
      <c r="BU12" t="s">
        <v>554</v>
      </c>
    </row>
    <row r="13" spans="1:73" x14ac:dyDescent="0.35">
      <c r="A13" t="s">
        <v>1163</v>
      </c>
      <c r="B13" s="2">
        <v>43555</v>
      </c>
      <c r="C13" s="8">
        <v>0.10564012747991347</v>
      </c>
      <c r="D13" s="8">
        <v>-0.17315379450599255</v>
      </c>
      <c r="E13" s="8">
        <v>-3.5407376835348003E-3</v>
      </c>
      <c r="F13" s="8">
        <v>-0.58532970500996051</v>
      </c>
      <c r="G13" s="8">
        <v>-0.16770005546802658</v>
      </c>
      <c r="H13" s="8">
        <v>-5.1032766714856903E-2</v>
      </c>
      <c r="I13" s="8">
        <v>-0.63924476509652139</v>
      </c>
      <c r="J13" s="8">
        <v>-0.10232027748346084</v>
      </c>
      <c r="K13" s="8">
        <v>2.9032242676310327E-2</v>
      </c>
      <c r="L13" s="8">
        <v>7.4350642724178906E-2</v>
      </c>
      <c r="M13" s="8">
        <v>-6.8414126147340104E-2</v>
      </c>
      <c r="N13" s="8">
        <v>0.13285976832990665</v>
      </c>
      <c r="O13" s="8">
        <v>0.18291641622751986</v>
      </c>
      <c r="P13" s="8">
        <v>0.12151027719028008</v>
      </c>
      <c r="Q13" s="8">
        <v>-2.9781970338765396E-2</v>
      </c>
      <c r="R13" s="8">
        <v>-6.5625748556852104E-2</v>
      </c>
      <c r="S13" s="8">
        <v>0.10720743433625589</v>
      </c>
      <c r="T13" s="8">
        <v>1.6620604165351605E-2</v>
      </c>
      <c r="U13" s="8">
        <v>-0.11110901830421183</v>
      </c>
      <c r="V13" s="8" t="e">
        <v>#N/A</v>
      </c>
      <c r="W13" s="8">
        <v>0.11478585227776605</v>
      </c>
      <c r="X13" s="8">
        <v>-0.12280019307721846</v>
      </c>
      <c r="Y13" s="8">
        <v>3.8701417846580322E-2</v>
      </c>
      <c r="Z13" s="8">
        <v>0.14345543776112168</v>
      </c>
      <c r="AA13" s="8">
        <v>-7.7489671983418384E-2</v>
      </c>
      <c r="AB13" s="8">
        <v>1.6623375611334312E-2</v>
      </c>
      <c r="AC13" s="8">
        <v>0.62913191268332014</v>
      </c>
      <c r="AD13" s="8">
        <v>5.5205383380551698E-2</v>
      </c>
      <c r="AE13" s="8">
        <v>4.9564687773220983E-2</v>
      </c>
      <c r="AF13" s="8">
        <v>0.10556752312493313</v>
      </c>
      <c r="AG13" s="8">
        <v>-0.56843399749773471</v>
      </c>
      <c r="AH13" s="8">
        <v>7.5135527059435381E-2</v>
      </c>
      <c r="AI13" s="8">
        <v>-0.19185852276316909</v>
      </c>
      <c r="AJ13" s="8">
        <v>2.8295278854063799E-2</v>
      </c>
      <c r="AK13" s="8">
        <v>0.14354347549694224</v>
      </c>
      <c r="AL13" s="8">
        <v>-0.11411903080607344</v>
      </c>
      <c r="AM13" s="8">
        <v>-5.8916759507577791E-2</v>
      </c>
      <c r="AN13" s="8">
        <v>0.13871471809387526</v>
      </c>
      <c r="AO13" s="8">
        <v>3.6010401726594754E-2</v>
      </c>
      <c r="AP13" s="8">
        <v>-0.26980393383384171</v>
      </c>
      <c r="AQ13" s="8">
        <v>1.7935204685374018E-2</v>
      </c>
      <c r="AR13" s="8">
        <v>-0.12922284401554929</v>
      </c>
      <c r="AS13" s="8">
        <v>-0.13077615355500272</v>
      </c>
      <c r="AT13" s="8">
        <v>4.8893569499558254E-2</v>
      </c>
      <c r="AU13" s="8">
        <v>7.8749208966426565E-2</v>
      </c>
      <c r="AV13" s="8">
        <v>6.9741143287603835E-2</v>
      </c>
      <c r="AW13" s="8">
        <v>-1.7145201807237664E-2</v>
      </c>
      <c r="AX13" s="8">
        <v>-4.0303830562752448E-2</v>
      </c>
      <c r="AY13" s="8">
        <v>0.26578400715641615</v>
      </c>
      <c r="AZ13" s="8">
        <v>-0.13677822006197982</v>
      </c>
      <c r="BA13" s="8">
        <v>3.2550536158486798E-2</v>
      </c>
      <c r="BB13" s="8">
        <v>3.8394593098343366E-2</v>
      </c>
      <c r="BC13" s="8">
        <v>0.27621770987450756</v>
      </c>
      <c r="BD13" s="8">
        <v>1.174254990769219E-2</v>
      </c>
      <c r="BE13" s="8">
        <v>6.3611962707587288E-2</v>
      </c>
      <c r="BF13" s="8">
        <v>-0.10163542405188931</v>
      </c>
      <c r="BG13" s="8">
        <v>3.8806692576575985E-2</v>
      </c>
      <c r="BH13" s="8">
        <v>6.9690864278749709E-2</v>
      </c>
      <c r="BI13" s="8">
        <v>-1.9192171745850972E-2</v>
      </c>
      <c r="BJ13" s="8">
        <v>-7.3480724026135369E-2</v>
      </c>
      <c r="BK13" s="8">
        <v>-1.2994527924877541E-2</v>
      </c>
      <c r="BL13" s="8">
        <v>-4.208438823029792E-3</v>
      </c>
      <c r="BM13" s="8">
        <v>1.7197437482516564E-2</v>
      </c>
      <c r="BN13" s="8">
        <v>0.11655053451272712</v>
      </c>
      <c r="BO13" s="8">
        <v>7.4355881925157519E-2</v>
      </c>
      <c r="BP13" s="8">
        <v>0.15798644031482678</v>
      </c>
      <c r="BQ13" s="8">
        <v>4.0655140522987576E-2</v>
      </c>
      <c r="BR13" s="8">
        <v>2.6476183598963088E-2</v>
      </c>
      <c r="BS13" s="8">
        <v>-4.5235416999763627E-2</v>
      </c>
      <c r="BT13" s="8">
        <v>7.4468722332950543E-2</v>
      </c>
      <c r="BU13" s="8">
        <v>4.1771555998683318E-2</v>
      </c>
    </row>
    <row r="14" spans="1:73" x14ac:dyDescent="0.35">
      <c r="A14" t="s">
        <v>1164</v>
      </c>
      <c r="B14" s="2">
        <v>43646</v>
      </c>
      <c r="C14" s="8">
        <v>-5.4626745610837697E-2</v>
      </c>
      <c r="D14" s="8">
        <v>0.24542615884006902</v>
      </c>
      <c r="E14" s="8">
        <v>6.8831406186196986E-2</v>
      </c>
      <c r="F14" s="8">
        <v>0.62184399090873987</v>
      </c>
      <c r="G14" s="8">
        <v>-7.0718106904210987E-2</v>
      </c>
      <c r="H14" s="8">
        <v>-7.8723760511536511E-2</v>
      </c>
      <c r="I14" s="8">
        <v>0.45290800235725892</v>
      </c>
      <c r="J14" s="8">
        <v>-4.2494316023474192E-2</v>
      </c>
      <c r="K14" s="8">
        <v>7.0443555167478022E-2</v>
      </c>
      <c r="L14" s="8">
        <v>0.10603038355442029</v>
      </c>
      <c r="M14" s="8">
        <v>8.9597150185789065E-2</v>
      </c>
      <c r="N14" s="8">
        <v>0.10098359393665725</v>
      </c>
      <c r="O14" s="8">
        <v>-1.0722290304496118E-2</v>
      </c>
      <c r="P14" s="8">
        <v>-5.2380394394773155E-3</v>
      </c>
      <c r="Q14" s="8">
        <v>9.7305667924822745E-2</v>
      </c>
      <c r="R14" s="8">
        <v>-8.7513928663610616E-2</v>
      </c>
      <c r="S14" s="8">
        <v>-1.4939737591959656E-2</v>
      </c>
      <c r="T14" s="8">
        <v>-0.16814480190233627</v>
      </c>
      <c r="U14" s="8">
        <v>-2.190729507660405E-2</v>
      </c>
      <c r="V14" s="8" t="e">
        <v>#N/A</v>
      </c>
      <c r="W14" s="8">
        <v>3.8368423572681332E-2</v>
      </c>
      <c r="X14" s="8">
        <v>8.272143008991574E-2</v>
      </c>
      <c r="Y14" s="8">
        <v>-2.4534215883948995E-2</v>
      </c>
      <c r="Z14" s="8">
        <v>6.1188301412134383E-2</v>
      </c>
      <c r="AA14" s="8">
        <v>6.515188602629074E-2</v>
      </c>
      <c r="AB14" s="8">
        <v>9.4028932629075523E-2</v>
      </c>
      <c r="AC14" s="8">
        <v>5.6610964319979251E-2</v>
      </c>
      <c r="AD14" s="8">
        <v>-7.5595438706865359E-2</v>
      </c>
      <c r="AE14" s="8">
        <v>-0.10940166755652669</v>
      </c>
      <c r="AF14" s="8">
        <v>0.12290349663505641</v>
      </c>
      <c r="AG14" s="8">
        <v>0.13109686328895087</v>
      </c>
      <c r="AH14" s="8">
        <v>-6.4796870644932558E-2</v>
      </c>
      <c r="AI14" s="8">
        <v>8.456097889204163E-2</v>
      </c>
      <c r="AJ14" s="8">
        <v>-2.3785069150383364E-2</v>
      </c>
      <c r="AK14" s="8">
        <v>-4.7952700855997676E-2</v>
      </c>
      <c r="AL14" s="8">
        <v>-0.12001090114167191</v>
      </c>
      <c r="AM14" s="8">
        <v>4.9259287313430322E-2</v>
      </c>
      <c r="AN14" s="8">
        <v>-0.20562113590199238</v>
      </c>
      <c r="AO14" s="8">
        <v>4.4096314424678207E-2</v>
      </c>
      <c r="AP14" s="8">
        <v>-1.5259472666261154E-2</v>
      </c>
      <c r="AQ14" s="8">
        <v>3.3654689006698657E-2</v>
      </c>
      <c r="AR14" s="8">
        <v>6.3620389395826482E-3</v>
      </c>
      <c r="AS14" s="8">
        <v>0.17317101713681127</v>
      </c>
      <c r="AT14" s="8">
        <v>1.2043871276576468E-2</v>
      </c>
      <c r="AU14" s="8">
        <v>4.1007314464230671E-2</v>
      </c>
      <c r="AV14" s="8">
        <v>-2.7837118612926259E-2</v>
      </c>
      <c r="AW14" s="8">
        <v>7.566102425504484E-3</v>
      </c>
      <c r="AX14" s="8">
        <v>0.10619860231787071</v>
      </c>
      <c r="AY14" s="8">
        <v>-0.23940035328608045</v>
      </c>
      <c r="AZ14" s="8">
        <v>0.1854378234460683</v>
      </c>
      <c r="BA14" s="8">
        <v>6.1106933951147191E-3</v>
      </c>
      <c r="BB14" s="8">
        <v>1.7554793325447182E-3</v>
      </c>
      <c r="BC14" s="8">
        <v>-8.2091116511105011E-2</v>
      </c>
      <c r="BD14" s="8">
        <v>-5.3890652343392409E-3</v>
      </c>
      <c r="BE14" s="8">
        <v>-5.0890493242871537E-2</v>
      </c>
      <c r="BF14" s="8">
        <v>0.12825528004746212</v>
      </c>
      <c r="BG14" s="8">
        <v>-0.25240851667185471</v>
      </c>
      <c r="BH14" s="8">
        <v>9.6698571792880106E-2</v>
      </c>
      <c r="BI14" s="8">
        <v>3.0675543232629998E-2</v>
      </c>
      <c r="BJ14" s="8">
        <v>1.6226849396647092E-2</v>
      </c>
      <c r="BK14" s="8">
        <v>4.9370708074423453E-2</v>
      </c>
      <c r="BL14" s="8">
        <v>-3.4714750717096288E-2</v>
      </c>
      <c r="BM14" s="8">
        <v>4.7631386631178385E-2</v>
      </c>
      <c r="BN14" s="8">
        <v>-4.1506212658548591E-2</v>
      </c>
      <c r="BO14" s="8">
        <v>-2.5436190445950357E-2</v>
      </c>
      <c r="BP14" s="8">
        <v>1.0597192416869516E-2</v>
      </c>
      <c r="BQ14" s="8">
        <v>6.5863275550025469E-2</v>
      </c>
      <c r="BR14" s="8">
        <v>4.9575548315670126E-3</v>
      </c>
      <c r="BS14" s="8">
        <v>8.6042245476814383E-2</v>
      </c>
      <c r="BT14" s="8">
        <v>-0.13134316731310069</v>
      </c>
      <c r="BU14" s="8">
        <v>-5.6392688159532141E-2</v>
      </c>
    </row>
    <row r="15" spans="1:73" x14ac:dyDescent="0.35">
      <c r="A15" t="s">
        <v>1165</v>
      </c>
      <c r="B15" s="2">
        <v>43738</v>
      </c>
      <c r="C15" s="8">
        <v>0.10901688252691887</v>
      </c>
      <c r="D15" s="8">
        <v>2.5307839041892377E-2</v>
      </c>
      <c r="E15" s="8">
        <v>-8.0043053519678442E-2</v>
      </c>
      <c r="F15" s="8">
        <v>-0.85035464127304872</v>
      </c>
      <c r="G15" s="8">
        <v>-8.2774180322999658E-2</v>
      </c>
      <c r="H15" s="8">
        <v>0.15009160895314189</v>
      </c>
      <c r="I15" s="8">
        <v>0.19647628379065885</v>
      </c>
      <c r="J15" s="8">
        <v>0.12200631854690534</v>
      </c>
      <c r="K15" s="8">
        <v>-5.1058071008125649E-2</v>
      </c>
      <c r="L15" s="8">
        <v>6.8793144267784712E-2</v>
      </c>
      <c r="M15" s="8">
        <v>-1.7741466319053045E-2</v>
      </c>
      <c r="N15" s="8">
        <v>2.094151601217864E-2</v>
      </c>
      <c r="O15" s="8">
        <v>-7.1396341897372317E-2</v>
      </c>
      <c r="P15" s="8">
        <v>3.3701008835078428E-2</v>
      </c>
      <c r="Q15" s="8">
        <v>0.17166684905138907</v>
      </c>
      <c r="R15" s="8">
        <v>-0.10228608330710622</v>
      </c>
      <c r="S15" s="8">
        <v>0.11541267339626193</v>
      </c>
      <c r="T15" s="8">
        <v>-5.1361656515301668E-2</v>
      </c>
      <c r="U15" s="8">
        <v>0.23750039752501315</v>
      </c>
      <c r="V15" s="8" t="e">
        <v>#N/A</v>
      </c>
      <c r="W15" s="8">
        <v>-6.191413713003991E-2</v>
      </c>
      <c r="X15" s="8">
        <v>0.19499708545743169</v>
      </c>
      <c r="Y15" s="8">
        <v>7.1968241717145442E-2</v>
      </c>
      <c r="Z15" s="8">
        <v>9.2537256055901018E-2</v>
      </c>
      <c r="AA15" s="8">
        <v>-7.0529900483678798E-2</v>
      </c>
      <c r="AB15" s="8">
        <v>-2.7648912582013185E-2</v>
      </c>
      <c r="AC15" s="8">
        <v>-4.9479355651043895E-2</v>
      </c>
      <c r="AD15" s="8">
        <v>-7.0736649927018114E-2</v>
      </c>
      <c r="AE15" s="8">
        <v>1.6183922961672259E-2</v>
      </c>
      <c r="AF15" s="8">
        <v>2.3411745326698652E-2</v>
      </c>
      <c r="AG15" s="8">
        <v>3.289053152217547E-2</v>
      </c>
      <c r="AH15" s="8">
        <v>-0.11112825293108643</v>
      </c>
      <c r="AI15" s="8">
        <v>5.8950900901164394E-2</v>
      </c>
      <c r="AJ15" s="8">
        <v>5.30230188698122E-2</v>
      </c>
      <c r="AK15" s="8">
        <v>2.029964021402475E-2</v>
      </c>
      <c r="AL15" s="8">
        <v>0.21828312030841102</v>
      </c>
      <c r="AM15" s="8">
        <v>-4.6836631826527197E-2</v>
      </c>
      <c r="AN15" s="8">
        <v>3.9676310206289811E-2</v>
      </c>
      <c r="AO15" s="8">
        <v>-1.7892317831808335E-2</v>
      </c>
      <c r="AP15" s="8">
        <v>3.483110019301261E-2</v>
      </c>
      <c r="AQ15" s="8">
        <v>-1.0952544901216443E-2</v>
      </c>
      <c r="AR15" s="8">
        <v>6.6070667147733797E-2</v>
      </c>
      <c r="AS15" s="8">
        <v>0.21718221283974759</v>
      </c>
      <c r="AT15" s="8">
        <v>0.25771963336099968</v>
      </c>
      <c r="AU15" s="8">
        <v>1.8923995035530661E-2</v>
      </c>
      <c r="AV15" s="8">
        <v>3.3593085451137039E-2</v>
      </c>
      <c r="AW15" s="8">
        <v>-9.2197396192937875E-3</v>
      </c>
      <c r="AX15" s="8">
        <v>-6.3425432592799647E-3</v>
      </c>
      <c r="AY15" s="8">
        <v>0.20766888016075868</v>
      </c>
      <c r="AZ15" s="8">
        <v>3.717145614558337E-2</v>
      </c>
      <c r="BA15" s="8">
        <v>2.9274002479681593E-2</v>
      </c>
      <c r="BB15" s="8">
        <v>2.5673840629449662E-2</v>
      </c>
      <c r="BC15" s="8">
        <v>0.10307363529633973</v>
      </c>
      <c r="BD15" s="8">
        <v>-6.3790187327192882E-3</v>
      </c>
      <c r="BE15" s="8">
        <v>3.941032390267396E-2</v>
      </c>
      <c r="BF15" s="8">
        <v>0.18587941261429641</v>
      </c>
      <c r="BG15" s="8">
        <v>-0.15209465540732758</v>
      </c>
      <c r="BH15" s="8">
        <v>8.6512043589602072E-2</v>
      </c>
      <c r="BI15" s="8">
        <v>-9.53259882234192E-3</v>
      </c>
      <c r="BJ15" s="8">
        <v>-2.7566648820520179E-2</v>
      </c>
      <c r="BK15" s="8">
        <v>2.4199078331629043E-2</v>
      </c>
      <c r="BL15" s="8">
        <v>-3.3538420368212418E-2</v>
      </c>
      <c r="BM15" s="8">
        <v>4.8873880239059364E-2</v>
      </c>
      <c r="BN15" s="8">
        <v>-8.2143704881140311E-2</v>
      </c>
      <c r="BO15" s="8">
        <v>-5.5777318006832728E-2</v>
      </c>
      <c r="BP15" s="8">
        <v>-7.6119359236247464E-2</v>
      </c>
      <c r="BQ15" s="8">
        <v>3.7832171906855283E-3</v>
      </c>
      <c r="BR15" s="8">
        <v>4.8570810188516944E-2</v>
      </c>
      <c r="BS15" s="8">
        <v>0.20194109207468092</v>
      </c>
      <c r="BT15" s="8">
        <v>0.30967414393072223</v>
      </c>
      <c r="BU15" s="8">
        <v>9.5670211277987249E-3</v>
      </c>
    </row>
    <row r="16" spans="1:73" x14ac:dyDescent="0.35">
      <c r="A16" t="s">
        <v>1166</v>
      </c>
      <c r="B16" s="2">
        <v>43830</v>
      </c>
      <c r="C16" s="8">
        <v>0.13229556843285017</v>
      </c>
      <c r="D16" s="8">
        <v>-0.19152838345646583</v>
      </c>
      <c r="E16" s="8">
        <v>-3.7674602436754689E-4</v>
      </c>
      <c r="F16" s="8">
        <v>1.5317034216348571</v>
      </c>
      <c r="G16" s="8">
        <v>0.10677603194484808</v>
      </c>
      <c r="H16" s="8">
        <v>-2.0111747488611442E-2</v>
      </c>
      <c r="I16" s="8" t="e">
        <v>#N/A</v>
      </c>
      <c r="J16" s="8">
        <v>-0.10191018171953725</v>
      </c>
      <c r="K16" s="8">
        <v>-3.521080189510617E-2</v>
      </c>
      <c r="L16" s="8">
        <v>-1.2409197078476097E-2</v>
      </c>
      <c r="M16" s="8">
        <v>-5.7555141150308235E-2</v>
      </c>
      <c r="N16" s="8">
        <v>-8.0596183620686546E-2</v>
      </c>
      <c r="O16" s="8">
        <v>0.44755256214646266</v>
      </c>
      <c r="P16" s="8">
        <v>-0.15714597486327619</v>
      </c>
      <c r="Q16" s="8">
        <v>-3.4017654214651527E-2</v>
      </c>
      <c r="R16" s="8">
        <v>1.6152507645808445E-2</v>
      </c>
      <c r="S16" s="8">
        <v>-5.8969939266842797E-2</v>
      </c>
      <c r="T16" s="8">
        <v>-8.5468754561299765E-3</v>
      </c>
      <c r="U16" s="8">
        <v>-8.9316374179649216E-2</v>
      </c>
      <c r="V16" s="8" t="e">
        <v>#N/A</v>
      </c>
      <c r="W16" s="8">
        <v>6.8147214628107244E-2</v>
      </c>
      <c r="X16" s="8">
        <v>1.8220383654661054E-2</v>
      </c>
      <c r="Y16" s="8">
        <v>-8.7431169548356502E-3</v>
      </c>
      <c r="Z16" s="8">
        <v>1.3788912068316339E-2</v>
      </c>
      <c r="AA16" s="8">
        <v>-3.5978720475467907E-2</v>
      </c>
      <c r="AB16" s="8">
        <v>-0.17120807878604161</v>
      </c>
      <c r="AC16" s="8">
        <v>2.4961035820182609E-2</v>
      </c>
      <c r="AD16" s="8">
        <v>2.5601757745419507E-2</v>
      </c>
      <c r="AE16" s="8">
        <v>7.4723068557304151E-2</v>
      </c>
      <c r="AF16" s="8" t="e">
        <v>#N/A</v>
      </c>
      <c r="AG16" s="8">
        <v>0.60195303244125231</v>
      </c>
      <c r="AH16" s="8">
        <v>0.18348976838303302</v>
      </c>
      <c r="AI16" s="8">
        <v>7.2824353070160441E-2</v>
      </c>
      <c r="AJ16" s="8">
        <v>-3.9937717304181497E-3</v>
      </c>
      <c r="AK16" s="8">
        <v>9.4026163104214966E-2</v>
      </c>
      <c r="AL16" s="8">
        <v>-5.0152466263630568E-2</v>
      </c>
      <c r="AM16" s="8">
        <v>0.13248310839904587</v>
      </c>
      <c r="AN16" s="8">
        <v>4.5870238249706263E-2</v>
      </c>
      <c r="AO16" s="8">
        <v>-2.4243083000756394E-2</v>
      </c>
      <c r="AP16" s="8">
        <v>2.3442319723423033E-2</v>
      </c>
      <c r="AQ16" s="8">
        <v>6.6440657908792833E-2</v>
      </c>
      <c r="AR16" s="8">
        <v>-7.9095424936188485E-2</v>
      </c>
      <c r="AS16" s="8">
        <v>-4.3621368622305479E-2</v>
      </c>
      <c r="AT16" s="8">
        <v>-0.12197594221343777</v>
      </c>
      <c r="AU16" s="8">
        <v>2.2445849300045673E-4</v>
      </c>
      <c r="AV16" s="8">
        <v>-8.1825542599288648E-3</v>
      </c>
      <c r="AW16" s="8">
        <v>3.6149577259144028E-2</v>
      </c>
      <c r="AX16" s="8">
        <v>-5.136627620504064E-2</v>
      </c>
      <c r="AY16" s="8">
        <v>0.10439727615433858</v>
      </c>
      <c r="AZ16" s="8">
        <v>-1.2383751630841044E-2</v>
      </c>
      <c r="BA16" s="8">
        <v>6.1376859233981396E-3</v>
      </c>
      <c r="BB16" s="8">
        <v>1.2297961674500923E-2</v>
      </c>
      <c r="BC16" s="8">
        <v>8.7764739364958752E-2</v>
      </c>
      <c r="BD16" s="8">
        <v>-1.0745495612862754E-4</v>
      </c>
      <c r="BE16" s="8">
        <v>-9.3050849358378152E-3</v>
      </c>
      <c r="BF16" s="8">
        <v>-0.13379539950164709</v>
      </c>
      <c r="BG16" s="8">
        <v>0.49519616640456365</v>
      </c>
      <c r="BH16" s="8">
        <v>8.2087588728670044E-2</v>
      </c>
      <c r="BI16" s="8">
        <v>1.3398967050157973E-2</v>
      </c>
      <c r="BJ16" s="8">
        <v>-3.4582402201059903E-3</v>
      </c>
      <c r="BK16" s="8">
        <v>-1.1303207376079372E-2</v>
      </c>
      <c r="BL16" s="8">
        <v>0.17446854530181846</v>
      </c>
      <c r="BM16" s="8">
        <v>1.4222951563612529E-2</v>
      </c>
      <c r="BN16" s="8">
        <v>4.5855942891324331E-2</v>
      </c>
      <c r="BO16" s="8">
        <v>0.26096905571723639</v>
      </c>
      <c r="BP16" s="8">
        <v>0.17603092139348342</v>
      </c>
      <c r="BQ16" s="8">
        <v>2.3107560881284961E-2</v>
      </c>
      <c r="BR16" s="8">
        <v>-6.5881346109048278E-2</v>
      </c>
      <c r="BS16" s="8">
        <v>-0.14600889790939653</v>
      </c>
      <c r="BT16" s="8">
        <v>0.21713870958205761</v>
      </c>
      <c r="BU16" s="8">
        <v>2.0443357749138968E-2</v>
      </c>
    </row>
    <row r="17" spans="1:73" x14ac:dyDescent="0.35">
      <c r="A17" t="s">
        <v>1</v>
      </c>
      <c r="B17" s="2">
        <v>43921</v>
      </c>
      <c r="C17" s="8" t="e">
        <v>#N/A</v>
      </c>
      <c r="D17" s="8" t="e">
        <v>#N/A</v>
      </c>
      <c r="E17" s="8" t="e">
        <v>#N/A</v>
      </c>
      <c r="F17" s="8" t="e">
        <v>#N/A</v>
      </c>
      <c r="G17" s="8" t="e">
        <v>#N/A</v>
      </c>
      <c r="H17" s="8" t="e">
        <v>#N/A</v>
      </c>
      <c r="I17" s="8" t="e">
        <v>#N/A</v>
      </c>
      <c r="J17" s="8" t="e">
        <v>#N/A</v>
      </c>
      <c r="K17" s="8" t="e">
        <v>#N/A</v>
      </c>
      <c r="L17" s="8" t="e">
        <v>#N/A</v>
      </c>
      <c r="M17" s="8" t="e">
        <v>#N/A</v>
      </c>
      <c r="N17" s="8" t="e">
        <v>#N/A</v>
      </c>
      <c r="O17" s="8" t="e">
        <v>#N/A</v>
      </c>
      <c r="P17" s="8" t="e">
        <v>#N/A</v>
      </c>
      <c r="Q17" s="8" t="e">
        <v>#N/A</v>
      </c>
      <c r="R17" s="8" t="e">
        <v>#N/A</v>
      </c>
      <c r="S17" s="8" t="e">
        <v>#N/A</v>
      </c>
      <c r="T17" s="8" t="e">
        <v>#N/A</v>
      </c>
      <c r="U17" s="8">
        <v>-6.5502575674992736E-2</v>
      </c>
      <c r="V17" s="8" t="e">
        <v>#N/A</v>
      </c>
      <c r="W17" s="8" t="e">
        <v>#N/A</v>
      </c>
      <c r="X17" s="8">
        <v>-7.7955837998755717E-2</v>
      </c>
      <c r="Y17" s="8" t="e">
        <v>#N/A</v>
      </c>
      <c r="Z17" s="8" t="e">
        <v>#N/A</v>
      </c>
      <c r="AA17" s="8" t="e">
        <v>#N/A</v>
      </c>
      <c r="AB17" s="8" t="e">
        <v>#N/A</v>
      </c>
      <c r="AC17" s="8" t="e">
        <v>#N/A</v>
      </c>
      <c r="AD17" s="8" t="e">
        <v>#N/A</v>
      </c>
      <c r="AE17" s="8" t="e">
        <v>#N/A</v>
      </c>
      <c r="AF17" s="8" t="e">
        <v>#N/A</v>
      </c>
      <c r="AG17" s="8" t="e">
        <v>#N/A</v>
      </c>
      <c r="AH17" s="8" t="e">
        <v>#N/A</v>
      </c>
      <c r="AI17" s="8">
        <v>-0.27079157940870591</v>
      </c>
      <c r="AJ17" s="8" t="e">
        <v>#N/A</v>
      </c>
      <c r="AK17" s="8" t="e">
        <v>#N/A</v>
      </c>
      <c r="AL17" s="8" t="e">
        <v>#N/A</v>
      </c>
      <c r="AM17" s="8" t="e">
        <v>#N/A</v>
      </c>
      <c r="AN17" s="8" t="e">
        <v>#N/A</v>
      </c>
      <c r="AO17" s="8" t="e">
        <v>#N/A</v>
      </c>
      <c r="AP17" s="8" t="e">
        <v>#N/A</v>
      </c>
      <c r="AQ17" s="8" t="e">
        <v>#N/A</v>
      </c>
      <c r="AR17" s="8" t="e">
        <v>#N/A</v>
      </c>
      <c r="AS17" s="8" t="e">
        <v>#N/A</v>
      </c>
      <c r="AT17" s="8" t="e">
        <v>#N/A</v>
      </c>
      <c r="AU17" s="8" t="e">
        <v>#N/A</v>
      </c>
      <c r="AV17" s="8" t="e">
        <v>#N/A</v>
      </c>
      <c r="AW17" s="8" t="e">
        <v>#N/A</v>
      </c>
      <c r="AX17" s="8" t="e">
        <v>#N/A</v>
      </c>
      <c r="AY17" s="8" t="e">
        <v>#N/A</v>
      </c>
      <c r="AZ17" s="8" t="e">
        <v>#N/A</v>
      </c>
      <c r="BA17" s="8" t="e">
        <v>#N/A</v>
      </c>
      <c r="BB17" s="8" t="e">
        <v>#N/A</v>
      </c>
      <c r="BC17" s="8" t="e">
        <v>#N/A</v>
      </c>
      <c r="BD17" s="8">
        <v>-0.23618239621717685</v>
      </c>
      <c r="BE17" s="8" t="e">
        <v>#N/A</v>
      </c>
      <c r="BF17" s="8" t="e">
        <v>#N/A</v>
      </c>
      <c r="BG17" s="8" t="e">
        <v>#N/A</v>
      </c>
      <c r="BH17" s="8" t="e">
        <v>#N/A</v>
      </c>
      <c r="BI17" s="8" t="e">
        <v>#N/A</v>
      </c>
      <c r="BJ17" s="8" t="e">
        <v>#N/A</v>
      </c>
      <c r="BK17" s="8" t="e">
        <v>#N/A</v>
      </c>
      <c r="BL17" s="8" t="e">
        <v>#N/A</v>
      </c>
      <c r="BM17" s="8" t="e">
        <v>#N/A</v>
      </c>
      <c r="BN17" s="8" t="e">
        <v>#N/A</v>
      </c>
      <c r="BO17" s="8" t="e">
        <v>#N/A</v>
      </c>
      <c r="BP17" s="8" t="e">
        <v>#N/A</v>
      </c>
      <c r="BQ17" s="8">
        <v>-0.29614918952271008</v>
      </c>
      <c r="BR17" s="8" t="e">
        <v>#N/A</v>
      </c>
      <c r="BS17" s="8" t="e">
        <v>#N/A</v>
      </c>
      <c r="BT17" s="8" t="e">
        <v>#N/A</v>
      </c>
      <c r="BU17" s="8">
        <v>-8.6611514029718228E-2</v>
      </c>
    </row>
    <row r="18" spans="1:73" x14ac:dyDescent="0.35">
      <c r="A18" t="s">
        <v>1167</v>
      </c>
      <c r="B18" s="2">
        <v>44012</v>
      </c>
      <c r="C18" s="8" t="e">
        <v>#N/A</v>
      </c>
      <c r="D18" s="8" t="e">
        <v>#N/A</v>
      </c>
      <c r="E18" s="8" t="e">
        <v>#N/A</v>
      </c>
      <c r="F18" s="8" t="e">
        <v>#N/A</v>
      </c>
      <c r="G18" s="8" t="e">
        <v>#N/A</v>
      </c>
      <c r="H18" s="8" t="e">
        <v>#N/A</v>
      </c>
      <c r="I18" s="8" t="e">
        <v>#N/A</v>
      </c>
      <c r="J18" s="8" t="e">
        <v>#N/A</v>
      </c>
      <c r="K18" s="8" t="e">
        <v>#N/A</v>
      </c>
      <c r="L18" s="8" t="e">
        <v>#N/A</v>
      </c>
      <c r="M18" s="8" t="e">
        <v>#N/A</v>
      </c>
      <c r="N18" s="8" t="e">
        <v>#N/A</v>
      </c>
      <c r="O18" s="8" t="e">
        <v>#N/A</v>
      </c>
      <c r="P18" s="8" t="e">
        <v>#N/A</v>
      </c>
      <c r="Q18" s="8" t="e">
        <v>#N/A</v>
      </c>
      <c r="R18" s="8" t="e">
        <v>#N/A</v>
      </c>
      <c r="S18" s="8" t="e">
        <v>#N/A</v>
      </c>
      <c r="T18" s="8" t="e">
        <v>#N/A</v>
      </c>
      <c r="U18" s="8" t="e">
        <v>#N/A</v>
      </c>
      <c r="V18" s="8" t="e">
        <v>#N/A</v>
      </c>
      <c r="W18" s="8" t="e">
        <v>#N/A</v>
      </c>
      <c r="X18" s="8" t="e">
        <v>#N/A</v>
      </c>
      <c r="Y18" s="8" t="e">
        <v>#N/A</v>
      </c>
      <c r="Z18" s="8" t="e">
        <v>#N/A</v>
      </c>
      <c r="AA18" s="8" t="e">
        <v>#N/A</v>
      </c>
      <c r="AB18" s="8" t="e">
        <v>#N/A</v>
      </c>
      <c r="AC18" s="8" t="e">
        <v>#N/A</v>
      </c>
      <c r="AD18" s="8" t="e">
        <v>#N/A</v>
      </c>
      <c r="AE18" s="8" t="e">
        <v>#N/A</v>
      </c>
      <c r="AF18" s="8" t="e">
        <v>#N/A</v>
      </c>
      <c r="AG18" s="8" t="e">
        <v>#N/A</v>
      </c>
      <c r="AH18" s="8" t="e">
        <v>#N/A</v>
      </c>
      <c r="AI18" s="8" t="e">
        <v>#N/A</v>
      </c>
      <c r="AJ18" s="8" t="e">
        <v>#N/A</v>
      </c>
      <c r="AK18" s="8" t="e">
        <v>#N/A</v>
      </c>
      <c r="AL18" s="8" t="e">
        <v>#N/A</v>
      </c>
      <c r="AM18" s="8" t="e">
        <v>#N/A</v>
      </c>
      <c r="AN18" s="8" t="e">
        <v>#N/A</v>
      </c>
      <c r="AO18" s="8" t="e">
        <v>#N/A</v>
      </c>
      <c r="AP18" s="8" t="e">
        <v>#N/A</v>
      </c>
      <c r="AQ18" s="8" t="e">
        <v>#N/A</v>
      </c>
      <c r="AR18" s="8" t="e">
        <v>#N/A</v>
      </c>
      <c r="AS18" s="8" t="e">
        <v>#N/A</v>
      </c>
      <c r="AT18" s="8" t="e">
        <v>#N/A</v>
      </c>
      <c r="AU18" s="8" t="e">
        <v>#N/A</v>
      </c>
      <c r="AV18" s="8" t="e">
        <v>#N/A</v>
      </c>
      <c r="AW18" s="8" t="e">
        <v>#N/A</v>
      </c>
      <c r="AX18" s="8" t="e">
        <v>#N/A</v>
      </c>
      <c r="AY18" s="8" t="e">
        <v>#N/A</v>
      </c>
      <c r="AZ18" s="8" t="e">
        <v>#N/A</v>
      </c>
      <c r="BA18" s="8" t="e">
        <v>#N/A</v>
      </c>
      <c r="BB18" s="8" t="e">
        <v>#N/A</v>
      </c>
      <c r="BC18" s="8" t="e">
        <v>#N/A</v>
      </c>
      <c r="BD18" s="8" t="e">
        <v>#N/A</v>
      </c>
      <c r="BE18" s="8" t="e">
        <v>#N/A</v>
      </c>
      <c r="BF18" s="8" t="e">
        <v>#N/A</v>
      </c>
      <c r="BG18" s="8" t="e">
        <v>#N/A</v>
      </c>
      <c r="BH18" s="8" t="e">
        <v>#N/A</v>
      </c>
      <c r="BI18" s="8" t="e">
        <v>#N/A</v>
      </c>
      <c r="BJ18" s="8" t="e">
        <v>#N/A</v>
      </c>
      <c r="BK18" s="8" t="e">
        <v>#N/A</v>
      </c>
      <c r="BL18" s="8" t="e">
        <v>#N/A</v>
      </c>
      <c r="BM18" s="8" t="e">
        <v>#N/A</v>
      </c>
      <c r="BN18" s="8" t="e">
        <v>#N/A</v>
      </c>
      <c r="BO18" s="8" t="e">
        <v>#N/A</v>
      </c>
      <c r="BP18" s="8" t="e">
        <v>#N/A</v>
      </c>
      <c r="BQ18" s="8" t="e">
        <v>#N/A</v>
      </c>
      <c r="BR18" s="8" t="e">
        <v>#N/A</v>
      </c>
      <c r="BS18" s="8" t="e">
        <v>#N/A</v>
      </c>
      <c r="BT18" s="8" t="e">
        <v>#N/A</v>
      </c>
      <c r="BU18" s="8" t="e">
        <v>#N/A</v>
      </c>
    </row>
    <row r="19" spans="1:73" x14ac:dyDescent="0.35">
      <c r="K19" s="8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48DCC-2622-4856-A9C3-B3728AB35A38}">
  <dimension ref="A1:EJ18"/>
  <sheetViews>
    <sheetView topLeftCell="A7" zoomScale="80" zoomScaleNormal="80" workbookViewId="0">
      <selection activeCell="A20" sqref="A20"/>
    </sheetView>
  </sheetViews>
  <sheetFormatPr defaultRowHeight="14.5" x14ac:dyDescent="0.35"/>
  <cols>
    <col min="16" max="16" width="9.81640625" bestFit="1" customWidth="1"/>
    <col min="99" max="99" width="9.81640625" bestFit="1" customWidth="1"/>
  </cols>
  <sheetData>
    <row r="1" spans="1:140" x14ac:dyDescent="0.35">
      <c r="C1" t="s">
        <v>884</v>
      </c>
      <c r="D1" t="s">
        <v>885</v>
      </c>
      <c r="E1" t="s">
        <v>886</v>
      </c>
      <c r="F1" t="s">
        <v>887</v>
      </c>
      <c r="G1" t="s">
        <v>888</v>
      </c>
      <c r="H1" t="s">
        <v>889</v>
      </c>
      <c r="I1" t="s">
        <v>890</v>
      </c>
      <c r="J1" t="s">
        <v>891</v>
      </c>
      <c r="K1" t="s">
        <v>892</v>
      </c>
      <c r="L1" t="s">
        <v>893</v>
      </c>
      <c r="M1" t="s">
        <v>894</v>
      </c>
      <c r="N1" t="s">
        <v>895</v>
      </c>
      <c r="O1" t="s">
        <v>896</v>
      </c>
      <c r="P1" t="s">
        <v>897</v>
      </c>
      <c r="Q1" t="s">
        <v>898</v>
      </c>
      <c r="R1" t="s">
        <v>899</v>
      </c>
      <c r="S1" t="s">
        <v>900</v>
      </c>
      <c r="T1" t="s">
        <v>901</v>
      </c>
      <c r="U1" t="s">
        <v>902</v>
      </c>
      <c r="V1" t="s">
        <v>903</v>
      </c>
      <c r="W1" t="s">
        <v>904</v>
      </c>
      <c r="X1" t="s">
        <v>905</v>
      </c>
      <c r="Y1" t="s">
        <v>906</v>
      </c>
      <c r="Z1" t="s">
        <v>907</v>
      </c>
      <c r="AA1" t="s">
        <v>908</v>
      </c>
      <c r="AB1" t="s">
        <v>909</v>
      </c>
      <c r="AC1" t="s">
        <v>910</v>
      </c>
      <c r="AD1" t="s">
        <v>911</v>
      </c>
      <c r="AE1" t="s">
        <v>912</v>
      </c>
      <c r="AF1" t="s">
        <v>913</v>
      </c>
      <c r="AG1" t="s">
        <v>914</v>
      </c>
      <c r="AH1" t="s">
        <v>915</v>
      </c>
      <c r="AI1" t="s">
        <v>916</v>
      </c>
      <c r="AJ1" t="s">
        <v>917</v>
      </c>
      <c r="AK1" t="s">
        <v>918</v>
      </c>
      <c r="AL1" t="s">
        <v>919</v>
      </c>
      <c r="AM1" t="s">
        <v>920</v>
      </c>
      <c r="AN1" t="s">
        <v>921</v>
      </c>
      <c r="AO1" t="s">
        <v>922</v>
      </c>
      <c r="AP1" t="s">
        <v>923</v>
      </c>
      <c r="AQ1" t="s">
        <v>924</v>
      </c>
      <c r="AR1" t="s">
        <v>925</v>
      </c>
      <c r="AS1" t="s">
        <v>926</v>
      </c>
      <c r="AT1" t="s">
        <v>927</v>
      </c>
      <c r="AU1" t="s">
        <v>928</v>
      </c>
      <c r="AV1" t="s">
        <v>929</v>
      </c>
      <c r="AW1" t="s">
        <v>930</v>
      </c>
      <c r="AX1" t="s">
        <v>931</v>
      </c>
      <c r="AY1" t="s">
        <v>932</v>
      </c>
      <c r="AZ1" t="s">
        <v>933</v>
      </c>
      <c r="BA1" t="s">
        <v>934</v>
      </c>
      <c r="BB1" t="s">
        <v>935</v>
      </c>
      <c r="BC1" t="s">
        <v>936</v>
      </c>
      <c r="BD1" t="s">
        <v>937</v>
      </c>
      <c r="BE1" t="s">
        <v>938</v>
      </c>
      <c r="BF1" t="s">
        <v>939</v>
      </c>
      <c r="BG1" t="s">
        <v>940</v>
      </c>
      <c r="BH1" t="s">
        <v>941</v>
      </c>
      <c r="BI1" t="s">
        <v>942</v>
      </c>
      <c r="BJ1" t="s">
        <v>943</v>
      </c>
      <c r="BK1" t="s">
        <v>944</v>
      </c>
      <c r="BL1" t="s">
        <v>945</v>
      </c>
      <c r="BM1" t="s">
        <v>946</v>
      </c>
      <c r="BN1" t="s">
        <v>947</v>
      </c>
      <c r="BO1" t="s">
        <v>948</v>
      </c>
      <c r="BP1" t="s">
        <v>949</v>
      </c>
      <c r="BQ1" t="s">
        <v>950</v>
      </c>
      <c r="BR1" t="s">
        <v>951</v>
      </c>
      <c r="BS1" t="s">
        <v>952</v>
      </c>
      <c r="BT1" t="s">
        <v>953</v>
      </c>
      <c r="BU1" t="s">
        <v>954</v>
      </c>
      <c r="BV1" t="s">
        <v>955</v>
      </c>
      <c r="BW1" t="s">
        <v>956</v>
      </c>
      <c r="BX1" t="s">
        <v>957</v>
      </c>
      <c r="BY1" t="s">
        <v>958</v>
      </c>
      <c r="BZ1" t="s">
        <v>959</v>
      </c>
      <c r="CA1" t="s">
        <v>960</v>
      </c>
      <c r="CB1" t="s">
        <v>961</v>
      </c>
      <c r="CC1" t="s">
        <v>962</v>
      </c>
      <c r="CD1" t="s">
        <v>963</v>
      </c>
      <c r="CE1" t="s">
        <v>964</v>
      </c>
      <c r="CF1" t="s">
        <v>965</v>
      </c>
      <c r="CG1" t="s">
        <v>966</v>
      </c>
      <c r="CH1" t="s">
        <v>967</v>
      </c>
      <c r="CI1" t="s">
        <v>968</v>
      </c>
      <c r="CJ1" t="s">
        <v>969</v>
      </c>
      <c r="CK1" t="s">
        <v>970</v>
      </c>
      <c r="CL1" t="s">
        <v>971</v>
      </c>
      <c r="CM1" t="s">
        <v>972</v>
      </c>
      <c r="CN1" t="s">
        <v>973</v>
      </c>
      <c r="CO1" t="s">
        <v>974</v>
      </c>
      <c r="CP1" t="s">
        <v>975</v>
      </c>
      <c r="CQ1" t="s">
        <v>976</v>
      </c>
      <c r="CR1" t="s">
        <v>977</v>
      </c>
      <c r="CS1" t="s">
        <v>978</v>
      </c>
      <c r="CT1" t="s">
        <v>979</v>
      </c>
      <c r="CU1" t="s">
        <v>980</v>
      </c>
      <c r="CV1" t="s">
        <v>981</v>
      </c>
      <c r="CW1" t="s">
        <v>982</v>
      </c>
      <c r="CX1" t="s">
        <v>983</v>
      </c>
      <c r="CY1" t="s">
        <v>984</v>
      </c>
      <c r="CZ1" t="s">
        <v>985</v>
      </c>
      <c r="DA1" t="s">
        <v>986</v>
      </c>
      <c r="DB1" t="s">
        <v>987</v>
      </c>
      <c r="DC1" t="s">
        <v>988</v>
      </c>
      <c r="DD1" t="s">
        <v>989</v>
      </c>
      <c r="DE1" t="s">
        <v>990</v>
      </c>
      <c r="DF1" t="s">
        <v>991</v>
      </c>
      <c r="DG1" t="s">
        <v>992</v>
      </c>
      <c r="DH1" t="s">
        <v>993</v>
      </c>
      <c r="DI1" t="s">
        <v>994</v>
      </c>
      <c r="DJ1" t="s">
        <v>995</v>
      </c>
      <c r="DK1" t="s">
        <v>996</v>
      </c>
      <c r="DL1" t="s">
        <v>997</v>
      </c>
      <c r="DM1" t="s">
        <v>998</v>
      </c>
      <c r="DN1" t="s">
        <v>999</v>
      </c>
      <c r="DO1" t="s">
        <v>1000</v>
      </c>
      <c r="DP1" t="s">
        <v>1001</v>
      </c>
      <c r="DQ1" t="s">
        <v>1002</v>
      </c>
      <c r="DR1" t="s">
        <v>1003</v>
      </c>
      <c r="DS1" t="s">
        <v>1004</v>
      </c>
      <c r="DT1" t="s">
        <v>1005</v>
      </c>
      <c r="DU1" t="s">
        <v>1006</v>
      </c>
      <c r="DV1" t="s">
        <v>1007</v>
      </c>
      <c r="DW1" t="s">
        <v>1008</v>
      </c>
      <c r="DX1" t="s">
        <v>1009</v>
      </c>
      <c r="DY1" t="s">
        <v>1010</v>
      </c>
      <c r="DZ1" t="s">
        <v>1011</v>
      </c>
      <c r="EA1" t="s">
        <v>1012</v>
      </c>
      <c r="EB1" t="s">
        <v>1013</v>
      </c>
      <c r="EC1" t="s">
        <v>1014</v>
      </c>
      <c r="ED1" t="s">
        <v>1015</v>
      </c>
      <c r="EE1" t="s">
        <v>1016</v>
      </c>
      <c r="EF1" t="s">
        <v>1017</v>
      </c>
      <c r="EG1" t="s">
        <v>1018</v>
      </c>
      <c r="EH1" t="s">
        <v>1019</v>
      </c>
      <c r="EI1" t="s">
        <v>1020</v>
      </c>
      <c r="EJ1" t="s">
        <v>1021</v>
      </c>
    </row>
    <row r="2" spans="1:140" x14ac:dyDescent="0.35">
      <c r="C2" t="s">
        <v>1023</v>
      </c>
      <c r="D2" t="s">
        <v>1022</v>
      </c>
    </row>
    <row r="3" spans="1:140" x14ac:dyDescent="0.35">
      <c r="A3" s="1" t="s">
        <v>1162</v>
      </c>
      <c r="B3" s="1" t="s">
        <v>0</v>
      </c>
      <c r="C3" t="s">
        <v>1024</v>
      </c>
      <c r="D3" t="s">
        <v>1025</v>
      </c>
      <c r="E3" t="s">
        <v>1026</v>
      </c>
      <c r="F3" t="s">
        <v>1027</v>
      </c>
      <c r="G3" t="s">
        <v>1028</v>
      </c>
      <c r="H3" t="s">
        <v>1029</v>
      </c>
      <c r="I3" t="s">
        <v>1030</v>
      </c>
      <c r="J3" t="s">
        <v>1031</v>
      </c>
      <c r="K3" t="s">
        <v>1032</v>
      </c>
      <c r="L3" t="s">
        <v>1033</v>
      </c>
      <c r="M3" t="s">
        <v>1034</v>
      </c>
      <c r="N3" t="s">
        <v>1035</v>
      </c>
      <c r="O3" t="s">
        <v>1036</v>
      </c>
      <c r="P3" t="s">
        <v>1037</v>
      </c>
      <c r="Q3" t="s">
        <v>1038</v>
      </c>
      <c r="R3" t="s">
        <v>1039</v>
      </c>
      <c r="S3" t="s">
        <v>1040</v>
      </c>
      <c r="T3" t="s">
        <v>1041</v>
      </c>
      <c r="U3" t="s">
        <v>1042</v>
      </c>
      <c r="V3" t="s">
        <v>1043</v>
      </c>
      <c r="W3" t="s">
        <v>1044</v>
      </c>
      <c r="X3" t="s">
        <v>1045</v>
      </c>
      <c r="Y3" t="s">
        <v>1046</v>
      </c>
      <c r="Z3" t="s">
        <v>1047</v>
      </c>
      <c r="AA3" t="s">
        <v>1048</v>
      </c>
      <c r="AB3" t="s">
        <v>1049</v>
      </c>
      <c r="AC3" t="s">
        <v>1050</v>
      </c>
      <c r="AD3" t="s">
        <v>1051</v>
      </c>
      <c r="AE3" t="s">
        <v>1052</v>
      </c>
      <c r="AF3" t="s">
        <v>1053</v>
      </c>
      <c r="AG3" t="s">
        <v>1054</v>
      </c>
      <c r="AH3" t="s">
        <v>1055</v>
      </c>
      <c r="AI3" t="s">
        <v>1056</v>
      </c>
      <c r="AJ3" t="s">
        <v>1057</v>
      </c>
      <c r="AK3" t="s">
        <v>1058</v>
      </c>
      <c r="AL3" t="s">
        <v>1059</v>
      </c>
      <c r="AM3" t="s">
        <v>1060</v>
      </c>
      <c r="AN3" t="s">
        <v>1061</v>
      </c>
      <c r="AO3" t="s">
        <v>1062</v>
      </c>
      <c r="AP3" t="s">
        <v>1063</v>
      </c>
      <c r="AQ3" t="s">
        <v>1064</v>
      </c>
      <c r="AR3" t="s">
        <v>1065</v>
      </c>
      <c r="AS3" t="s">
        <v>1066</v>
      </c>
      <c r="AT3" t="s">
        <v>1067</v>
      </c>
      <c r="AU3" t="s">
        <v>1068</v>
      </c>
      <c r="AV3" t="s">
        <v>1069</v>
      </c>
      <c r="AW3" t="s">
        <v>1070</v>
      </c>
      <c r="AX3" t="s">
        <v>1071</v>
      </c>
      <c r="AY3" t="s">
        <v>1072</v>
      </c>
      <c r="AZ3" t="s">
        <v>1073</v>
      </c>
      <c r="BA3" t="s">
        <v>1074</v>
      </c>
      <c r="BB3" t="s">
        <v>1075</v>
      </c>
      <c r="BC3" t="s">
        <v>1076</v>
      </c>
      <c r="BD3" t="s">
        <v>1077</v>
      </c>
      <c r="BE3" t="s">
        <v>1078</v>
      </c>
      <c r="BF3" t="s">
        <v>1079</v>
      </c>
      <c r="BG3" t="s">
        <v>1080</v>
      </c>
      <c r="BH3" t="s">
        <v>1081</v>
      </c>
      <c r="BI3" t="s">
        <v>1082</v>
      </c>
      <c r="BJ3" t="s">
        <v>1083</v>
      </c>
      <c r="BK3" t="s">
        <v>1084</v>
      </c>
      <c r="BL3" t="s">
        <v>1085</v>
      </c>
      <c r="BM3" t="s">
        <v>1086</v>
      </c>
      <c r="BN3" t="s">
        <v>1087</v>
      </c>
      <c r="BO3" t="s">
        <v>1088</v>
      </c>
      <c r="BP3" t="s">
        <v>1089</v>
      </c>
      <c r="BQ3" t="s">
        <v>1090</v>
      </c>
      <c r="BR3" t="s">
        <v>1091</v>
      </c>
      <c r="BS3" t="s">
        <v>1092</v>
      </c>
      <c r="BT3" t="s">
        <v>1093</v>
      </c>
      <c r="BU3" t="s">
        <v>1094</v>
      </c>
      <c r="BV3" t="s">
        <v>1095</v>
      </c>
      <c r="BW3" t="s">
        <v>1096</v>
      </c>
      <c r="BX3" t="s">
        <v>1097</v>
      </c>
      <c r="BY3" t="s">
        <v>1098</v>
      </c>
      <c r="BZ3" t="s">
        <v>1099</v>
      </c>
      <c r="CA3" t="s">
        <v>1100</v>
      </c>
      <c r="CB3" t="s">
        <v>1101</v>
      </c>
      <c r="CC3" t="s">
        <v>1102</v>
      </c>
      <c r="CD3" t="s">
        <v>1103</v>
      </c>
      <c r="CE3" t="s">
        <v>1104</v>
      </c>
      <c r="CF3" t="s">
        <v>1105</v>
      </c>
      <c r="CG3" t="s">
        <v>1106</v>
      </c>
      <c r="CH3" t="s">
        <v>1107</v>
      </c>
      <c r="CI3" t="s">
        <v>1108</v>
      </c>
      <c r="CJ3" t="s">
        <v>1109</v>
      </c>
      <c r="CK3" t="s">
        <v>1110</v>
      </c>
      <c r="CL3" t="s">
        <v>1111</v>
      </c>
      <c r="CM3" t="s">
        <v>1112</v>
      </c>
      <c r="CN3" t="s">
        <v>1113</v>
      </c>
      <c r="CO3" t="s">
        <v>1114</v>
      </c>
      <c r="CP3" t="s">
        <v>1115</v>
      </c>
      <c r="CQ3" t="s">
        <v>1116</v>
      </c>
      <c r="CR3" t="s">
        <v>1117</v>
      </c>
      <c r="CS3" t="s">
        <v>1118</v>
      </c>
      <c r="CT3" t="s">
        <v>1119</v>
      </c>
      <c r="CU3" t="s">
        <v>1120</v>
      </c>
      <c r="CV3" t="s">
        <v>1121</v>
      </c>
      <c r="CW3" t="s">
        <v>1122</v>
      </c>
      <c r="CX3" t="s">
        <v>1123</v>
      </c>
      <c r="CY3" t="s">
        <v>1124</v>
      </c>
      <c r="CZ3" t="s">
        <v>1125</v>
      </c>
      <c r="DA3" t="s">
        <v>1126</v>
      </c>
      <c r="DB3" t="s">
        <v>1127</v>
      </c>
      <c r="DC3" t="s">
        <v>1128</v>
      </c>
      <c r="DD3" t="s">
        <v>1129</v>
      </c>
      <c r="DE3" t="s">
        <v>1130</v>
      </c>
      <c r="DF3" t="s">
        <v>1131</v>
      </c>
      <c r="DG3" t="s">
        <v>1132</v>
      </c>
      <c r="DH3" t="s">
        <v>1133</v>
      </c>
      <c r="DI3" t="s">
        <v>1134</v>
      </c>
      <c r="DJ3" t="s">
        <v>1135</v>
      </c>
      <c r="DK3" t="s">
        <v>1136</v>
      </c>
      <c r="DL3" t="s">
        <v>1137</v>
      </c>
      <c r="DM3" t="s">
        <v>1138</v>
      </c>
      <c r="DN3" t="s">
        <v>1139</v>
      </c>
      <c r="DO3" t="s">
        <v>1140</v>
      </c>
      <c r="DP3" t="s">
        <v>1141</v>
      </c>
      <c r="DQ3" t="s">
        <v>1142</v>
      </c>
      <c r="DR3" t="s">
        <v>1143</v>
      </c>
      <c r="DS3" t="s">
        <v>1144</v>
      </c>
      <c r="DT3" t="s">
        <v>1145</v>
      </c>
      <c r="DU3" t="s">
        <v>1146</v>
      </c>
      <c r="DV3" t="s">
        <v>1147</v>
      </c>
      <c r="DW3" t="s">
        <v>1148</v>
      </c>
      <c r="DX3" t="s">
        <v>1149</v>
      </c>
      <c r="DY3" t="s">
        <v>1150</v>
      </c>
      <c r="DZ3" t="s">
        <v>1151</v>
      </c>
      <c r="EA3" t="s">
        <v>1152</v>
      </c>
      <c r="EB3" t="s">
        <v>1153</v>
      </c>
      <c r="EC3" t="s">
        <v>1154</v>
      </c>
      <c r="ED3" t="s">
        <v>1155</v>
      </c>
      <c r="EE3" t="s">
        <v>1156</v>
      </c>
      <c r="EF3" t="s">
        <v>1157</v>
      </c>
      <c r="EG3" t="s">
        <v>1158</v>
      </c>
      <c r="EH3" t="s">
        <v>1159</v>
      </c>
      <c r="EI3" t="s">
        <v>1160</v>
      </c>
      <c r="EJ3" t="s">
        <v>1161</v>
      </c>
    </row>
    <row r="4" spans="1:140" x14ac:dyDescent="0.35">
      <c r="A4" t="s">
        <v>10</v>
      </c>
      <c r="C4" t="s">
        <v>1170</v>
      </c>
      <c r="D4" t="s">
        <v>1174</v>
      </c>
      <c r="E4" t="s">
        <v>1177</v>
      </c>
      <c r="F4" t="s">
        <v>1179</v>
      </c>
      <c r="G4" t="s">
        <v>1183</v>
      </c>
      <c r="H4" t="s">
        <v>1185</v>
      </c>
      <c r="I4" t="s">
        <v>1189</v>
      </c>
      <c r="J4" t="s">
        <v>1193</v>
      </c>
      <c r="K4" t="s">
        <v>1196</v>
      </c>
      <c r="L4" t="s">
        <v>1199</v>
      </c>
      <c r="M4" t="s">
        <v>1203</v>
      </c>
      <c r="N4" t="s">
        <v>1207</v>
      </c>
      <c r="O4" t="s">
        <v>1209</v>
      </c>
      <c r="P4" t="s">
        <v>1213</v>
      </c>
      <c r="Q4" t="s">
        <v>1218</v>
      </c>
      <c r="R4" t="s">
        <v>1221</v>
      </c>
      <c r="S4" t="s">
        <v>1225</v>
      </c>
      <c r="T4" t="s">
        <v>1230</v>
      </c>
      <c r="U4" t="s">
        <v>1232</v>
      </c>
      <c r="V4" t="s">
        <v>1234</v>
      </c>
      <c r="W4" t="s">
        <v>1238</v>
      </c>
      <c r="X4" t="s">
        <v>1242</v>
      </c>
      <c r="Y4" t="s">
        <v>1246</v>
      </c>
      <c r="Z4" t="s">
        <v>1250</v>
      </c>
      <c r="AA4" t="s">
        <v>1252</v>
      </c>
      <c r="AB4" t="s">
        <v>1256</v>
      </c>
      <c r="AC4" t="s">
        <v>1260</v>
      </c>
      <c r="AD4" t="s">
        <v>1264</v>
      </c>
      <c r="AE4" t="s">
        <v>1270</v>
      </c>
      <c r="AF4" t="s">
        <v>1274</v>
      </c>
      <c r="AG4" t="s">
        <v>1278</v>
      </c>
      <c r="AH4" t="s">
        <v>1282</v>
      </c>
      <c r="AI4" t="s">
        <v>1287</v>
      </c>
      <c r="AJ4" t="s">
        <v>1288</v>
      </c>
      <c r="AK4" t="s">
        <v>1293</v>
      </c>
      <c r="AL4" t="s">
        <v>1297</v>
      </c>
      <c r="AM4" t="s">
        <v>1300</v>
      </c>
      <c r="AN4" t="s">
        <v>1306</v>
      </c>
      <c r="AO4" t="s">
        <v>1310</v>
      </c>
      <c r="AP4" t="s">
        <v>1314</v>
      </c>
      <c r="AQ4" t="s">
        <v>1318</v>
      </c>
      <c r="AR4" t="s">
        <v>1321</v>
      </c>
      <c r="AS4" t="s">
        <v>1323</v>
      </c>
      <c r="AT4" t="s">
        <v>1327</v>
      </c>
      <c r="AU4" t="s">
        <v>1331</v>
      </c>
      <c r="AV4" t="s">
        <v>1333</v>
      </c>
      <c r="AW4" t="s">
        <v>1337</v>
      </c>
      <c r="AX4" t="s">
        <v>1340</v>
      </c>
      <c r="AY4" t="s">
        <v>1344</v>
      </c>
      <c r="AZ4" t="s">
        <v>1346</v>
      </c>
      <c r="BA4" t="s">
        <v>1349</v>
      </c>
      <c r="BB4" t="s">
        <v>1353</v>
      </c>
      <c r="BC4" t="s">
        <v>1356</v>
      </c>
      <c r="BD4" t="s">
        <v>1358</v>
      </c>
      <c r="BE4" t="s">
        <v>1361</v>
      </c>
      <c r="BF4" t="s">
        <v>1365</v>
      </c>
      <c r="BG4" t="s">
        <v>1369</v>
      </c>
      <c r="BH4" t="s">
        <v>1373</v>
      </c>
      <c r="BI4" t="s">
        <v>1377</v>
      </c>
      <c r="BJ4" t="s">
        <v>1378</v>
      </c>
      <c r="BK4" t="s">
        <v>1380</v>
      </c>
      <c r="BL4" t="s">
        <v>1384</v>
      </c>
      <c r="BM4" t="s">
        <v>1389</v>
      </c>
      <c r="BN4" t="s">
        <v>1393</v>
      </c>
      <c r="BO4" t="s">
        <v>1397</v>
      </c>
      <c r="BP4" t="s">
        <v>1399</v>
      </c>
      <c r="BQ4" t="s">
        <v>1403</v>
      </c>
      <c r="BR4" t="s">
        <v>1407</v>
      </c>
      <c r="BS4" t="s">
        <v>1411</v>
      </c>
      <c r="BT4" t="s">
        <v>1414</v>
      </c>
      <c r="BU4" t="s">
        <v>1417</v>
      </c>
      <c r="BV4" t="s">
        <v>1421</v>
      </c>
      <c r="BW4" t="s">
        <v>1425</v>
      </c>
      <c r="BX4" t="s">
        <v>1429</v>
      </c>
      <c r="BY4" t="s">
        <v>1433</v>
      </c>
      <c r="BZ4" t="s">
        <v>1437</v>
      </c>
      <c r="CA4" t="s">
        <v>1441</v>
      </c>
      <c r="CB4" t="s">
        <v>1444</v>
      </c>
      <c r="CC4" t="s">
        <v>1446</v>
      </c>
      <c r="CD4" t="s">
        <v>1447</v>
      </c>
      <c r="CE4" t="s">
        <v>1451</v>
      </c>
      <c r="CF4" t="s">
        <v>1455</v>
      </c>
      <c r="CG4" t="s">
        <v>1459</v>
      </c>
      <c r="CH4" t="s">
        <v>1462</v>
      </c>
      <c r="CI4" t="s">
        <v>1465</v>
      </c>
      <c r="CJ4" t="s">
        <v>1469</v>
      </c>
      <c r="CK4" t="s">
        <v>1473</v>
      </c>
      <c r="CL4" t="s">
        <v>1477</v>
      </c>
      <c r="CM4" t="s">
        <v>1482</v>
      </c>
      <c r="CN4" t="s">
        <v>1483</v>
      </c>
      <c r="CO4" t="s">
        <v>1487</v>
      </c>
      <c r="CP4" t="s">
        <v>1492</v>
      </c>
      <c r="CQ4" t="s">
        <v>1495</v>
      </c>
      <c r="CR4" t="s">
        <v>1497</v>
      </c>
      <c r="CS4" t="s">
        <v>1499</v>
      </c>
      <c r="CT4" t="s">
        <v>1503</v>
      </c>
      <c r="CU4" t="s">
        <v>1507</v>
      </c>
      <c r="CV4" t="s">
        <v>1511</v>
      </c>
      <c r="CW4" t="s">
        <v>1515</v>
      </c>
      <c r="CX4" t="s">
        <v>1519</v>
      </c>
      <c r="CY4" t="s">
        <v>1523</v>
      </c>
      <c r="CZ4" t="s">
        <v>1524</v>
      </c>
      <c r="DA4" t="s">
        <v>1526</v>
      </c>
      <c r="DB4" t="s">
        <v>1527</v>
      </c>
      <c r="DC4" t="s">
        <v>1530</v>
      </c>
      <c r="DD4" t="s">
        <v>1533</v>
      </c>
      <c r="DE4" t="s">
        <v>1536</v>
      </c>
      <c r="DF4" t="s">
        <v>1540</v>
      </c>
      <c r="DG4" t="s">
        <v>1545</v>
      </c>
      <c r="DH4" t="s">
        <v>1548</v>
      </c>
      <c r="DI4" t="s">
        <v>1552</v>
      </c>
      <c r="DJ4" t="s">
        <v>1556</v>
      </c>
      <c r="DK4" t="s">
        <v>1558</v>
      </c>
      <c r="DL4" t="s">
        <v>1562</v>
      </c>
      <c r="DM4" t="s">
        <v>1563</v>
      </c>
      <c r="DN4" t="s">
        <v>1567</v>
      </c>
      <c r="DO4" t="s">
        <v>1572</v>
      </c>
      <c r="DP4" t="s">
        <v>1576</v>
      </c>
      <c r="DQ4" t="s">
        <v>1580</v>
      </c>
      <c r="DR4" t="s">
        <v>1582</v>
      </c>
      <c r="DS4" t="s">
        <v>1586</v>
      </c>
      <c r="DT4" t="s">
        <v>1590</v>
      </c>
      <c r="DU4" t="s">
        <v>1592</v>
      </c>
      <c r="DV4" t="s">
        <v>1594</v>
      </c>
      <c r="DW4" t="s">
        <v>1598</v>
      </c>
      <c r="DX4" t="s">
        <v>1601</v>
      </c>
      <c r="DY4" t="s">
        <v>1606</v>
      </c>
      <c r="DZ4" t="s">
        <v>1611</v>
      </c>
      <c r="EA4" t="s">
        <v>1615</v>
      </c>
      <c r="EB4" t="s">
        <v>1619</v>
      </c>
      <c r="EC4" t="s">
        <v>1623</v>
      </c>
      <c r="ED4" t="s">
        <v>1627</v>
      </c>
      <c r="EE4" t="s">
        <v>1631</v>
      </c>
      <c r="EF4" t="s">
        <v>1633</v>
      </c>
      <c r="EG4" t="s">
        <v>1637</v>
      </c>
      <c r="EH4" t="s">
        <v>1641</v>
      </c>
      <c r="EI4" t="s">
        <v>1645</v>
      </c>
      <c r="EJ4" t="s">
        <v>1647</v>
      </c>
    </row>
    <row r="5" spans="1:140" x14ac:dyDescent="0.35">
      <c r="A5" t="s">
        <v>9</v>
      </c>
      <c r="C5" t="s">
        <v>300</v>
      </c>
      <c r="D5" t="s">
        <v>64</v>
      </c>
      <c r="E5" t="s">
        <v>1176</v>
      </c>
      <c r="F5" t="s">
        <v>343</v>
      </c>
      <c r="G5" t="s">
        <v>18</v>
      </c>
      <c r="H5" t="s">
        <v>404</v>
      </c>
      <c r="I5" t="s">
        <v>404</v>
      </c>
      <c r="J5" t="s">
        <v>414</v>
      </c>
      <c r="K5" t="s">
        <v>389</v>
      </c>
      <c r="L5" t="s">
        <v>1198</v>
      </c>
      <c r="M5" t="s">
        <v>404</v>
      </c>
      <c r="N5" t="s">
        <v>41</v>
      </c>
      <c r="O5" t="s">
        <v>190</v>
      </c>
      <c r="P5" t="s">
        <v>401</v>
      </c>
      <c r="Q5" t="s">
        <v>1217</v>
      </c>
      <c r="R5" t="s">
        <v>1220</v>
      </c>
      <c r="S5" t="s">
        <v>22</v>
      </c>
      <c r="T5" t="s">
        <v>1229</v>
      </c>
      <c r="U5" t="s">
        <v>835</v>
      </c>
      <c r="V5" t="s">
        <v>176</v>
      </c>
      <c r="W5" t="s">
        <v>384</v>
      </c>
      <c r="X5" t="s">
        <v>390</v>
      </c>
      <c r="Y5" t="s">
        <v>262</v>
      </c>
      <c r="Z5" t="s">
        <v>64</v>
      </c>
      <c r="AA5" t="s">
        <v>275</v>
      </c>
      <c r="AB5" t="s">
        <v>153</v>
      </c>
      <c r="AC5" t="s">
        <v>95</v>
      </c>
      <c r="AD5" t="s">
        <v>161</v>
      </c>
      <c r="AE5" t="s">
        <v>1269</v>
      </c>
      <c r="AF5" t="s">
        <v>113</v>
      </c>
      <c r="AG5" t="s">
        <v>269</v>
      </c>
      <c r="AH5" t="s">
        <v>26</v>
      </c>
      <c r="AI5" t="s">
        <v>1286</v>
      </c>
      <c r="AJ5" t="s">
        <v>1269</v>
      </c>
      <c r="AK5" t="s">
        <v>1292</v>
      </c>
      <c r="AL5" t="s">
        <v>77</v>
      </c>
      <c r="AM5" t="s">
        <v>233</v>
      </c>
      <c r="AN5" t="s">
        <v>1305</v>
      </c>
      <c r="AO5" t="s">
        <v>296</v>
      </c>
      <c r="AP5" t="s">
        <v>95</v>
      </c>
      <c r="AQ5" t="s">
        <v>387</v>
      </c>
      <c r="AR5" t="s">
        <v>384</v>
      </c>
      <c r="AS5" t="s">
        <v>1305</v>
      </c>
      <c r="AT5" t="s">
        <v>157</v>
      </c>
      <c r="AU5" t="s">
        <v>194</v>
      </c>
      <c r="AV5" t="s">
        <v>109</v>
      </c>
      <c r="AW5" t="s">
        <v>190</v>
      </c>
      <c r="AX5" t="s">
        <v>1339</v>
      </c>
      <c r="AY5" t="s">
        <v>77</v>
      </c>
      <c r="AZ5" t="s">
        <v>64</v>
      </c>
      <c r="BA5" t="s">
        <v>1305</v>
      </c>
      <c r="BB5" t="s">
        <v>269</v>
      </c>
      <c r="BC5" t="s">
        <v>396</v>
      </c>
      <c r="BD5" t="s">
        <v>22</v>
      </c>
      <c r="BE5" t="s">
        <v>1360</v>
      </c>
      <c r="BF5" t="s">
        <v>64</v>
      </c>
      <c r="BG5" t="s">
        <v>404</v>
      </c>
      <c r="BH5" t="s">
        <v>77</v>
      </c>
      <c r="BI5" t="s">
        <v>18</v>
      </c>
      <c r="BJ5" t="s">
        <v>1305</v>
      </c>
      <c r="BK5" t="s">
        <v>64</v>
      </c>
      <c r="BL5" t="s">
        <v>41</v>
      </c>
      <c r="BM5" t="s">
        <v>1388</v>
      </c>
      <c r="BN5" t="s">
        <v>343</v>
      </c>
      <c r="BO5" t="s">
        <v>1396</v>
      </c>
      <c r="BP5" t="s">
        <v>59</v>
      </c>
      <c r="BQ5" t="s">
        <v>161</v>
      </c>
      <c r="BR5" t="s">
        <v>77</v>
      </c>
      <c r="BS5" t="s">
        <v>77</v>
      </c>
      <c r="BT5" t="s">
        <v>1413</v>
      </c>
      <c r="BU5" t="s">
        <v>414</v>
      </c>
      <c r="BV5" t="s">
        <v>33</v>
      </c>
      <c r="BW5" t="s">
        <v>1424</v>
      </c>
      <c r="BX5" t="s">
        <v>161</v>
      </c>
      <c r="BY5" t="s">
        <v>385</v>
      </c>
      <c r="BZ5" t="s">
        <v>262</v>
      </c>
      <c r="CA5" t="s">
        <v>398</v>
      </c>
      <c r="CB5" t="s">
        <v>1443</v>
      </c>
      <c r="CC5" t="s">
        <v>64</v>
      </c>
      <c r="CD5" t="s">
        <v>1305</v>
      </c>
      <c r="CE5" t="s">
        <v>194</v>
      </c>
      <c r="CF5" t="s">
        <v>180</v>
      </c>
      <c r="CG5" t="s">
        <v>405</v>
      </c>
      <c r="CH5" t="s">
        <v>1461</v>
      </c>
      <c r="CI5" t="s">
        <v>176</v>
      </c>
      <c r="CJ5" t="s">
        <v>26</v>
      </c>
      <c r="CK5" t="s">
        <v>68</v>
      </c>
      <c r="CL5" t="s">
        <v>33</v>
      </c>
      <c r="CM5" t="s">
        <v>113</v>
      </c>
      <c r="CN5" t="s">
        <v>1305</v>
      </c>
      <c r="CO5" t="s">
        <v>398</v>
      </c>
      <c r="CP5" t="s">
        <v>1491</v>
      </c>
      <c r="CQ5" t="s">
        <v>1494</v>
      </c>
      <c r="CR5" t="s">
        <v>233</v>
      </c>
      <c r="CS5" t="s">
        <v>1498</v>
      </c>
      <c r="CT5" t="s">
        <v>157</v>
      </c>
      <c r="CU5" t="s">
        <v>397</v>
      </c>
      <c r="CV5" t="s">
        <v>385</v>
      </c>
      <c r="CW5" t="s">
        <v>404</v>
      </c>
      <c r="CX5" t="s">
        <v>37</v>
      </c>
      <c r="CY5" t="s">
        <v>113</v>
      </c>
      <c r="CZ5" t="s">
        <v>1305</v>
      </c>
      <c r="DA5" t="s">
        <v>55</v>
      </c>
      <c r="DB5" t="s">
        <v>1305</v>
      </c>
      <c r="DC5" t="s">
        <v>1176</v>
      </c>
      <c r="DD5" t="s">
        <v>1532</v>
      </c>
      <c r="DE5" t="s">
        <v>401</v>
      </c>
      <c r="DF5" t="s">
        <v>389</v>
      </c>
      <c r="DG5" t="s">
        <v>1544</v>
      </c>
      <c r="DH5" t="s">
        <v>343</v>
      </c>
      <c r="DI5" t="s">
        <v>157</v>
      </c>
      <c r="DJ5" t="s">
        <v>1396</v>
      </c>
      <c r="DK5" t="s">
        <v>1498</v>
      </c>
      <c r="DL5" t="s">
        <v>176</v>
      </c>
      <c r="DM5" t="s">
        <v>1305</v>
      </c>
      <c r="DN5" t="s">
        <v>399</v>
      </c>
      <c r="DO5" t="s">
        <v>1571</v>
      </c>
      <c r="DP5" t="s">
        <v>190</v>
      </c>
      <c r="DQ5" t="s">
        <v>161</v>
      </c>
      <c r="DR5" t="s">
        <v>161</v>
      </c>
      <c r="DS5" t="s">
        <v>190</v>
      </c>
      <c r="DT5" t="s">
        <v>22</v>
      </c>
      <c r="DU5" t="s">
        <v>64</v>
      </c>
      <c r="DV5" t="s">
        <v>22</v>
      </c>
      <c r="DW5" t="s">
        <v>269</v>
      </c>
      <c r="DX5" t="s">
        <v>1600</v>
      </c>
      <c r="DY5" t="s">
        <v>402</v>
      </c>
      <c r="DZ5" t="s">
        <v>18</v>
      </c>
      <c r="EA5" t="s">
        <v>1498</v>
      </c>
      <c r="EB5" t="s">
        <v>1220</v>
      </c>
      <c r="EC5" t="s">
        <v>77</v>
      </c>
      <c r="ED5" t="s">
        <v>233</v>
      </c>
      <c r="EE5" t="s">
        <v>18</v>
      </c>
      <c r="EF5" t="s">
        <v>1632</v>
      </c>
      <c r="EG5" t="s">
        <v>109</v>
      </c>
      <c r="EH5" t="s">
        <v>113</v>
      </c>
      <c r="EI5" t="s">
        <v>1443</v>
      </c>
      <c r="EJ5" t="s">
        <v>37</v>
      </c>
    </row>
    <row r="6" spans="1:140" x14ac:dyDescent="0.35">
      <c r="A6" t="s">
        <v>8</v>
      </c>
      <c r="C6" t="s">
        <v>17</v>
      </c>
      <c r="D6" t="s">
        <v>17</v>
      </c>
      <c r="E6" t="s">
        <v>400</v>
      </c>
      <c r="F6" t="s">
        <v>17</v>
      </c>
      <c r="G6" t="s">
        <v>17</v>
      </c>
      <c r="H6" t="s">
        <v>386</v>
      </c>
      <c r="I6" t="s">
        <v>386</v>
      </c>
      <c r="J6" t="s">
        <v>386</v>
      </c>
      <c r="K6" t="s">
        <v>383</v>
      </c>
      <c r="L6" t="s">
        <v>386</v>
      </c>
      <c r="M6" t="s">
        <v>386</v>
      </c>
      <c r="N6" t="s">
        <v>17</v>
      </c>
      <c r="O6" t="s">
        <v>17</v>
      </c>
      <c r="P6" t="s">
        <v>386</v>
      </c>
      <c r="Q6" t="s">
        <v>386</v>
      </c>
      <c r="R6" t="s">
        <v>17</v>
      </c>
      <c r="S6" t="s">
        <v>17</v>
      </c>
      <c r="T6" t="s">
        <v>17</v>
      </c>
      <c r="U6" t="s">
        <v>17</v>
      </c>
      <c r="V6" t="s">
        <v>17</v>
      </c>
      <c r="W6" t="s">
        <v>386</v>
      </c>
      <c r="X6" t="s">
        <v>386</v>
      </c>
      <c r="Y6" t="s">
        <v>17</v>
      </c>
      <c r="Z6" t="s">
        <v>17</v>
      </c>
      <c r="AA6" t="s">
        <v>17</v>
      </c>
      <c r="AB6" t="s">
        <v>17</v>
      </c>
      <c r="AC6" t="s">
        <v>17</v>
      </c>
      <c r="AD6" t="s">
        <v>17</v>
      </c>
      <c r="AE6" t="s">
        <v>1268</v>
      </c>
      <c r="AF6" t="s">
        <v>17</v>
      </c>
      <c r="AG6" t="s">
        <v>17</v>
      </c>
      <c r="AH6" t="s">
        <v>17</v>
      </c>
      <c r="AI6" t="s">
        <v>17</v>
      </c>
      <c r="AJ6" t="s">
        <v>1268</v>
      </c>
      <c r="AK6" t="s">
        <v>400</v>
      </c>
      <c r="AL6" t="s">
        <v>17</v>
      </c>
      <c r="AM6" t="s">
        <v>63</v>
      </c>
      <c r="AN6" t="s">
        <v>1304</v>
      </c>
      <c r="AO6" t="s">
        <v>17</v>
      </c>
      <c r="AP6" t="s">
        <v>17</v>
      </c>
      <c r="AQ6" t="s">
        <v>383</v>
      </c>
      <c r="AR6" t="s">
        <v>386</v>
      </c>
      <c r="AS6" t="s">
        <v>1304</v>
      </c>
      <c r="AT6" t="s">
        <v>63</v>
      </c>
      <c r="AU6" t="s">
        <v>63</v>
      </c>
      <c r="AV6" t="s">
        <v>72</v>
      </c>
      <c r="AW6" t="s">
        <v>17</v>
      </c>
      <c r="AX6" t="s">
        <v>1268</v>
      </c>
      <c r="AY6" t="s">
        <v>17</v>
      </c>
      <c r="AZ6" t="s">
        <v>17</v>
      </c>
      <c r="BA6" t="s">
        <v>1304</v>
      </c>
      <c r="BB6" t="s">
        <v>17</v>
      </c>
      <c r="BC6" t="s">
        <v>386</v>
      </c>
      <c r="BD6" t="s">
        <v>17</v>
      </c>
      <c r="BE6" t="s">
        <v>1268</v>
      </c>
      <c r="BF6" t="s">
        <v>17</v>
      </c>
      <c r="BG6" t="s">
        <v>386</v>
      </c>
      <c r="BH6" t="s">
        <v>17</v>
      </c>
      <c r="BI6" t="s">
        <v>17</v>
      </c>
      <c r="BJ6" t="s">
        <v>1304</v>
      </c>
      <c r="BK6" t="s">
        <v>17</v>
      </c>
      <c r="BL6" t="s">
        <v>17</v>
      </c>
      <c r="BM6" t="s">
        <v>17</v>
      </c>
      <c r="BN6" t="s">
        <v>17</v>
      </c>
      <c r="BO6" t="s">
        <v>63</v>
      </c>
      <c r="BP6" t="s">
        <v>17</v>
      </c>
      <c r="BQ6" t="s">
        <v>63</v>
      </c>
      <c r="BR6" t="s">
        <v>17</v>
      </c>
      <c r="BS6" t="s">
        <v>17</v>
      </c>
      <c r="BT6" t="s">
        <v>1268</v>
      </c>
      <c r="BU6" t="s">
        <v>383</v>
      </c>
      <c r="BV6" t="s">
        <v>17</v>
      </c>
      <c r="BW6" t="s">
        <v>1304</v>
      </c>
      <c r="BX6" t="s">
        <v>17</v>
      </c>
      <c r="BY6" t="s">
        <v>386</v>
      </c>
      <c r="BZ6" t="s">
        <v>17</v>
      </c>
      <c r="CA6" t="s">
        <v>386</v>
      </c>
      <c r="CB6" t="s">
        <v>1304</v>
      </c>
      <c r="CC6" t="s">
        <v>17</v>
      </c>
      <c r="CD6" t="s">
        <v>1304</v>
      </c>
      <c r="CE6" t="s">
        <v>17</v>
      </c>
      <c r="CF6" t="s">
        <v>17</v>
      </c>
      <c r="CG6" t="s">
        <v>383</v>
      </c>
      <c r="CH6" t="s">
        <v>1268</v>
      </c>
      <c r="CI6" t="s">
        <v>17</v>
      </c>
      <c r="CJ6" t="s">
        <v>17</v>
      </c>
      <c r="CK6" t="s">
        <v>17</v>
      </c>
      <c r="CL6" t="s">
        <v>17</v>
      </c>
      <c r="CM6" t="s">
        <v>1481</v>
      </c>
      <c r="CN6" t="s">
        <v>1304</v>
      </c>
      <c r="CO6" t="s">
        <v>400</v>
      </c>
      <c r="CP6" t="s">
        <v>72</v>
      </c>
      <c r="CQ6" t="s">
        <v>1268</v>
      </c>
      <c r="CR6" t="s">
        <v>63</v>
      </c>
      <c r="CS6" t="s">
        <v>1304</v>
      </c>
      <c r="CT6" t="s">
        <v>17</v>
      </c>
      <c r="CU6" t="s">
        <v>400</v>
      </c>
      <c r="CV6" t="s">
        <v>386</v>
      </c>
      <c r="CW6" t="s">
        <v>386</v>
      </c>
      <c r="CX6" t="s">
        <v>17</v>
      </c>
      <c r="CY6" t="s">
        <v>17</v>
      </c>
      <c r="CZ6" t="s">
        <v>1268</v>
      </c>
      <c r="DA6" t="s">
        <v>17</v>
      </c>
      <c r="DB6" t="s">
        <v>1304</v>
      </c>
      <c r="DC6" t="s">
        <v>386</v>
      </c>
      <c r="DD6" t="s">
        <v>17</v>
      </c>
      <c r="DE6" t="s">
        <v>386</v>
      </c>
      <c r="DF6" t="s">
        <v>386</v>
      </c>
      <c r="DG6" t="s">
        <v>17</v>
      </c>
      <c r="DH6" t="s">
        <v>17</v>
      </c>
      <c r="DI6" t="s">
        <v>17</v>
      </c>
      <c r="DJ6" t="s">
        <v>63</v>
      </c>
      <c r="DK6" t="s">
        <v>1304</v>
      </c>
      <c r="DL6" t="s">
        <v>17</v>
      </c>
      <c r="DM6" t="s">
        <v>1304</v>
      </c>
      <c r="DN6" t="s">
        <v>386</v>
      </c>
      <c r="DO6" t="s">
        <v>17</v>
      </c>
      <c r="DP6" t="s">
        <v>72</v>
      </c>
      <c r="DQ6" t="s">
        <v>17</v>
      </c>
      <c r="DR6" t="s">
        <v>17</v>
      </c>
      <c r="DS6" t="s">
        <v>17</v>
      </c>
      <c r="DT6" t="s">
        <v>63</v>
      </c>
      <c r="DU6" t="s">
        <v>63</v>
      </c>
      <c r="DV6" t="s">
        <v>17</v>
      </c>
      <c r="DW6" t="s">
        <v>17</v>
      </c>
      <c r="DX6" t="s">
        <v>1268</v>
      </c>
      <c r="DY6" t="s">
        <v>1605</v>
      </c>
      <c r="DZ6" t="s">
        <v>1610</v>
      </c>
      <c r="EA6" t="s">
        <v>1304</v>
      </c>
      <c r="EB6" t="s">
        <v>17</v>
      </c>
      <c r="EC6" t="s">
        <v>17</v>
      </c>
      <c r="ED6" t="s">
        <v>17</v>
      </c>
      <c r="EE6" t="s">
        <v>17</v>
      </c>
      <c r="EF6" t="s">
        <v>1268</v>
      </c>
      <c r="EG6" t="s">
        <v>17</v>
      </c>
      <c r="EH6" t="s">
        <v>17</v>
      </c>
      <c r="EI6" t="s">
        <v>1268</v>
      </c>
      <c r="EJ6" t="s">
        <v>1481</v>
      </c>
    </row>
    <row r="7" spans="1:140" x14ac:dyDescent="0.35">
      <c r="A7" t="s">
        <v>7</v>
      </c>
      <c r="C7" t="s">
        <v>299</v>
      </c>
      <c r="D7" t="s">
        <v>1173</v>
      </c>
      <c r="E7" t="s">
        <v>306</v>
      </c>
      <c r="F7" t="s">
        <v>309</v>
      </c>
      <c r="G7" t="s">
        <v>1182</v>
      </c>
      <c r="H7" t="s">
        <v>316</v>
      </c>
      <c r="I7" t="s">
        <v>1188</v>
      </c>
      <c r="J7" t="s">
        <v>1192</v>
      </c>
      <c r="K7" t="s">
        <v>1195</v>
      </c>
      <c r="L7" t="s">
        <v>329</v>
      </c>
      <c r="M7" t="s">
        <v>1202</v>
      </c>
      <c r="N7" t="s">
        <v>1206</v>
      </c>
      <c r="O7" t="s">
        <v>408</v>
      </c>
      <c r="P7" t="s">
        <v>1212</v>
      </c>
      <c r="Q7" t="s">
        <v>1216</v>
      </c>
      <c r="R7" t="s">
        <v>349</v>
      </c>
      <c r="S7" t="s">
        <v>1224</v>
      </c>
      <c r="T7" t="s">
        <v>1228</v>
      </c>
      <c r="U7" t="s">
        <v>411</v>
      </c>
      <c r="V7" t="s">
        <v>413</v>
      </c>
      <c r="W7" t="s">
        <v>1237</v>
      </c>
      <c r="X7" t="s">
        <v>1241</v>
      </c>
      <c r="Y7" t="s">
        <v>1245</v>
      </c>
      <c r="Z7" t="s">
        <v>1249</v>
      </c>
      <c r="AA7" t="s">
        <v>376</v>
      </c>
      <c r="AB7" t="s">
        <v>1255</v>
      </c>
      <c r="AC7" t="s">
        <v>1259</v>
      </c>
      <c r="AD7" t="s">
        <v>1263</v>
      </c>
      <c r="AE7" t="s">
        <v>1263</v>
      </c>
      <c r="AF7" t="s">
        <v>1273</v>
      </c>
      <c r="AG7" t="s">
        <v>1277</v>
      </c>
      <c r="AH7" t="s">
        <v>1281</v>
      </c>
      <c r="AI7" t="s">
        <v>1285</v>
      </c>
      <c r="AJ7" t="s">
        <v>1285</v>
      </c>
      <c r="AK7" t="s">
        <v>1291</v>
      </c>
      <c r="AL7" t="s">
        <v>1296</v>
      </c>
      <c r="AM7" t="s">
        <v>1285</v>
      </c>
      <c r="AN7" t="s">
        <v>1303</v>
      </c>
      <c r="AO7" t="s">
        <v>1309</v>
      </c>
      <c r="AP7" t="s">
        <v>1313</v>
      </c>
      <c r="AQ7" t="s">
        <v>1317</v>
      </c>
      <c r="AR7" t="s">
        <v>306</v>
      </c>
      <c r="AS7" t="s">
        <v>1303</v>
      </c>
      <c r="AT7" t="s">
        <v>1326</v>
      </c>
      <c r="AU7" t="s">
        <v>1330</v>
      </c>
      <c r="AV7" t="s">
        <v>67</v>
      </c>
      <c r="AW7" t="s">
        <v>1336</v>
      </c>
      <c r="AX7" t="s">
        <v>1336</v>
      </c>
      <c r="AY7" t="s">
        <v>1343</v>
      </c>
      <c r="AZ7" t="s">
        <v>80</v>
      </c>
      <c r="BA7" t="s">
        <v>1303</v>
      </c>
      <c r="BB7" t="s">
        <v>1352</v>
      </c>
      <c r="BC7" t="s">
        <v>1352</v>
      </c>
      <c r="BD7" t="s">
        <v>94</v>
      </c>
      <c r="BE7" t="s">
        <v>94</v>
      </c>
      <c r="BF7" t="s">
        <v>1364</v>
      </c>
      <c r="BG7" t="s">
        <v>1368</v>
      </c>
      <c r="BH7" t="s">
        <v>1372</v>
      </c>
      <c r="BI7" t="s">
        <v>1376</v>
      </c>
      <c r="BJ7" t="s">
        <v>1303</v>
      </c>
      <c r="BK7" t="s">
        <v>122</v>
      </c>
      <c r="BL7" t="s">
        <v>1383</v>
      </c>
      <c r="BM7" t="s">
        <v>1387</v>
      </c>
      <c r="BN7" t="s">
        <v>1392</v>
      </c>
      <c r="BO7" t="s">
        <v>1206</v>
      </c>
      <c r="BP7" t="s">
        <v>140</v>
      </c>
      <c r="BQ7" t="s">
        <v>1402</v>
      </c>
      <c r="BR7" t="s">
        <v>1406</v>
      </c>
      <c r="BS7" t="s">
        <v>1410</v>
      </c>
      <c r="BT7" t="s">
        <v>149</v>
      </c>
      <c r="BU7" t="s">
        <v>1416</v>
      </c>
      <c r="BV7" t="s">
        <v>1420</v>
      </c>
      <c r="BW7" t="s">
        <v>395</v>
      </c>
      <c r="BX7" t="s">
        <v>1428</v>
      </c>
      <c r="BY7" t="s">
        <v>1432</v>
      </c>
      <c r="BZ7" t="s">
        <v>1436</v>
      </c>
      <c r="CA7" t="s">
        <v>1440</v>
      </c>
      <c r="CB7" t="s">
        <v>172</v>
      </c>
      <c r="CC7" t="s">
        <v>175</v>
      </c>
      <c r="CD7" t="s">
        <v>1303</v>
      </c>
      <c r="CE7" t="s">
        <v>1450</v>
      </c>
      <c r="CF7" t="s">
        <v>1454</v>
      </c>
      <c r="CG7" t="s">
        <v>1458</v>
      </c>
      <c r="CH7" t="s">
        <v>1458</v>
      </c>
      <c r="CI7" t="s">
        <v>1224</v>
      </c>
      <c r="CJ7" t="s">
        <v>1468</v>
      </c>
      <c r="CK7" t="s">
        <v>1472</v>
      </c>
      <c r="CL7" t="s">
        <v>1476</v>
      </c>
      <c r="CM7" t="s">
        <v>1480</v>
      </c>
      <c r="CN7" t="s">
        <v>1303</v>
      </c>
      <c r="CO7" t="s">
        <v>1486</v>
      </c>
      <c r="CP7" t="s">
        <v>1490</v>
      </c>
      <c r="CQ7" t="s">
        <v>1490</v>
      </c>
      <c r="CR7" t="s">
        <v>208</v>
      </c>
      <c r="CS7" t="s">
        <v>208</v>
      </c>
      <c r="CT7" t="s">
        <v>1502</v>
      </c>
      <c r="CU7" t="s">
        <v>1506</v>
      </c>
      <c r="CV7" t="s">
        <v>1510</v>
      </c>
      <c r="CW7" t="s">
        <v>1514</v>
      </c>
      <c r="CX7" t="s">
        <v>1518</v>
      </c>
      <c r="CY7" t="s">
        <v>1522</v>
      </c>
      <c r="CZ7" t="s">
        <v>1522</v>
      </c>
      <c r="DA7" t="s">
        <v>1303</v>
      </c>
      <c r="DB7" t="s">
        <v>1303</v>
      </c>
      <c r="DC7" t="s">
        <v>183</v>
      </c>
      <c r="DD7" t="s">
        <v>245</v>
      </c>
      <c r="DE7" t="s">
        <v>265</v>
      </c>
      <c r="DF7" t="s">
        <v>1539</v>
      </c>
      <c r="DG7" t="s">
        <v>1543</v>
      </c>
      <c r="DH7" t="s">
        <v>1182</v>
      </c>
      <c r="DI7" t="s">
        <v>1551</v>
      </c>
      <c r="DJ7" t="s">
        <v>1555</v>
      </c>
      <c r="DK7" t="s">
        <v>1555</v>
      </c>
      <c r="DL7" t="s">
        <v>1561</v>
      </c>
      <c r="DM7" t="s">
        <v>1303</v>
      </c>
      <c r="DN7" t="s">
        <v>1566</v>
      </c>
      <c r="DO7" t="s">
        <v>1570</v>
      </c>
      <c r="DP7" t="s">
        <v>1575</v>
      </c>
      <c r="DQ7" t="s">
        <v>1579</v>
      </c>
      <c r="DR7" t="s">
        <v>294</v>
      </c>
      <c r="DS7" t="s">
        <v>1585</v>
      </c>
      <c r="DT7" t="s">
        <v>1589</v>
      </c>
      <c r="DU7" t="s">
        <v>99</v>
      </c>
      <c r="DV7" t="s">
        <v>119</v>
      </c>
      <c r="DW7" t="s">
        <v>1597</v>
      </c>
      <c r="DX7" t="s">
        <v>1597</v>
      </c>
      <c r="DY7" t="s">
        <v>1604</v>
      </c>
      <c r="DZ7" t="s">
        <v>1609</v>
      </c>
      <c r="EA7" t="s">
        <v>1614</v>
      </c>
      <c r="EB7" t="s">
        <v>1618</v>
      </c>
      <c r="EC7" t="s">
        <v>1622</v>
      </c>
      <c r="ED7" t="s">
        <v>1626</v>
      </c>
      <c r="EE7" t="s">
        <v>1630</v>
      </c>
      <c r="EF7" t="s">
        <v>1630</v>
      </c>
      <c r="EG7" t="s">
        <v>1636</v>
      </c>
      <c r="EH7" t="s">
        <v>1640</v>
      </c>
      <c r="EI7" t="s">
        <v>1644</v>
      </c>
      <c r="EJ7" t="s">
        <v>290</v>
      </c>
    </row>
    <row r="8" spans="1:140" x14ac:dyDescent="0.35">
      <c r="A8" t="s">
        <v>6</v>
      </c>
      <c r="C8" t="s">
        <v>298</v>
      </c>
      <c r="D8" t="s">
        <v>1172</v>
      </c>
      <c r="E8" t="s">
        <v>305</v>
      </c>
      <c r="F8" t="s">
        <v>308</v>
      </c>
      <c r="G8" t="s">
        <v>1181</v>
      </c>
      <c r="H8" t="s">
        <v>315</v>
      </c>
      <c r="I8" t="s">
        <v>1187</v>
      </c>
      <c r="J8" t="s">
        <v>1191</v>
      </c>
      <c r="K8" t="s">
        <v>1194</v>
      </c>
      <c r="L8" t="s">
        <v>328</v>
      </c>
      <c r="M8" t="s">
        <v>1201</v>
      </c>
      <c r="N8" t="s">
        <v>1205</v>
      </c>
      <c r="O8" t="s">
        <v>407</v>
      </c>
      <c r="P8" t="s">
        <v>1211</v>
      </c>
      <c r="Q8" t="s">
        <v>1215</v>
      </c>
      <c r="R8" t="s">
        <v>409</v>
      </c>
      <c r="S8" t="s">
        <v>1223</v>
      </c>
      <c r="T8" t="s">
        <v>1227</v>
      </c>
      <c r="U8" t="s">
        <v>410</v>
      </c>
      <c r="V8" t="s">
        <v>412</v>
      </c>
      <c r="W8" t="s">
        <v>1236</v>
      </c>
      <c r="X8" t="s">
        <v>1240</v>
      </c>
      <c r="Y8" t="s">
        <v>1244</v>
      </c>
      <c r="Z8" t="s">
        <v>1248</v>
      </c>
      <c r="AA8" t="s">
        <v>375</v>
      </c>
      <c r="AB8" t="s">
        <v>1254</v>
      </c>
      <c r="AC8" t="s">
        <v>1258</v>
      </c>
      <c r="AD8" t="s">
        <v>1262</v>
      </c>
      <c r="AE8" t="s">
        <v>1262</v>
      </c>
      <c r="AF8" t="s">
        <v>1272</v>
      </c>
      <c r="AG8" t="s">
        <v>1276</v>
      </c>
      <c r="AH8" t="s">
        <v>1280</v>
      </c>
      <c r="AI8" t="s">
        <v>1284</v>
      </c>
      <c r="AJ8" t="s">
        <v>1284</v>
      </c>
      <c r="AK8" t="s">
        <v>1290</v>
      </c>
      <c r="AL8" t="s">
        <v>1295</v>
      </c>
      <c r="AM8" t="s">
        <v>1299</v>
      </c>
      <c r="AN8" t="s">
        <v>1302</v>
      </c>
      <c r="AO8" t="s">
        <v>1308</v>
      </c>
      <c r="AP8" t="s">
        <v>1312</v>
      </c>
      <c r="AQ8" t="s">
        <v>1316</v>
      </c>
      <c r="AR8" t="s">
        <v>1320</v>
      </c>
      <c r="AS8" t="s">
        <v>1302</v>
      </c>
      <c r="AT8" t="s">
        <v>1325</v>
      </c>
      <c r="AU8" t="s">
        <v>1329</v>
      </c>
      <c r="AV8" t="s">
        <v>66</v>
      </c>
      <c r="AW8" t="s">
        <v>1335</v>
      </c>
      <c r="AX8" t="s">
        <v>1335</v>
      </c>
      <c r="AY8" t="s">
        <v>1342</v>
      </c>
      <c r="AZ8" t="s">
        <v>79</v>
      </c>
      <c r="BA8" t="s">
        <v>1348</v>
      </c>
      <c r="BB8" t="s">
        <v>1351</v>
      </c>
      <c r="BC8" t="s">
        <v>1355</v>
      </c>
      <c r="BD8" t="s">
        <v>93</v>
      </c>
      <c r="BE8" t="s">
        <v>93</v>
      </c>
      <c r="BF8" t="s">
        <v>1363</v>
      </c>
      <c r="BG8" t="s">
        <v>1367</v>
      </c>
      <c r="BH8" t="s">
        <v>1371</v>
      </c>
      <c r="BI8" t="s">
        <v>1375</v>
      </c>
      <c r="BJ8" t="s">
        <v>1302</v>
      </c>
      <c r="BK8" t="s">
        <v>121</v>
      </c>
      <c r="BL8" t="s">
        <v>1382</v>
      </c>
      <c r="BM8" t="s">
        <v>1386</v>
      </c>
      <c r="BN8" t="s">
        <v>1391</v>
      </c>
      <c r="BO8" t="s">
        <v>1395</v>
      </c>
      <c r="BP8" t="s">
        <v>139</v>
      </c>
      <c r="BQ8" t="s">
        <v>1401</v>
      </c>
      <c r="BR8" t="s">
        <v>1405</v>
      </c>
      <c r="BS8" t="s">
        <v>1409</v>
      </c>
      <c r="BT8" t="s">
        <v>148</v>
      </c>
      <c r="BU8" t="s">
        <v>151</v>
      </c>
      <c r="BV8" t="s">
        <v>1419</v>
      </c>
      <c r="BW8" t="s">
        <v>1423</v>
      </c>
      <c r="BX8" t="s">
        <v>1427</v>
      </c>
      <c r="BY8" t="s">
        <v>1431</v>
      </c>
      <c r="BZ8" t="s">
        <v>1435</v>
      </c>
      <c r="CA8" t="s">
        <v>1439</v>
      </c>
      <c r="CB8" t="s">
        <v>171</v>
      </c>
      <c r="CC8" t="s">
        <v>174</v>
      </c>
      <c r="CD8" t="s">
        <v>1302</v>
      </c>
      <c r="CE8" t="s">
        <v>1449</v>
      </c>
      <c r="CF8" t="s">
        <v>1453</v>
      </c>
      <c r="CG8" t="s">
        <v>1457</v>
      </c>
      <c r="CH8" t="s">
        <v>1457</v>
      </c>
      <c r="CI8" t="s">
        <v>1464</v>
      </c>
      <c r="CJ8" t="s">
        <v>1467</v>
      </c>
      <c r="CK8" t="s">
        <v>1471</v>
      </c>
      <c r="CL8" t="s">
        <v>1475</v>
      </c>
      <c r="CM8" t="s">
        <v>1479</v>
      </c>
      <c r="CN8" t="s">
        <v>1302</v>
      </c>
      <c r="CO8" t="s">
        <v>1485</v>
      </c>
      <c r="CP8" t="s">
        <v>1489</v>
      </c>
      <c r="CQ8" t="s">
        <v>1489</v>
      </c>
      <c r="CR8" t="s">
        <v>207</v>
      </c>
      <c r="CS8" t="s">
        <v>207</v>
      </c>
      <c r="CT8" t="s">
        <v>1501</v>
      </c>
      <c r="CU8" t="s">
        <v>1505</v>
      </c>
      <c r="CV8" t="s">
        <v>1509</v>
      </c>
      <c r="CW8" t="s">
        <v>1513</v>
      </c>
      <c r="CX8" t="s">
        <v>1517</v>
      </c>
      <c r="CY8" t="s">
        <v>1521</v>
      </c>
      <c r="CZ8" t="s">
        <v>1521</v>
      </c>
      <c r="DA8" t="s">
        <v>1348</v>
      </c>
      <c r="DB8" t="s">
        <v>1302</v>
      </c>
      <c r="DC8" t="s">
        <v>1529</v>
      </c>
      <c r="DD8" t="s">
        <v>244</v>
      </c>
      <c r="DE8" t="s">
        <v>1535</v>
      </c>
      <c r="DF8" t="s">
        <v>1538</v>
      </c>
      <c r="DG8" t="s">
        <v>1542</v>
      </c>
      <c r="DH8" t="s">
        <v>1547</v>
      </c>
      <c r="DI8" t="s">
        <v>1550</v>
      </c>
      <c r="DJ8" t="s">
        <v>1554</v>
      </c>
      <c r="DK8" t="s">
        <v>1554</v>
      </c>
      <c r="DL8" t="s">
        <v>1560</v>
      </c>
      <c r="DM8" t="s">
        <v>1302</v>
      </c>
      <c r="DN8" t="s">
        <v>1565</v>
      </c>
      <c r="DO8" t="s">
        <v>1569</v>
      </c>
      <c r="DP8" t="s">
        <v>1574</v>
      </c>
      <c r="DQ8" t="s">
        <v>1578</v>
      </c>
      <c r="DR8" t="s">
        <v>293</v>
      </c>
      <c r="DS8" t="s">
        <v>1584</v>
      </c>
      <c r="DT8" t="s">
        <v>1588</v>
      </c>
      <c r="DU8" t="s">
        <v>98</v>
      </c>
      <c r="DV8" t="s">
        <v>118</v>
      </c>
      <c r="DW8" t="s">
        <v>1596</v>
      </c>
      <c r="DX8" t="s">
        <v>1596</v>
      </c>
      <c r="DY8" t="s">
        <v>1603</v>
      </c>
      <c r="DZ8" t="s">
        <v>1608</v>
      </c>
      <c r="EA8" t="s">
        <v>1613</v>
      </c>
      <c r="EB8" t="s">
        <v>1617</v>
      </c>
      <c r="EC8" t="s">
        <v>1621</v>
      </c>
      <c r="ED8" t="s">
        <v>1625</v>
      </c>
      <c r="EE8" t="s">
        <v>1629</v>
      </c>
      <c r="EF8" t="s">
        <v>1629</v>
      </c>
      <c r="EG8" t="s">
        <v>1635</v>
      </c>
      <c r="EH8" t="s">
        <v>1639</v>
      </c>
      <c r="EI8" t="s">
        <v>1643</v>
      </c>
      <c r="EJ8" t="s">
        <v>289</v>
      </c>
    </row>
    <row r="9" spans="1:140" x14ac:dyDescent="0.35">
      <c r="A9" t="s">
        <v>5</v>
      </c>
      <c r="C9" t="s">
        <v>14</v>
      </c>
      <c r="D9" t="s">
        <v>14</v>
      </c>
      <c r="E9" t="s">
        <v>14</v>
      </c>
      <c r="F9" t="s">
        <v>14</v>
      </c>
      <c r="G9" t="s">
        <v>14</v>
      </c>
      <c r="H9" t="s">
        <v>14</v>
      </c>
      <c r="I9" t="s">
        <v>14</v>
      </c>
      <c r="J9" t="s">
        <v>14</v>
      </c>
      <c r="K9" t="s">
        <v>14</v>
      </c>
      <c r="L9" t="s">
        <v>14</v>
      </c>
      <c r="M9" t="s">
        <v>14</v>
      </c>
      <c r="N9" t="s">
        <v>14</v>
      </c>
      <c r="O9" t="s">
        <v>14</v>
      </c>
      <c r="P9" t="s">
        <v>14</v>
      </c>
      <c r="Q9" t="s">
        <v>14</v>
      </c>
      <c r="R9" t="s">
        <v>14</v>
      </c>
      <c r="S9" t="s">
        <v>14</v>
      </c>
      <c r="T9" t="s">
        <v>14</v>
      </c>
      <c r="U9" t="s">
        <v>14</v>
      </c>
      <c r="V9" t="s">
        <v>14</v>
      </c>
      <c r="W9" t="s">
        <v>14</v>
      </c>
      <c r="X9" t="s">
        <v>14</v>
      </c>
      <c r="Y9" t="s">
        <v>14</v>
      </c>
      <c r="Z9" t="s">
        <v>14</v>
      </c>
      <c r="AA9" t="s">
        <v>14</v>
      </c>
      <c r="AB9" t="s">
        <v>14</v>
      </c>
      <c r="AC9" t="s">
        <v>14</v>
      </c>
      <c r="AD9" t="s">
        <v>14</v>
      </c>
      <c r="AE9" t="s">
        <v>1267</v>
      </c>
      <c r="AF9" t="s">
        <v>14</v>
      </c>
      <c r="AG9" t="s">
        <v>14</v>
      </c>
      <c r="AH9" t="s">
        <v>14</v>
      </c>
      <c r="AI9" t="s">
        <v>14</v>
      </c>
      <c r="AJ9" t="s">
        <v>1267</v>
      </c>
      <c r="AK9" t="s">
        <v>14</v>
      </c>
      <c r="AL9" t="s">
        <v>14</v>
      </c>
      <c r="AM9" t="s">
        <v>14</v>
      </c>
      <c r="AN9" t="s">
        <v>1267</v>
      </c>
      <c r="AO9" t="s">
        <v>14</v>
      </c>
      <c r="AP9" t="s">
        <v>14</v>
      </c>
      <c r="AQ9" t="s">
        <v>14</v>
      </c>
      <c r="AR9" t="s">
        <v>14</v>
      </c>
      <c r="AS9" t="s">
        <v>1267</v>
      </c>
      <c r="AT9" t="s">
        <v>14</v>
      </c>
      <c r="AU9" t="s">
        <v>14</v>
      </c>
      <c r="AV9" t="s">
        <v>14</v>
      </c>
      <c r="AW9" t="s">
        <v>14</v>
      </c>
      <c r="AX9" t="s">
        <v>1267</v>
      </c>
      <c r="AY9" t="s">
        <v>14</v>
      </c>
      <c r="AZ9" t="s">
        <v>14</v>
      </c>
      <c r="BA9" t="s">
        <v>1267</v>
      </c>
      <c r="BB9" t="s">
        <v>14</v>
      </c>
      <c r="BC9" t="s">
        <v>14</v>
      </c>
      <c r="BD9" t="s">
        <v>14</v>
      </c>
      <c r="BE9" t="s">
        <v>1267</v>
      </c>
      <c r="BF9" t="s">
        <v>14</v>
      </c>
      <c r="BG9" t="s">
        <v>14</v>
      </c>
      <c r="BH9" t="s">
        <v>14</v>
      </c>
      <c r="BI9" t="s">
        <v>14</v>
      </c>
      <c r="BJ9" t="s">
        <v>1267</v>
      </c>
      <c r="BK9" t="s">
        <v>14</v>
      </c>
      <c r="BL9" t="s">
        <v>14</v>
      </c>
      <c r="BM9" t="s">
        <v>14</v>
      </c>
      <c r="BN9" t="s">
        <v>14</v>
      </c>
      <c r="BO9" t="s">
        <v>14</v>
      </c>
      <c r="BP9" t="s">
        <v>14</v>
      </c>
      <c r="BQ9" t="s">
        <v>14</v>
      </c>
      <c r="BR9" t="s">
        <v>14</v>
      </c>
      <c r="BS9" t="s">
        <v>14</v>
      </c>
      <c r="BT9" t="s">
        <v>1267</v>
      </c>
      <c r="BU9" t="s">
        <v>14</v>
      </c>
      <c r="BV9" t="s">
        <v>14</v>
      </c>
      <c r="BW9" t="s">
        <v>1267</v>
      </c>
      <c r="BX9" t="s">
        <v>14</v>
      </c>
      <c r="BY9" t="s">
        <v>14</v>
      </c>
      <c r="BZ9" t="s">
        <v>14</v>
      </c>
      <c r="CA9" t="s">
        <v>14</v>
      </c>
      <c r="CB9" t="s">
        <v>1267</v>
      </c>
      <c r="CC9" t="s">
        <v>14</v>
      </c>
      <c r="CD9" t="s">
        <v>1267</v>
      </c>
      <c r="CE9" t="s">
        <v>14</v>
      </c>
      <c r="CF9" t="s">
        <v>14</v>
      </c>
      <c r="CG9" t="s">
        <v>14</v>
      </c>
      <c r="CH9" t="s">
        <v>1267</v>
      </c>
      <c r="CI9" t="s">
        <v>14</v>
      </c>
      <c r="CJ9" t="s">
        <v>14</v>
      </c>
      <c r="CK9" t="s">
        <v>14</v>
      </c>
      <c r="CL9" t="s">
        <v>14</v>
      </c>
      <c r="CM9" t="s">
        <v>14</v>
      </c>
      <c r="CN9" t="s">
        <v>1267</v>
      </c>
      <c r="CO9" t="s">
        <v>14</v>
      </c>
      <c r="CP9" t="s">
        <v>14</v>
      </c>
      <c r="CQ9" t="s">
        <v>1267</v>
      </c>
      <c r="CR9" t="s">
        <v>14</v>
      </c>
      <c r="CS9" t="s">
        <v>1267</v>
      </c>
      <c r="CT9" t="s">
        <v>14</v>
      </c>
      <c r="CU9" t="s">
        <v>14</v>
      </c>
      <c r="CV9" t="s">
        <v>14</v>
      </c>
      <c r="CW9" t="s">
        <v>14</v>
      </c>
      <c r="CX9" t="s">
        <v>14</v>
      </c>
      <c r="CY9" t="s">
        <v>14</v>
      </c>
      <c r="CZ9" t="s">
        <v>1267</v>
      </c>
      <c r="DA9" t="s">
        <v>14</v>
      </c>
      <c r="DB9" t="s">
        <v>1267</v>
      </c>
      <c r="DC9" t="s">
        <v>14</v>
      </c>
      <c r="DD9" t="s">
        <v>14</v>
      </c>
      <c r="DE9" t="s">
        <v>14</v>
      </c>
      <c r="DF9" t="s">
        <v>14</v>
      </c>
      <c r="DG9" t="s">
        <v>14</v>
      </c>
      <c r="DH9" t="s">
        <v>14</v>
      </c>
      <c r="DI9" t="s">
        <v>14</v>
      </c>
      <c r="DJ9" t="s">
        <v>14</v>
      </c>
      <c r="DK9" t="s">
        <v>1267</v>
      </c>
      <c r="DL9" t="s">
        <v>14</v>
      </c>
      <c r="DM9" t="s">
        <v>1267</v>
      </c>
      <c r="DN9" t="s">
        <v>14</v>
      </c>
      <c r="DO9" t="s">
        <v>14</v>
      </c>
      <c r="DP9" t="s">
        <v>14</v>
      </c>
      <c r="DQ9" t="s">
        <v>14</v>
      </c>
      <c r="DR9" t="s">
        <v>14</v>
      </c>
      <c r="DS9" t="s">
        <v>14</v>
      </c>
      <c r="DT9" t="s">
        <v>14</v>
      </c>
      <c r="DU9" t="s">
        <v>14</v>
      </c>
      <c r="DV9" t="s">
        <v>14</v>
      </c>
      <c r="DW9" t="s">
        <v>14</v>
      </c>
      <c r="DX9" t="s">
        <v>1267</v>
      </c>
      <c r="DY9" t="s">
        <v>14</v>
      </c>
      <c r="DZ9" t="s">
        <v>14</v>
      </c>
      <c r="EA9" t="s">
        <v>1267</v>
      </c>
      <c r="EB9" t="s">
        <v>14</v>
      </c>
      <c r="EC9" t="s">
        <v>14</v>
      </c>
      <c r="ED9" t="s">
        <v>14</v>
      </c>
      <c r="EE9" t="s">
        <v>14</v>
      </c>
      <c r="EF9" t="s">
        <v>1267</v>
      </c>
      <c r="EG9" t="s">
        <v>14</v>
      </c>
      <c r="EH9" t="s">
        <v>14</v>
      </c>
      <c r="EI9" t="s">
        <v>1267</v>
      </c>
      <c r="EJ9" t="s">
        <v>14</v>
      </c>
    </row>
    <row r="10" spans="1:140" x14ac:dyDescent="0.35">
      <c r="A10" t="s">
        <v>4</v>
      </c>
      <c r="C10" t="s">
        <v>1169</v>
      </c>
      <c r="D10" t="s">
        <v>1171</v>
      </c>
      <c r="E10" t="s">
        <v>1175</v>
      </c>
      <c r="F10" t="s">
        <v>1178</v>
      </c>
      <c r="G10" t="s">
        <v>1180</v>
      </c>
      <c r="H10" t="s">
        <v>1184</v>
      </c>
      <c r="I10" t="s">
        <v>1186</v>
      </c>
      <c r="J10" t="s">
        <v>1190</v>
      </c>
      <c r="K10" t="s">
        <v>406</v>
      </c>
      <c r="L10" t="s">
        <v>1197</v>
      </c>
      <c r="M10" t="s">
        <v>1200</v>
      </c>
      <c r="N10" t="s">
        <v>1204</v>
      </c>
      <c r="O10" t="s">
        <v>1208</v>
      </c>
      <c r="P10" t="s">
        <v>1210</v>
      </c>
      <c r="Q10" t="s">
        <v>1214</v>
      </c>
      <c r="R10" t="s">
        <v>1219</v>
      </c>
      <c r="S10" t="s">
        <v>1222</v>
      </c>
      <c r="T10" t="s">
        <v>1226</v>
      </c>
      <c r="U10" t="s">
        <v>1231</v>
      </c>
      <c r="V10" t="s">
        <v>1233</v>
      </c>
      <c r="W10" t="s">
        <v>1235</v>
      </c>
      <c r="X10" t="s">
        <v>1239</v>
      </c>
      <c r="Y10" t="s">
        <v>1243</v>
      </c>
      <c r="Z10" t="s">
        <v>1247</v>
      </c>
      <c r="AA10" t="s">
        <v>1251</v>
      </c>
      <c r="AB10" t="s">
        <v>1253</v>
      </c>
      <c r="AC10" t="s">
        <v>1257</v>
      </c>
      <c r="AD10" t="s">
        <v>1261</v>
      </c>
      <c r="AE10" t="s">
        <v>1266</v>
      </c>
      <c r="AF10" t="s">
        <v>1271</v>
      </c>
      <c r="AG10" t="s">
        <v>1275</v>
      </c>
      <c r="AH10" t="s">
        <v>1279</v>
      </c>
      <c r="AI10" t="s">
        <v>1283</v>
      </c>
      <c r="AJ10" t="s">
        <v>1283</v>
      </c>
      <c r="AK10" t="s">
        <v>1289</v>
      </c>
      <c r="AL10" t="s">
        <v>1294</v>
      </c>
      <c r="AM10" t="s">
        <v>1298</v>
      </c>
      <c r="AN10" t="s">
        <v>1301</v>
      </c>
      <c r="AO10" t="s">
        <v>1307</v>
      </c>
      <c r="AP10" t="s">
        <v>1311</v>
      </c>
      <c r="AQ10" t="s">
        <v>1315</v>
      </c>
      <c r="AR10" t="s">
        <v>1319</v>
      </c>
      <c r="AS10" t="s">
        <v>1322</v>
      </c>
      <c r="AT10" t="s">
        <v>1324</v>
      </c>
      <c r="AU10" t="s">
        <v>1328</v>
      </c>
      <c r="AV10" t="s">
        <v>1332</v>
      </c>
      <c r="AW10" t="s">
        <v>1334</v>
      </c>
      <c r="AX10" t="s">
        <v>1338</v>
      </c>
      <c r="AY10" t="s">
        <v>1341</v>
      </c>
      <c r="AZ10" t="s">
        <v>1345</v>
      </c>
      <c r="BA10" t="s">
        <v>1347</v>
      </c>
      <c r="BB10" t="s">
        <v>1350</v>
      </c>
      <c r="BC10" t="s">
        <v>1354</v>
      </c>
      <c r="BD10" t="s">
        <v>1357</v>
      </c>
      <c r="BE10" t="s">
        <v>1359</v>
      </c>
      <c r="BF10" t="s">
        <v>1362</v>
      </c>
      <c r="BG10" t="s">
        <v>1366</v>
      </c>
      <c r="BH10" t="s">
        <v>1370</v>
      </c>
      <c r="BI10" t="s">
        <v>1374</v>
      </c>
      <c r="BJ10" t="s">
        <v>1322</v>
      </c>
      <c r="BK10" t="s">
        <v>1379</v>
      </c>
      <c r="BL10" t="s">
        <v>1381</v>
      </c>
      <c r="BM10" t="s">
        <v>1385</v>
      </c>
      <c r="BN10" t="s">
        <v>1390</v>
      </c>
      <c r="BO10" t="s">
        <v>1394</v>
      </c>
      <c r="BP10" t="s">
        <v>1398</v>
      </c>
      <c r="BQ10" t="s">
        <v>1400</v>
      </c>
      <c r="BR10" t="s">
        <v>1404</v>
      </c>
      <c r="BS10" t="s">
        <v>1408</v>
      </c>
      <c r="BT10" t="s">
        <v>1412</v>
      </c>
      <c r="BU10" t="s">
        <v>1415</v>
      </c>
      <c r="BV10" t="s">
        <v>1418</v>
      </c>
      <c r="BW10" t="s">
        <v>1422</v>
      </c>
      <c r="BX10" t="s">
        <v>1426</v>
      </c>
      <c r="BY10" t="s">
        <v>1430</v>
      </c>
      <c r="BZ10" t="s">
        <v>1434</v>
      </c>
      <c r="CA10" t="s">
        <v>1438</v>
      </c>
      <c r="CB10" t="s">
        <v>1442</v>
      </c>
      <c r="CC10" t="s">
        <v>1445</v>
      </c>
      <c r="CD10" t="s">
        <v>1322</v>
      </c>
      <c r="CE10" t="s">
        <v>1448</v>
      </c>
      <c r="CF10" t="s">
        <v>1452</v>
      </c>
      <c r="CG10" t="s">
        <v>1456</v>
      </c>
      <c r="CH10" t="s">
        <v>1460</v>
      </c>
      <c r="CI10" t="s">
        <v>1463</v>
      </c>
      <c r="CJ10" t="s">
        <v>1466</v>
      </c>
      <c r="CK10" t="s">
        <v>1470</v>
      </c>
      <c r="CL10" t="s">
        <v>1474</v>
      </c>
      <c r="CM10" t="s">
        <v>1478</v>
      </c>
      <c r="CN10" t="s">
        <v>1322</v>
      </c>
      <c r="CO10" t="s">
        <v>1484</v>
      </c>
      <c r="CP10" t="s">
        <v>1488</v>
      </c>
      <c r="CQ10" t="s">
        <v>1493</v>
      </c>
      <c r="CR10" t="s">
        <v>1496</v>
      </c>
      <c r="CS10" t="s">
        <v>1496</v>
      </c>
      <c r="CT10" t="s">
        <v>1500</v>
      </c>
      <c r="CU10" t="s">
        <v>1504</v>
      </c>
      <c r="CV10" t="s">
        <v>1508</v>
      </c>
      <c r="CW10" t="s">
        <v>1512</v>
      </c>
      <c r="CX10" t="s">
        <v>1516</v>
      </c>
      <c r="CY10" t="s">
        <v>1520</v>
      </c>
      <c r="CZ10" t="s">
        <v>1520</v>
      </c>
      <c r="DA10" t="s">
        <v>1525</v>
      </c>
      <c r="DB10" t="s">
        <v>1322</v>
      </c>
      <c r="DC10" t="s">
        <v>1528</v>
      </c>
      <c r="DD10" t="s">
        <v>1531</v>
      </c>
      <c r="DE10" t="s">
        <v>1534</v>
      </c>
      <c r="DF10" t="s">
        <v>1537</v>
      </c>
      <c r="DG10" t="s">
        <v>1541</v>
      </c>
      <c r="DH10" t="s">
        <v>1546</v>
      </c>
      <c r="DI10" t="s">
        <v>1549</v>
      </c>
      <c r="DJ10" t="s">
        <v>1553</v>
      </c>
      <c r="DK10" t="s">
        <v>1557</v>
      </c>
      <c r="DL10" t="s">
        <v>1559</v>
      </c>
      <c r="DM10" t="s">
        <v>1322</v>
      </c>
      <c r="DN10" t="s">
        <v>1564</v>
      </c>
      <c r="DO10" t="s">
        <v>1568</v>
      </c>
      <c r="DP10" t="s">
        <v>1573</v>
      </c>
      <c r="DQ10" t="s">
        <v>1577</v>
      </c>
      <c r="DR10" t="s">
        <v>1581</v>
      </c>
      <c r="DS10" t="s">
        <v>1583</v>
      </c>
      <c r="DT10" t="s">
        <v>1587</v>
      </c>
      <c r="DU10" t="s">
        <v>1591</v>
      </c>
      <c r="DV10" t="s">
        <v>1593</v>
      </c>
      <c r="DW10" t="s">
        <v>1595</v>
      </c>
      <c r="DX10" t="s">
        <v>1599</v>
      </c>
      <c r="DY10" t="s">
        <v>1602</v>
      </c>
      <c r="DZ10" t="s">
        <v>1607</v>
      </c>
      <c r="EA10" t="s">
        <v>1612</v>
      </c>
      <c r="EB10" t="s">
        <v>1616</v>
      </c>
      <c r="EC10" t="s">
        <v>1620</v>
      </c>
      <c r="ED10" t="s">
        <v>1624</v>
      </c>
      <c r="EE10" t="s">
        <v>1628</v>
      </c>
      <c r="EF10" t="s">
        <v>1628</v>
      </c>
      <c r="EG10" t="s">
        <v>1634</v>
      </c>
      <c r="EH10" t="s">
        <v>1638</v>
      </c>
      <c r="EI10" t="s">
        <v>1642</v>
      </c>
      <c r="EJ10" t="s">
        <v>1646</v>
      </c>
    </row>
    <row r="11" spans="1:140" x14ac:dyDescent="0.35">
      <c r="A11" t="s">
        <v>3</v>
      </c>
      <c r="C11" t="s">
        <v>12</v>
      </c>
      <c r="D11" t="s">
        <v>12</v>
      </c>
      <c r="E11" t="s">
        <v>382</v>
      </c>
      <c r="F11" t="s">
        <v>12</v>
      </c>
      <c r="G11" t="s">
        <v>12</v>
      </c>
      <c r="H11" t="s">
        <v>382</v>
      </c>
      <c r="I11" t="s">
        <v>382</v>
      </c>
      <c r="J11" t="s">
        <v>382</v>
      </c>
      <c r="K11" t="s">
        <v>382</v>
      </c>
      <c r="L11" t="s">
        <v>382</v>
      </c>
      <c r="M11" t="s">
        <v>382</v>
      </c>
      <c r="N11" t="s">
        <v>12</v>
      </c>
      <c r="O11" t="s">
        <v>12</v>
      </c>
      <c r="P11" t="s">
        <v>382</v>
      </c>
      <c r="Q11" t="s">
        <v>382</v>
      </c>
      <c r="R11" t="s">
        <v>12</v>
      </c>
      <c r="S11" t="s">
        <v>12</v>
      </c>
      <c r="T11" t="s">
        <v>12</v>
      </c>
      <c r="U11" t="s">
        <v>12</v>
      </c>
      <c r="V11" t="s">
        <v>12</v>
      </c>
      <c r="W11" t="s">
        <v>382</v>
      </c>
      <c r="X11" t="s">
        <v>382</v>
      </c>
      <c r="Y11" t="s">
        <v>12</v>
      </c>
      <c r="Z11" t="s">
        <v>12</v>
      </c>
      <c r="AA11" t="s">
        <v>12</v>
      </c>
      <c r="AB11" t="s">
        <v>12</v>
      </c>
      <c r="AC11" t="s">
        <v>12</v>
      </c>
      <c r="AD11" t="s">
        <v>12</v>
      </c>
      <c r="AE11" t="s">
        <v>1265</v>
      </c>
      <c r="AF11" t="s">
        <v>12</v>
      </c>
      <c r="AG11" t="s">
        <v>12</v>
      </c>
      <c r="AH11" t="s">
        <v>12</v>
      </c>
      <c r="AI11" t="s">
        <v>12</v>
      </c>
      <c r="AJ11" t="s">
        <v>1265</v>
      </c>
      <c r="AK11" t="s">
        <v>382</v>
      </c>
      <c r="AL11" t="s">
        <v>12</v>
      </c>
      <c r="AM11" t="s">
        <v>12</v>
      </c>
      <c r="AN11" t="s">
        <v>1265</v>
      </c>
      <c r="AO11" t="s">
        <v>12</v>
      </c>
      <c r="AP11" t="s">
        <v>12</v>
      </c>
      <c r="AQ11" t="s">
        <v>382</v>
      </c>
      <c r="AR11" t="s">
        <v>382</v>
      </c>
      <c r="AS11" t="s">
        <v>1265</v>
      </c>
      <c r="AT11" t="s">
        <v>12</v>
      </c>
      <c r="AU11" t="s">
        <v>12</v>
      </c>
      <c r="AV11" t="s">
        <v>12</v>
      </c>
      <c r="AW11" t="s">
        <v>12</v>
      </c>
      <c r="AX11" t="s">
        <v>1265</v>
      </c>
      <c r="AY11" t="s">
        <v>12</v>
      </c>
      <c r="AZ11" t="s">
        <v>12</v>
      </c>
      <c r="BA11" t="s">
        <v>1265</v>
      </c>
      <c r="BB11" t="s">
        <v>12</v>
      </c>
      <c r="BC11" t="s">
        <v>382</v>
      </c>
      <c r="BD11" t="s">
        <v>12</v>
      </c>
      <c r="BE11" t="s">
        <v>1265</v>
      </c>
      <c r="BF11" t="s">
        <v>12</v>
      </c>
      <c r="BG11" t="s">
        <v>382</v>
      </c>
      <c r="BH11" t="s">
        <v>12</v>
      </c>
      <c r="BI11" t="s">
        <v>12</v>
      </c>
      <c r="BJ11" t="s">
        <v>1265</v>
      </c>
      <c r="BK11" t="s">
        <v>12</v>
      </c>
      <c r="BL11" t="s">
        <v>12</v>
      </c>
      <c r="BM11" t="s">
        <v>12</v>
      </c>
      <c r="BN11" t="s">
        <v>12</v>
      </c>
      <c r="BO11" t="s">
        <v>12</v>
      </c>
      <c r="BP11" t="s">
        <v>12</v>
      </c>
      <c r="BQ11" t="s">
        <v>12</v>
      </c>
      <c r="BR11" t="s">
        <v>12</v>
      </c>
      <c r="BS11" t="s">
        <v>12</v>
      </c>
      <c r="BT11" t="s">
        <v>1265</v>
      </c>
      <c r="BU11" t="s">
        <v>382</v>
      </c>
      <c r="BV11" t="s">
        <v>12</v>
      </c>
      <c r="BW11" t="s">
        <v>1265</v>
      </c>
      <c r="BX11" t="s">
        <v>12</v>
      </c>
      <c r="BY11" t="s">
        <v>382</v>
      </c>
      <c r="BZ11" t="s">
        <v>12</v>
      </c>
      <c r="CA11" t="s">
        <v>382</v>
      </c>
      <c r="CB11" t="s">
        <v>1265</v>
      </c>
      <c r="CC11" t="s">
        <v>12</v>
      </c>
      <c r="CD11" t="s">
        <v>1265</v>
      </c>
      <c r="CE11" t="s">
        <v>12</v>
      </c>
      <c r="CF11" t="s">
        <v>12</v>
      </c>
      <c r="CG11" t="s">
        <v>382</v>
      </c>
      <c r="CH11" t="s">
        <v>1265</v>
      </c>
      <c r="CI11" t="s">
        <v>12</v>
      </c>
      <c r="CJ11" t="s">
        <v>12</v>
      </c>
      <c r="CK11" t="s">
        <v>12</v>
      </c>
      <c r="CL11" t="s">
        <v>12</v>
      </c>
      <c r="CM11" t="s">
        <v>12</v>
      </c>
      <c r="CN11" t="s">
        <v>1265</v>
      </c>
      <c r="CO11" t="s">
        <v>382</v>
      </c>
      <c r="CP11" t="s">
        <v>12</v>
      </c>
      <c r="CQ11" t="s">
        <v>1265</v>
      </c>
      <c r="CR11" t="s">
        <v>12</v>
      </c>
      <c r="CS11" t="s">
        <v>1265</v>
      </c>
      <c r="CT11" t="s">
        <v>12</v>
      </c>
      <c r="CU11" t="s">
        <v>382</v>
      </c>
      <c r="CV11" t="s">
        <v>382</v>
      </c>
      <c r="CW11" t="s">
        <v>382</v>
      </c>
      <c r="CX11" t="s">
        <v>12</v>
      </c>
      <c r="CY11" t="s">
        <v>12</v>
      </c>
      <c r="CZ11" t="s">
        <v>1265</v>
      </c>
      <c r="DA11" t="s">
        <v>12</v>
      </c>
      <c r="DB11" t="s">
        <v>1265</v>
      </c>
      <c r="DC11" t="s">
        <v>382</v>
      </c>
      <c r="DD11" t="s">
        <v>12</v>
      </c>
      <c r="DE11" t="s">
        <v>382</v>
      </c>
      <c r="DF11" t="s">
        <v>382</v>
      </c>
      <c r="DG11" t="s">
        <v>12</v>
      </c>
      <c r="DH11" t="s">
        <v>12</v>
      </c>
      <c r="DI11" t="s">
        <v>12</v>
      </c>
      <c r="DJ11" t="s">
        <v>12</v>
      </c>
      <c r="DK11" t="s">
        <v>1265</v>
      </c>
      <c r="DL11" t="s">
        <v>12</v>
      </c>
      <c r="DM11" t="s">
        <v>1265</v>
      </c>
      <c r="DN11" t="s">
        <v>382</v>
      </c>
      <c r="DO11" t="s">
        <v>12</v>
      </c>
      <c r="DP11" t="s">
        <v>12</v>
      </c>
      <c r="DQ11" t="s">
        <v>12</v>
      </c>
      <c r="DR11" t="s">
        <v>12</v>
      </c>
      <c r="DS11" t="s">
        <v>12</v>
      </c>
      <c r="DT11" t="s">
        <v>12</v>
      </c>
      <c r="DU11" t="s">
        <v>12</v>
      </c>
      <c r="DV11" t="s">
        <v>12</v>
      </c>
      <c r="DW11" t="s">
        <v>12</v>
      </c>
      <c r="DX11" t="s">
        <v>1265</v>
      </c>
      <c r="DY11" t="s">
        <v>382</v>
      </c>
      <c r="DZ11" t="s">
        <v>12</v>
      </c>
      <c r="EA11" t="s">
        <v>1265</v>
      </c>
      <c r="EB11" t="s">
        <v>12</v>
      </c>
      <c r="EC11" t="s">
        <v>12</v>
      </c>
      <c r="ED11" t="s">
        <v>12</v>
      </c>
      <c r="EE11" t="s">
        <v>12</v>
      </c>
      <c r="EF11" t="s">
        <v>1265</v>
      </c>
      <c r="EG11" t="s">
        <v>12</v>
      </c>
      <c r="EH11" t="s">
        <v>12</v>
      </c>
      <c r="EI11" t="s">
        <v>1265</v>
      </c>
      <c r="EJ11" t="s">
        <v>12</v>
      </c>
    </row>
    <row r="12" spans="1:140" x14ac:dyDescent="0.35">
      <c r="A12" t="s">
        <v>2</v>
      </c>
      <c r="C12" t="s">
        <v>1168</v>
      </c>
      <c r="D12" t="s">
        <v>1168</v>
      </c>
      <c r="E12" t="s">
        <v>1168</v>
      </c>
      <c r="F12" t="s">
        <v>1168</v>
      </c>
      <c r="G12" t="s">
        <v>1168</v>
      </c>
      <c r="H12" t="s">
        <v>1168</v>
      </c>
      <c r="I12" t="s">
        <v>1168</v>
      </c>
      <c r="J12" t="s">
        <v>1168</v>
      </c>
      <c r="K12" t="s">
        <v>1168</v>
      </c>
      <c r="L12" t="s">
        <v>1168</v>
      </c>
      <c r="M12" t="s">
        <v>1168</v>
      </c>
      <c r="N12" t="s">
        <v>1168</v>
      </c>
      <c r="O12" t="s">
        <v>1168</v>
      </c>
      <c r="P12" t="s">
        <v>1168</v>
      </c>
      <c r="Q12" t="s">
        <v>1168</v>
      </c>
      <c r="R12" t="s">
        <v>1168</v>
      </c>
      <c r="S12" t="s">
        <v>1168</v>
      </c>
      <c r="T12" t="s">
        <v>1168</v>
      </c>
      <c r="U12" t="s">
        <v>1168</v>
      </c>
      <c r="V12" t="s">
        <v>1168</v>
      </c>
      <c r="W12" t="s">
        <v>1168</v>
      </c>
      <c r="X12" t="s">
        <v>1168</v>
      </c>
      <c r="Y12" t="s">
        <v>1168</v>
      </c>
      <c r="Z12" t="s">
        <v>1168</v>
      </c>
      <c r="AA12" t="s">
        <v>1168</v>
      </c>
      <c r="AB12" t="s">
        <v>96</v>
      </c>
      <c r="AC12" t="s">
        <v>287</v>
      </c>
      <c r="AD12" t="s">
        <v>96</v>
      </c>
      <c r="AE12" t="s">
        <v>96</v>
      </c>
      <c r="AF12" t="s">
        <v>96</v>
      </c>
      <c r="AG12" t="s">
        <v>96</v>
      </c>
      <c r="AH12" t="s">
        <v>96</v>
      </c>
      <c r="AI12" t="s">
        <v>1168</v>
      </c>
      <c r="AJ12" t="s">
        <v>11</v>
      </c>
      <c r="AK12" t="s">
        <v>1168</v>
      </c>
      <c r="AL12" t="s">
        <v>96</v>
      </c>
      <c r="AM12" t="s">
        <v>1168</v>
      </c>
      <c r="AN12" t="s">
        <v>11</v>
      </c>
      <c r="AO12" t="s">
        <v>96</v>
      </c>
      <c r="AP12" t="s">
        <v>1168</v>
      </c>
      <c r="AQ12" t="s">
        <v>96</v>
      </c>
      <c r="AR12" t="s">
        <v>287</v>
      </c>
      <c r="AS12" t="s">
        <v>11</v>
      </c>
      <c r="AT12" t="s">
        <v>1168</v>
      </c>
      <c r="AU12" t="s">
        <v>1168</v>
      </c>
      <c r="AV12" t="s">
        <v>96</v>
      </c>
      <c r="AW12" t="s">
        <v>96</v>
      </c>
      <c r="AX12" t="s">
        <v>96</v>
      </c>
      <c r="AY12" t="s">
        <v>96</v>
      </c>
      <c r="AZ12" t="s">
        <v>96</v>
      </c>
      <c r="BA12" t="s">
        <v>11</v>
      </c>
      <c r="BB12" t="s">
        <v>1168</v>
      </c>
      <c r="BC12" t="s">
        <v>1168</v>
      </c>
      <c r="BD12" t="s">
        <v>96</v>
      </c>
      <c r="BE12" t="s">
        <v>96</v>
      </c>
      <c r="BF12" t="s">
        <v>96</v>
      </c>
      <c r="BG12" t="s">
        <v>1168</v>
      </c>
      <c r="BH12" t="s">
        <v>96</v>
      </c>
      <c r="BI12" t="s">
        <v>96</v>
      </c>
      <c r="BJ12" t="s">
        <v>11</v>
      </c>
      <c r="BK12" t="s">
        <v>1168</v>
      </c>
      <c r="BL12" t="s">
        <v>1168</v>
      </c>
      <c r="BM12" t="s">
        <v>1168</v>
      </c>
      <c r="BN12" t="s">
        <v>96</v>
      </c>
      <c r="BO12" t="s">
        <v>96</v>
      </c>
      <c r="BP12" t="s">
        <v>96</v>
      </c>
      <c r="BQ12" t="s">
        <v>96</v>
      </c>
      <c r="BR12" t="s">
        <v>1168</v>
      </c>
      <c r="BS12" t="s">
        <v>96</v>
      </c>
      <c r="BT12" t="s">
        <v>11</v>
      </c>
      <c r="BU12" t="s">
        <v>96</v>
      </c>
      <c r="BV12" t="s">
        <v>1168</v>
      </c>
      <c r="BW12" t="s">
        <v>11</v>
      </c>
      <c r="BX12" t="s">
        <v>96</v>
      </c>
      <c r="BY12" t="s">
        <v>1168</v>
      </c>
      <c r="BZ12" t="s">
        <v>1168</v>
      </c>
      <c r="CA12" t="s">
        <v>1168</v>
      </c>
      <c r="CB12" t="s">
        <v>11</v>
      </c>
      <c r="CC12" t="s">
        <v>1168</v>
      </c>
      <c r="CD12" t="s">
        <v>11</v>
      </c>
      <c r="CE12" t="s">
        <v>1168</v>
      </c>
      <c r="CF12" t="s">
        <v>96</v>
      </c>
      <c r="CG12" t="s">
        <v>96</v>
      </c>
      <c r="CH12" t="s">
        <v>96</v>
      </c>
      <c r="CI12" t="s">
        <v>1168</v>
      </c>
      <c r="CJ12" t="s">
        <v>1168</v>
      </c>
      <c r="CK12" t="s">
        <v>96</v>
      </c>
      <c r="CL12" t="s">
        <v>1168</v>
      </c>
      <c r="CM12" t="s">
        <v>96</v>
      </c>
      <c r="CN12" t="s">
        <v>11</v>
      </c>
      <c r="CO12" t="s">
        <v>96</v>
      </c>
      <c r="CP12" t="s">
        <v>96</v>
      </c>
      <c r="CQ12" t="s">
        <v>96</v>
      </c>
      <c r="CR12" t="s">
        <v>96</v>
      </c>
      <c r="CS12" t="s">
        <v>96</v>
      </c>
      <c r="CT12" t="s">
        <v>96</v>
      </c>
      <c r="CU12" t="s">
        <v>96</v>
      </c>
      <c r="CV12" t="s">
        <v>1168</v>
      </c>
      <c r="CW12" t="s">
        <v>287</v>
      </c>
      <c r="CX12" t="s">
        <v>96</v>
      </c>
      <c r="CY12" t="s">
        <v>1168</v>
      </c>
      <c r="CZ12" t="s">
        <v>11</v>
      </c>
      <c r="DA12" t="s">
        <v>1168</v>
      </c>
      <c r="DB12" t="s">
        <v>11</v>
      </c>
      <c r="DC12" t="s">
        <v>287</v>
      </c>
      <c r="DD12" t="s">
        <v>1168</v>
      </c>
      <c r="DE12" t="s">
        <v>1168</v>
      </c>
      <c r="DF12" t="s">
        <v>1168</v>
      </c>
      <c r="DG12" t="s">
        <v>1168</v>
      </c>
      <c r="DH12" t="s">
        <v>96</v>
      </c>
      <c r="DI12" t="s">
        <v>96</v>
      </c>
      <c r="DJ12" t="s">
        <v>96</v>
      </c>
      <c r="DK12" t="s">
        <v>96</v>
      </c>
      <c r="DL12" t="s">
        <v>1168</v>
      </c>
      <c r="DM12" t="s">
        <v>11</v>
      </c>
      <c r="DN12" t="s">
        <v>96</v>
      </c>
      <c r="DO12" t="s">
        <v>96</v>
      </c>
      <c r="DP12" t="s">
        <v>96</v>
      </c>
      <c r="DQ12" t="s">
        <v>96</v>
      </c>
      <c r="DR12" t="s">
        <v>96</v>
      </c>
      <c r="DS12" t="s">
        <v>96</v>
      </c>
      <c r="DT12" t="s">
        <v>1168</v>
      </c>
      <c r="DU12" t="s">
        <v>96</v>
      </c>
      <c r="DV12" t="s">
        <v>96</v>
      </c>
      <c r="DW12" t="s">
        <v>96</v>
      </c>
      <c r="DX12" t="s">
        <v>96</v>
      </c>
      <c r="DY12" t="s">
        <v>96</v>
      </c>
      <c r="DZ12" t="s">
        <v>1168</v>
      </c>
      <c r="EA12" t="s">
        <v>11</v>
      </c>
      <c r="EB12" t="s">
        <v>1168</v>
      </c>
      <c r="EC12" t="s">
        <v>96</v>
      </c>
      <c r="ED12" t="s">
        <v>1168</v>
      </c>
      <c r="EE12" t="s">
        <v>1168</v>
      </c>
      <c r="EF12" t="s">
        <v>11</v>
      </c>
      <c r="EG12" t="s">
        <v>96</v>
      </c>
      <c r="EH12" t="s">
        <v>96</v>
      </c>
      <c r="EI12" t="s">
        <v>11</v>
      </c>
      <c r="EJ12" t="s">
        <v>96</v>
      </c>
    </row>
    <row r="13" spans="1:140" x14ac:dyDescent="0.35">
      <c r="A13" t="s">
        <v>1163</v>
      </c>
      <c r="B13" s="2">
        <v>43555</v>
      </c>
      <c r="C13" s="6">
        <v>16790.369684450459</v>
      </c>
      <c r="D13" s="6">
        <v>-1309.1363257891153</v>
      </c>
      <c r="E13" s="6">
        <v>-16812.126258421013</v>
      </c>
      <c r="F13" s="6">
        <v>-31074.974924774324</v>
      </c>
      <c r="G13" s="4">
        <v>-971.34963288168956</v>
      </c>
      <c r="H13" s="6">
        <v>-6439.5030425963487</v>
      </c>
      <c r="I13" s="6">
        <v>-99240.027250018931</v>
      </c>
      <c r="J13" s="6">
        <v>-19891.378396790555</v>
      </c>
      <c r="K13" s="6">
        <v>23892.589508742716</v>
      </c>
      <c r="L13" s="3">
        <v>-17442.646279615474</v>
      </c>
      <c r="M13" s="4">
        <v>-7544.0541972598594</v>
      </c>
      <c r="N13" s="6">
        <v>215.10164089987651</v>
      </c>
      <c r="O13" s="6">
        <v>-4255.5446219059877</v>
      </c>
      <c r="P13" s="5">
        <v>-23853.578835818636</v>
      </c>
      <c r="Q13" s="6">
        <v>480.29587946995827</v>
      </c>
      <c r="R13" s="6">
        <v>20090.076451441982</v>
      </c>
      <c r="S13" s="4">
        <v>1242.0331541896905</v>
      </c>
      <c r="T13" s="6">
        <v>-15089.69797895693</v>
      </c>
      <c r="U13" s="6">
        <v>-10.904877660903741</v>
      </c>
      <c r="V13" s="6">
        <v>-15678.954790736705</v>
      </c>
      <c r="W13" s="6">
        <v>-4407.6905608962234</v>
      </c>
      <c r="X13" s="6">
        <v>-26756.112330633565</v>
      </c>
      <c r="Y13" s="4">
        <v>-1.4490016777914163</v>
      </c>
      <c r="Z13" s="6">
        <v>7205.1744885679909</v>
      </c>
      <c r="AA13" s="6">
        <v>146900.19931477404</v>
      </c>
      <c r="AB13" s="6">
        <v>946</v>
      </c>
      <c r="AD13" s="3">
        <v>2120.04</v>
      </c>
      <c r="AF13" s="6">
        <v>361</v>
      </c>
      <c r="AG13" s="3">
        <v>37.94</v>
      </c>
      <c r="AH13" s="4">
        <v>-83</v>
      </c>
      <c r="AI13" s="4">
        <v>-104.25531914893617</v>
      </c>
      <c r="AK13" s="4">
        <v>10.286292081367224</v>
      </c>
      <c r="AL13" s="4">
        <v>77.400000000000006</v>
      </c>
      <c r="AM13" s="4">
        <v>0</v>
      </c>
      <c r="AO13" s="4">
        <v>66.3</v>
      </c>
      <c r="AP13" s="3">
        <v>37.476043904988678</v>
      </c>
      <c r="AQ13" s="4">
        <v>-6296.0999999999995</v>
      </c>
      <c r="AT13" s="6">
        <v>1.1232869873443E-2</v>
      </c>
      <c r="AU13" s="4">
        <v>24.037118685149064</v>
      </c>
      <c r="AV13" s="6">
        <v>2608</v>
      </c>
      <c r="AW13" s="6">
        <v>-19471</v>
      </c>
      <c r="AY13" s="3">
        <v>-1306.8599999999999</v>
      </c>
      <c r="AZ13" s="4">
        <v>-115.1</v>
      </c>
      <c r="BB13" s="4">
        <v>479.11489577232948</v>
      </c>
      <c r="BC13" s="4">
        <v>-6544.0935017465254</v>
      </c>
      <c r="BD13" s="4">
        <v>-44</v>
      </c>
      <c r="BF13" s="4">
        <v>76.7</v>
      </c>
      <c r="BG13" s="4">
        <v>66.308379380819019</v>
      </c>
      <c r="BH13" s="4">
        <v>-150.1</v>
      </c>
      <c r="BI13" s="4">
        <v>109.3</v>
      </c>
      <c r="BK13" s="6">
        <v>28412.184552638286</v>
      </c>
      <c r="BL13" s="4">
        <v>1.435528039052268</v>
      </c>
      <c r="BM13" s="6">
        <v>-9.4382736900669606</v>
      </c>
      <c r="BN13" s="6">
        <v>-5199</v>
      </c>
      <c r="BO13" s="4">
        <v>-281.7</v>
      </c>
      <c r="BP13" s="6">
        <v>2686</v>
      </c>
      <c r="BQ13" s="4">
        <v>-26.7</v>
      </c>
      <c r="BR13" s="4">
        <v>189.29577464788733</v>
      </c>
      <c r="BS13" s="4">
        <v>3286</v>
      </c>
      <c r="BU13" s="4">
        <v>13207.4</v>
      </c>
      <c r="BV13" s="3">
        <v>80.682764363030813</v>
      </c>
      <c r="BX13" s="3">
        <v>-91.97</v>
      </c>
      <c r="BY13" s="6">
        <v>-529104.53410037095</v>
      </c>
      <c r="BZ13" s="3">
        <v>0.50665815417536264</v>
      </c>
      <c r="CA13" s="3">
        <v>-320.18772235258501</v>
      </c>
      <c r="CC13" s="6">
        <v>-502.00099438417459</v>
      </c>
      <c r="CE13" s="6">
        <v>3098.7667529031878</v>
      </c>
      <c r="CF13" s="5">
        <v>-8321.7999999999993</v>
      </c>
      <c r="CG13" s="3">
        <v>-341.48999999999995</v>
      </c>
      <c r="CI13" s="6">
        <v>6525.244114752858</v>
      </c>
      <c r="CJ13" s="4">
        <v>97.449664429530202</v>
      </c>
      <c r="CK13" s="4">
        <v>-0.5</v>
      </c>
      <c r="CL13" s="6">
        <v>-21.19400002854411</v>
      </c>
      <c r="CM13" s="4">
        <v>78.599999999999994</v>
      </c>
      <c r="CO13" s="3">
        <v>25.32</v>
      </c>
      <c r="CP13" s="6">
        <v>-22</v>
      </c>
      <c r="CR13" s="4">
        <v>-87.1</v>
      </c>
      <c r="CT13" s="4">
        <v>142.9</v>
      </c>
      <c r="CU13" s="9">
        <v>-2043.2999</v>
      </c>
      <c r="CV13" s="6">
        <v>3788.9209443056684</v>
      </c>
      <c r="CX13" s="4">
        <v>-6710.3</v>
      </c>
      <c r="CY13" s="4">
        <v>9081.9466666666667</v>
      </c>
      <c r="DA13" s="4">
        <v>168.78787179280016</v>
      </c>
      <c r="DD13" s="4">
        <v>3584.7645293046594</v>
      </c>
      <c r="DE13" s="3">
        <v>-468.81386723185233</v>
      </c>
      <c r="DF13" s="4">
        <v>622.32230716826905</v>
      </c>
      <c r="DG13" s="6">
        <v>-756.6468981142134</v>
      </c>
      <c r="DH13" s="6">
        <v>12763</v>
      </c>
      <c r="DI13" s="3">
        <v>-263.36</v>
      </c>
      <c r="DJ13" s="3">
        <v>-25.9</v>
      </c>
      <c r="DL13" s="6">
        <v>2577.7414592998734</v>
      </c>
      <c r="DN13" s="6">
        <v>-8702</v>
      </c>
      <c r="DO13" s="3">
        <v>111.12</v>
      </c>
      <c r="DP13" s="6">
        <v>-188</v>
      </c>
      <c r="DQ13" s="4">
        <v>-537.70000000000005</v>
      </c>
      <c r="DR13" s="6">
        <v>-483</v>
      </c>
      <c r="DS13" s="4">
        <v>-34.6</v>
      </c>
      <c r="DT13" s="4">
        <v>-658.26919620758042</v>
      </c>
      <c r="DU13" s="6">
        <v>729</v>
      </c>
      <c r="DV13" s="4">
        <v>6.4</v>
      </c>
      <c r="DW13" s="4">
        <v>10</v>
      </c>
      <c r="DY13" s="3">
        <v>709.62</v>
      </c>
      <c r="DZ13" s="3">
        <v>7134.9098217074261</v>
      </c>
      <c r="EB13" s="6">
        <v>2.6715004333767367</v>
      </c>
      <c r="EC13" s="4">
        <v>500</v>
      </c>
      <c r="ED13" s="6">
        <v>11458.241758241758</v>
      </c>
      <c r="EE13" s="4">
        <v>-15.711280567972651</v>
      </c>
      <c r="EG13" s="3">
        <v>0.4</v>
      </c>
      <c r="EH13" s="4">
        <v>4.3</v>
      </c>
      <c r="EJ13" s="6">
        <v>585</v>
      </c>
    </row>
    <row r="14" spans="1:140" x14ac:dyDescent="0.35">
      <c r="A14" t="s">
        <v>1164</v>
      </c>
      <c r="B14" s="2">
        <v>43646</v>
      </c>
      <c r="C14" s="6">
        <v>26871.835553792673</v>
      </c>
      <c r="D14" s="6">
        <v>-2955.7203866037312</v>
      </c>
      <c r="E14" s="6">
        <v>-9121.1508204090806</v>
      </c>
      <c r="F14" s="6">
        <v>12281.257008996436</v>
      </c>
      <c r="G14" s="4">
        <v>-691.95324792088115</v>
      </c>
      <c r="H14" s="6">
        <v>4438.323173026266</v>
      </c>
      <c r="I14" s="6">
        <v>-58101.820633850301</v>
      </c>
      <c r="J14" s="6">
        <v>-8215.3292874803319</v>
      </c>
      <c r="K14" s="6">
        <v>13292.874803326589</v>
      </c>
      <c r="L14" s="3">
        <v>19249.314452685998</v>
      </c>
      <c r="M14" s="4">
        <v>6548.6626208136659</v>
      </c>
      <c r="N14" s="6">
        <v>-831.38806777594129</v>
      </c>
      <c r="O14" s="6">
        <v>-15800.179815688918</v>
      </c>
      <c r="P14" s="5">
        <v>-41430.202292650029</v>
      </c>
      <c r="Q14" s="6">
        <v>-22.476340694006311</v>
      </c>
      <c r="R14" s="6">
        <v>-43136.659923578329</v>
      </c>
      <c r="S14" s="4">
        <v>1469.8808721060914</v>
      </c>
      <c r="T14" s="6">
        <v>38654.753877275791</v>
      </c>
      <c r="U14" s="6">
        <v>4928.8837846194619</v>
      </c>
      <c r="V14" s="6">
        <v>4969.3258630595474</v>
      </c>
      <c r="W14" s="6">
        <v>6440.7732074623509</v>
      </c>
      <c r="X14" s="6">
        <v>-17089.233535625983</v>
      </c>
      <c r="Y14" s="4">
        <v>4.5431119081070017</v>
      </c>
      <c r="Z14" s="6">
        <v>-10820.391739549732</v>
      </c>
      <c r="AA14" s="6">
        <v>28758.813903477581</v>
      </c>
      <c r="AB14" s="6">
        <v>-154310</v>
      </c>
      <c r="AD14" s="3">
        <v>149.13</v>
      </c>
      <c r="AF14" s="6">
        <v>6077</v>
      </c>
      <c r="AG14" s="3">
        <v>19.940000000000001</v>
      </c>
      <c r="AH14" s="4">
        <v>-441</v>
      </c>
      <c r="AI14" s="4">
        <v>689.89361702127644</v>
      </c>
      <c r="AK14" s="4">
        <v>30.474496424134692</v>
      </c>
      <c r="AL14" s="4">
        <v>-591.1</v>
      </c>
      <c r="AM14" s="4">
        <v>0</v>
      </c>
      <c r="AO14" s="4">
        <v>-1141.7</v>
      </c>
      <c r="AP14" s="3">
        <v>64.373934856289381</v>
      </c>
      <c r="AQ14" s="4">
        <v>7698.5999999999995</v>
      </c>
      <c r="AT14" s="6">
        <v>4.3429267048866148E-2</v>
      </c>
      <c r="AU14" s="4">
        <v>39.921986990216965</v>
      </c>
      <c r="AV14" s="6">
        <v>-1247</v>
      </c>
      <c r="AW14" s="6">
        <v>-3578</v>
      </c>
      <c r="AY14" s="3">
        <v>-177.53</v>
      </c>
      <c r="AZ14" s="4">
        <v>99.8</v>
      </c>
      <c r="BB14" s="4">
        <v>-1094.4653925463354</v>
      </c>
      <c r="BC14" s="4">
        <v>-1004.1044939395274</v>
      </c>
      <c r="BD14" s="4">
        <v>-1942.3</v>
      </c>
      <c r="BF14" s="4">
        <v>-41.7</v>
      </c>
      <c r="BG14" s="4">
        <v>-276.3542369071701</v>
      </c>
      <c r="BH14" s="4">
        <v>-570.20000000000005</v>
      </c>
      <c r="BI14" s="4">
        <v>-1164.8</v>
      </c>
      <c r="BK14" s="6">
        <v>4361.2846166602176</v>
      </c>
      <c r="BL14" s="4">
        <v>2.8180774449431165E-2</v>
      </c>
      <c r="BM14" s="6">
        <v>-4.8471191763253465</v>
      </c>
      <c r="BN14" s="6">
        <v>-4557</v>
      </c>
      <c r="BO14" s="4">
        <v>-1284.9000000000001</v>
      </c>
      <c r="BP14" s="6">
        <v>2752</v>
      </c>
      <c r="BQ14" s="4">
        <v>-98.5</v>
      </c>
      <c r="BR14" s="4">
        <v>850.14084507042264</v>
      </c>
      <c r="BS14" s="4">
        <v>921.8</v>
      </c>
      <c r="BU14" s="4">
        <v>2754.6</v>
      </c>
      <c r="BV14" s="3">
        <v>-115.44167228590693</v>
      </c>
      <c r="BX14" s="3">
        <v>10.62</v>
      </c>
      <c r="BY14" s="6">
        <v>-293324.34254888736</v>
      </c>
      <c r="BZ14" s="3">
        <v>0.49353766874122401</v>
      </c>
      <c r="CA14" s="3">
        <v>-1289.8628905371993</v>
      </c>
      <c r="CC14" s="6">
        <v>2450.1016856506672</v>
      </c>
      <c r="CE14" s="6">
        <v>2838.8059361510686</v>
      </c>
      <c r="CF14" s="5">
        <v>3662.6</v>
      </c>
      <c r="CG14" s="3">
        <v>-18.839999999999996</v>
      </c>
      <c r="CI14" s="6">
        <v>142074.62351090132</v>
      </c>
      <c r="CJ14" s="4">
        <v>-70.228352829679636</v>
      </c>
      <c r="CK14" s="4">
        <v>-2.8</v>
      </c>
      <c r="CL14" s="6">
        <v>-94.73854686499746</v>
      </c>
      <c r="CM14" s="4" t="e">
        <v>#N/A</v>
      </c>
      <c r="CO14" s="3">
        <v>22.270000000000003</v>
      </c>
      <c r="CP14" s="6">
        <v>988</v>
      </c>
      <c r="CR14" s="4">
        <v>-21.9</v>
      </c>
      <c r="CT14" s="4">
        <v>-474.7</v>
      </c>
      <c r="CU14" s="9">
        <v>-1070.9789999999998</v>
      </c>
      <c r="CV14" s="6">
        <v>1226.7706757383098</v>
      </c>
      <c r="CX14" s="4">
        <v>-8402.5</v>
      </c>
      <c r="CY14" s="4">
        <v>-18976.746666666666</v>
      </c>
      <c r="DA14" s="4">
        <v>87.648130486182112</v>
      </c>
      <c r="DD14" s="4">
        <v>60386.445900997845</v>
      </c>
      <c r="DE14" s="3">
        <v>-541.02045403461454</v>
      </c>
      <c r="DF14" s="4">
        <v>-121.82512924252639</v>
      </c>
      <c r="DG14" s="6">
        <v>-1908.8956195093238</v>
      </c>
      <c r="DH14" s="6">
        <v>10440</v>
      </c>
      <c r="DI14" s="3">
        <v>73525.88</v>
      </c>
      <c r="DJ14" s="3">
        <v>-1.8</v>
      </c>
      <c r="DL14" s="6">
        <v>-1908.0056995092089</v>
      </c>
      <c r="DN14" s="6">
        <v>7101</v>
      </c>
      <c r="DO14" s="3">
        <v>60.88</v>
      </c>
      <c r="DP14" s="6">
        <v>-1151</v>
      </c>
      <c r="DQ14" s="4">
        <v>564.6</v>
      </c>
      <c r="DR14" s="6">
        <v>-1175</v>
      </c>
      <c r="DS14" s="4">
        <v>71.900000000000006</v>
      </c>
      <c r="DT14" s="4">
        <v>-162.14678727967922</v>
      </c>
      <c r="DU14" s="6">
        <v>-303</v>
      </c>
      <c r="DV14" s="4">
        <v>60.3</v>
      </c>
      <c r="DW14" s="4">
        <v>20</v>
      </c>
      <c r="DY14" s="3">
        <v>-67.45999999999998</v>
      </c>
      <c r="DZ14" s="3">
        <v>4441.2605895621873</v>
      </c>
      <c r="EB14" s="6">
        <v>-3.5497042406147297</v>
      </c>
      <c r="EC14" s="4">
        <v>0</v>
      </c>
      <c r="ED14" s="6">
        <v>-4893.9560439560437</v>
      </c>
      <c r="EE14" s="4">
        <v>8.114179696668268</v>
      </c>
      <c r="EG14" s="3">
        <v>-20</v>
      </c>
      <c r="EH14" s="4">
        <v>-15.4</v>
      </c>
      <c r="EJ14" s="6" t="e">
        <v>#N/A</v>
      </c>
    </row>
    <row r="15" spans="1:140" x14ac:dyDescent="0.35">
      <c r="A15" t="s">
        <v>1165</v>
      </c>
      <c r="B15" s="2">
        <v>43738</v>
      </c>
      <c r="C15" s="6">
        <v>4541.3001256711977</v>
      </c>
      <c r="D15" s="6">
        <v>-1804.1351711871944</v>
      </c>
      <c r="E15" s="6">
        <v>-1080.4802134281904</v>
      </c>
      <c r="F15" s="6">
        <v>-1194.8812438476489</v>
      </c>
      <c r="G15" s="4">
        <v>3804.1351711871944</v>
      </c>
      <c r="H15" s="6">
        <v>-4804.5996415218924</v>
      </c>
      <c r="I15" s="6">
        <v>-45853.712761227216</v>
      </c>
      <c r="J15" s="6">
        <v>3701.6451756336151</v>
      </c>
      <c r="K15" s="6">
        <v>-81528.457092040917</v>
      </c>
      <c r="L15" s="3">
        <v>24377.434415295687</v>
      </c>
      <c r="M15" s="4">
        <v>24186.749666518455</v>
      </c>
      <c r="N15" s="6">
        <v>763.68710177353694</v>
      </c>
      <c r="O15" s="6">
        <v>38643.841707425527</v>
      </c>
      <c r="P15" s="5">
        <v>-6453.1836371720765</v>
      </c>
      <c r="Q15" s="6">
        <v>872.06074156884654</v>
      </c>
      <c r="R15" s="6">
        <v>10600.266785237884</v>
      </c>
      <c r="S15" s="4">
        <v>1410.7381058248111</v>
      </c>
      <c r="T15" s="6">
        <v>6368.3859493108048</v>
      </c>
      <c r="U15" s="6">
        <v>-3539.1364481134115</v>
      </c>
      <c r="V15" s="6">
        <v>3910.9391218015253</v>
      </c>
      <c r="W15" s="6">
        <v>5270.1200533570482</v>
      </c>
      <c r="X15" s="6">
        <v>-21551.800800355715</v>
      </c>
      <c r="Y15" s="4">
        <v>1.0634452846975087</v>
      </c>
      <c r="Z15" s="6">
        <v>4880.4652892841441</v>
      </c>
      <c r="AA15" s="6">
        <v>-89649.617398308488</v>
      </c>
      <c r="AB15" s="6">
        <v>-89500</v>
      </c>
      <c r="AD15" s="3">
        <v>-1001.9</v>
      </c>
      <c r="AF15" s="6">
        <v>-112</v>
      </c>
      <c r="AG15" s="3">
        <v>-88.28</v>
      </c>
      <c r="AH15" s="4">
        <v>-46</v>
      </c>
      <c r="AI15" s="4">
        <v>-715.69148936170211</v>
      </c>
      <c r="AK15" s="4">
        <v>18.539644970414201</v>
      </c>
      <c r="AL15" s="4">
        <v>-146.19999999999999</v>
      </c>
      <c r="AM15" s="4">
        <v>-5</v>
      </c>
      <c r="AO15" s="4">
        <v>475.9</v>
      </c>
      <c r="AP15" s="3">
        <v>7.4823743461450984</v>
      </c>
      <c r="AQ15" s="4">
        <v>10429.799999999999</v>
      </c>
      <c r="AT15" s="6">
        <v>1.4682131845543973E-3</v>
      </c>
      <c r="AU15" s="4">
        <v>-89.671767237727281</v>
      </c>
      <c r="AV15" s="6">
        <v>-4643</v>
      </c>
      <c r="AW15" s="6">
        <v>-20000</v>
      </c>
      <c r="AY15" s="3">
        <v>264.99</v>
      </c>
      <c r="AZ15" s="4">
        <v>76.3</v>
      </c>
      <c r="BB15" s="4">
        <v>-782.61943093902687</v>
      </c>
      <c r="BC15" s="4">
        <v>283.29879101899877</v>
      </c>
      <c r="BD15" s="4">
        <v>-233</v>
      </c>
      <c r="BF15" s="4">
        <v>-955.1</v>
      </c>
      <c r="BG15" s="4">
        <v>235.54913294797691</v>
      </c>
      <c r="BH15" s="4">
        <v>101.5</v>
      </c>
      <c r="BI15" s="4">
        <v>-8.9</v>
      </c>
      <c r="BK15" s="6">
        <v>11490.274709135259</v>
      </c>
      <c r="BL15" s="4">
        <v>-0.49321936292498947</v>
      </c>
      <c r="BM15" s="6">
        <v>-2.4711322519683847</v>
      </c>
      <c r="BN15" s="6">
        <v>-4841</v>
      </c>
      <c r="BO15" s="4">
        <v>-987.7</v>
      </c>
      <c r="BP15" s="6">
        <v>859</v>
      </c>
      <c r="BQ15" s="4">
        <v>3.6</v>
      </c>
      <c r="BR15" s="4">
        <v>63.380281690140848</v>
      </c>
      <c r="BS15" s="4">
        <v>-1028.5</v>
      </c>
      <c r="BU15" s="4">
        <v>7272.9000000000005</v>
      </c>
      <c r="BV15" s="3">
        <v>8.9150733659404171</v>
      </c>
      <c r="BX15" s="3">
        <v>26.93</v>
      </c>
      <c r="BY15" s="6">
        <v>-254557.58114717653</v>
      </c>
      <c r="BZ15" s="3">
        <v>0.48368011077864098</v>
      </c>
      <c r="CA15" s="3">
        <v>-146.06491774121832</v>
      </c>
      <c r="CC15" s="6">
        <v>6430.2011864637452</v>
      </c>
      <c r="CE15" s="6">
        <v>2870.2583419644952</v>
      </c>
      <c r="CF15" s="5">
        <v>-2593</v>
      </c>
      <c r="CG15" s="3">
        <v>-42.039999999999992</v>
      </c>
      <c r="CI15" s="6">
        <v>35251.222765673636</v>
      </c>
      <c r="CJ15" s="4">
        <v>221.39270750372242</v>
      </c>
      <c r="CK15" s="4">
        <v>0</v>
      </c>
      <c r="CL15" s="6">
        <v>73.573825884361938</v>
      </c>
      <c r="CM15" s="4" t="e">
        <v>#N/A</v>
      </c>
      <c r="CO15" s="3">
        <v>80.53</v>
      </c>
      <c r="CP15" s="6">
        <v>-456</v>
      </c>
      <c r="CR15" s="4">
        <v>64.7</v>
      </c>
      <c r="CT15" s="4">
        <v>-1313.3</v>
      </c>
      <c r="CU15" s="9">
        <v>890.04680000000008</v>
      </c>
      <c r="CV15" s="6">
        <v>3595.5422482648569</v>
      </c>
      <c r="CX15" s="4">
        <v>3133.9</v>
      </c>
      <c r="CY15" s="4">
        <v>-2996.6133333333332</v>
      </c>
      <c r="DA15" s="4">
        <v>62.875298663006454</v>
      </c>
      <c r="DD15" s="4">
        <v>17241.98201255727</v>
      </c>
      <c r="DE15" s="3">
        <v>755.66918630502448</v>
      </c>
      <c r="DF15" s="4">
        <v>-119.05291240551357</v>
      </c>
      <c r="DG15" s="6">
        <v>-5106.3989295361253</v>
      </c>
      <c r="DH15" s="6">
        <v>21957</v>
      </c>
      <c r="DI15" s="3">
        <v>-122.03</v>
      </c>
      <c r="DJ15" s="3">
        <v>-6.9</v>
      </c>
      <c r="DL15" s="6">
        <v>6299.8957677357712</v>
      </c>
      <c r="DN15" s="6">
        <v>1127</v>
      </c>
      <c r="DO15" s="3">
        <v>72.17</v>
      </c>
      <c r="DP15" s="6">
        <v>-2394</v>
      </c>
      <c r="DQ15" s="4">
        <v>1161.2</v>
      </c>
      <c r="DR15" s="6">
        <v>-1374</v>
      </c>
      <c r="DS15" s="4">
        <v>51.9</v>
      </c>
      <c r="DT15" s="4">
        <v>-56.610723011381076</v>
      </c>
      <c r="DU15" s="6">
        <v>1991</v>
      </c>
      <c r="DV15" s="4">
        <v>-3.9</v>
      </c>
      <c r="DW15" s="4">
        <v>-0.1</v>
      </c>
      <c r="DY15" s="3">
        <v>714.18000000000006</v>
      </c>
      <c r="DZ15" s="3" t="e">
        <v>#N/A</v>
      </c>
      <c r="EB15" s="6">
        <v>2.0601646562075704</v>
      </c>
      <c r="EC15" s="4">
        <v>0</v>
      </c>
      <c r="ED15" s="6">
        <v>-4215.1098901098903</v>
      </c>
      <c r="EE15" s="4">
        <v>29.047668863549188</v>
      </c>
      <c r="EG15" s="3">
        <v>-14.6</v>
      </c>
      <c r="EH15" s="4">
        <v>11.1</v>
      </c>
      <c r="EJ15" s="6" t="e">
        <v>#N/A</v>
      </c>
    </row>
    <row r="16" spans="1:140" x14ac:dyDescent="0.35">
      <c r="A16" t="s">
        <v>1166</v>
      </c>
      <c r="B16" s="2">
        <v>43830</v>
      </c>
      <c r="C16" s="6">
        <v>-13153.972377957061</v>
      </c>
      <c r="D16" s="6">
        <v>-2040.9745293466224</v>
      </c>
      <c r="E16" s="6">
        <v>18387.596899224805</v>
      </c>
      <c r="F16" s="6">
        <v>16167.192827377195</v>
      </c>
      <c r="G16" s="4">
        <v>2343.1893687707643</v>
      </c>
      <c r="H16" s="6">
        <v>9281.3241106719379</v>
      </c>
      <c r="I16" s="6">
        <v>144389.81173864895</v>
      </c>
      <c r="J16" s="6">
        <v>-3404.2081949058693</v>
      </c>
      <c r="K16" s="6">
        <v>-41396.456256921374</v>
      </c>
      <c r="L16" s="3">
        <v>79187.707641196015</v>
      </c>
      <c r="M16" s="4">
        <v>3643.8538205980067</v>
      </c>
      <c r="N16" s="6">
        <v>632.07674835643991</v>
      </c>
      <c r="O16" s="6">
        <v>22407.53045404208</v>
      </c>
      <c r="P16" s="5">
        <v>14431.377630121815</v>
      </c>
      <c r="Q16" s="6">
        <v>-466.58693652253908</v>
      </c>
      <c r="R16" s="6">
        <v>-25574.750830564783</v>
      </c>
      <c r="S16" s="4">
        <v>1166.8881506090809</v>
      </c>
      <c r="T16" s="6">
        <v>28627.906976744187</v>
      </c>
      <c r="U16" s="6">
        <v>2980.2860456126787</v>
      </c>
      <c r="V16" s="6">
        <v>14334.389683387737</v>
      </c>
      <c r="W16" s="6">
        <v>2124.031007751938</v>
      </c>
      <c r="X16" s="6">
        <v>8585.8250276854924</v>
      </c>
      <c r="Y16" s="4">
        <v>6.7307025452527913</v>
      </c>
      <c r="Z16" s="6">
        <v>-938.85800909550278</v>
      </c>
      <c r="AA16" s="6">
        <v>-20240.696930534505</v>
      </c>
      <c r="AB16" s="6">
        <v>47122</v>
      </c>
      <c r="AD16" s="3">
        <v>-2943.17</v>
      </c>
      <c r="AF16" s="6">
        <v>858</v>
      </c>
      <c r="AG16" s="3">
        <v>22.17</v>
      </c>
      <c r="AH16" s="4">
        <v>-493</v>
      </c>
      <c r="AI16" s="4">
        <v>53.457446808510632</v>
      </c>
      <c r="AK16" s="4">
        <v>21.656729382263812</v>
      </c>
      <c r="AL16" s="4">
        <v>159.1</v>
      </c>
      <c r="AM16" s="4" t="e">
        <v>#N/A</v>
      </c>
      <c r="AO16" s="4">
        <v>67.3</v>
      </c>
      <c r="AP16" s="3">
        <v>22.14613164299055</v>
      </c>
      <c r="AQ16" s="4">
        <v>10414.6</v>
      </c>
      <c r="AT16" s="6" t="e">
        <v>#N/A</v>
      </c>
      <c r="AU16" s="4" t="e">
        <v>#N/A</v>
      </c>
      <c r="AV16" s="6">
        <v>-5112</v>
      </c>
      <c r="AW16" s="6">
        <v>-14899</v>
      </c>
      <c r="AY16" s="3">
        <v>1725.84</v>
      </c>
      <c r="AZ16" s="4">
        <v>-1019.9</v>
      </c>
      <c r="BB16" s="4">
        <v>1972.4224371741852</v>
      </c>
      <c r="BC16" s="4">
        <v>2023.4837443541749</v>
      </c>
      <c r="BD16" s="4">
        <v>23.3</v>
      </c>
      <c r="BF16" s="4">
        <v>882.3</v>
      </c>
      <c r="BG16" s="4">
        <v>87.818383167220375</v>
      </c>
      <c r="BH16" s="4">
        <v>-88.5</v>
      </c>
      <c r="BI16" s="4">
        <v>-16.8</v>
      </c>
      <c r="BK16" s="6">
        <v>-3621.0355918123923</v>
      </c>
      <c r="BL16" s="4">
        <v>0.7678976136515131</v>
      </c>
      <c r="BM16" s="6">
        <v>-7.8348961782649491</v>
      </c>
      <c r="BN16" s="6">
        <v>-6952</v>
      </c>
      <c r="BO16" s="4" t="e">
        <v>#N/A</v>
      </c>
      <c r="BP16" s="6">
        <v>680</v>
      </c>
      <c r="BQ16" s="4" t="e">
        <v>#N/A</v>
      </c>
      <c r="BR16" s="4">
        <v>-43.380281690140848</v>
      </c>
      <c r="BS16" s="4">
        <v>3029.1</v>
      </c>
      <c r="BU16" s="4">
        <v>16886.099999999999</v>
      </c>
      <c r="BV16" s="3">
        <v>91.506090808416388</v>
      </c>
      <c r="BX16" s="3">
        <v>69.69</v>
      </c>
      <c r="BY16" s="6">
        <v>363233.66555924696</v>
      </c>
      <c r="BZ16" s="3">
        <v>0.48249243358989996</v>
      </c>
      <c r="CA16" s="3">
        <v>-924.47397563676623</v>
      </c>
      <c r="CC16" s="6">
        <v>666.5919336370697</v>
      </c>
      <c r="CE16" s="6">
        <v>865.82062197428286</v>
      </c>
      <c r="CF16" s="5">
        <v>1680.1</v>
      </c>
      <c r="CG16" s="3">
        <v>30.08</v>
      </c>
      <c r="CI16" s="6">
        <v>-510507.19822812843</v>
      </c>
      <c r="CJ16" s="4">
        <v>-1432.6109498133555</v>
      </c>
      <c r="CK16" s="4">
        <v>-10</v>
      </c>
      <c r="CL16" s="6">
        <v>-27.522437015525828</v>
      </c>
      <c r="CM16" s="4" t="e">
        <v>#N/A</v>
      </c>
      <c r="CO16" s="3">
        <v>40.06</v>
      </c>
      <c r="CP16" s="6">
        <v>-128</v>
      </c>
      <c r="CR16" s="4" t="e">
        <v>#N/A</v>
      </c>
      <c r="CT16" s="4">
        <v>-1536.1</v>
      </c>
      <c r="CU16" s="9">
        <v>497.45869999999991</v>
      </c>
      <c r="CV16" s="6">
        <v>3739.0525563411211</v>
      </c>
      <c r="CX16" s="4">
        <v>-581.79999999999995</v>
      </c>
      <c r="CY16" s="4">
        <v>216.13333333333333</v>
      </c>
      <c r="DA16" s="4">
        <v>-199.57576337273744</v>
      </c>
      <c r="DD16" s="4">
        <v>19726.959201643676</v>
      </c>
      <c r="DE16" s="3">
        <v>604.87264673311188</v>
      </c>
      <c r="DF16" s="4">
        <v>565.00553709856035</v>
      </c>
      <c r="DG16" s="6">
        <v>-1230.1059955279595</v>
      </c>
      <c r="DH16" s="6">
        <v>1128</v>
      </c>
      <c r="DI16" s="3">
        <v>3.72</v>
      </c>
      <c r="DJ16" s="3" t="e">
        <v>#N/A</v>
      </c>
      <c r="DL16" s="6">
        <v>1820.2046683777442</v>
      </c>
      <c r="DN16" s="6">
        <v>1720</v>
      </c>
      <c r="DO16" s="3">
        <v>115.75</v>
      </c>
      <c r="DP16" s="6">
        <v>-1401</v>
      </c>
      <c r="DQ16" s="4">
        <v>-14.5</v>
      </c>
      <c r="DR16" s="6">
        <v>34</v>
      </c>
      <c r="DS16" s="4">
        <v>69.8</v>
      </c>
      <c r="DT16" s="4" t="e">
        <v>#N/A</v>
      </c>
      <c r="DU16" s="6" t="e">
        <v>#N/A</v>
      </c>
      <c r="DV16" s="4">
        <v>17.8</v>
      </c>
      <c r="DW16" s="4">
        <v>-4.9000000000000004</v>
      </c>
      <c r="DY16" s="3" t="e">
        <v>#N/A</v>
      </c>
      <c r="DZ16" s="3" t="e">
        <v>#N/A</v>
      </c>
      <c r="EB16" s="6">
        <v>-21.158402971580152</v>
      </c>
      <c r="EC16" s="4">
        <v>0</v>
      </c>
      <c r="ED16" s="6">
        <v>-170.32967032967034</v>
      </c>
      <c r="EE16" s="4">
        <v>-7.6620272740053421</v>
      </c>
      <c r="EG16" s="3">
        <v>-2.2000000000000002</v>
      </c>
      <c r="EH16" s="4">
        <v>116.7</v>
      </c>
      <c r="EJ16" s="6" t="e">
        <v>#N/A</v>
      </c>
    </row>
    <row r="17" spans="1:140" x14ac:dyDescent="0.35">
      <c r="A17" t="s">
        <v>1</v>
      </c>
      <c r="B17" s="2">
        <v>43921</v>
      </c>
      <c r="C17" s="6" t="e">
        <v>#N/A</v>
      </c>
      <c r="D17" s="6" t="e">
        <v>#N/A</v>
      </c>
      <c r="E17" s="6" t="e">
        <v>#N/A</v>
      </c>
      <c r="F17" s="6" t="e">
        <v>#N/A</v>
      </c>
      <c r="G17" s="4" t="e">
        <v>#N/A</v>
      </c>
      <c r="H17" s="6" t="e">
        <v>#N/A</v>
      </c>
      <c r="I17" s="6" t="e">
        <v>#N/A</v>
      </c>
      <c r="J17" s="6" t="e">
        <v>#N/A</v>
      </c>
      <c r="K17" s="6">
        <v>5461.4565353116159</v>
      </c>
      <c r="L17" s="3" t="e">
        <v>#N/A</v>
      </c>
      <c r="M17" s="4" t="e">
        <v>#N/A</v>
      </c>
      <c r="N17" s="6" t="e">
        <v>#N/A</v>
      </c>
      <c r="O17" s="6" t="e">
        <v>#N/A</v>
      </c>
      <c r="P17" s="5" t="e">
        <v>#N/A</v>
      </c>
      <c r="Q17" s="6" t="e">
        <v>#N/A</v>
      </c>
      <c r="R17" s="6" t="e">
        <v>#N/A</v>
      </c>
      <c r="S17" s="4" t="e">
        <v>#N/A</v>
      </c>
      <c r="T17" s="6" t="e">
        <v>#N/A</v>
      </c>
      <c r="U17" s="6" t="e">
        <v>#N/A</v>
      </c>
      <c r="V17" s="6" t="e">
        <v>#N/A</v>
      </c>
      <c r="W17" s="6" t="e">
        <v>#N/A</v>
      </c>
      <c r="X17" s="6" t="e">
        <v>#N/A</v>
      </c>
      <c r="Y17" s="4" t="e">
        <v>#N/A</v>
      </c>
      <c r="Z17" s="6" t="e">
        <v>#N/A</v>
      </c>
      <c r="AA17" s="6" t="e">
        <v>#N/A</v>
      </c>
      <c r="AB17" s="6" t="e">
        <v>#N/A</v>
      </c>
      <c r="AD17" s="3" t="e">
        <v>#N/A</v>
      </c>
      <c r="AF17" s="6" t="e">
        <v>#N/A</v>
      </c>
      <c r="AG17" s="3" t="e">
        <v>#N/A</v>
      </c>
      <c r="AH17" s="4" t="e">
        <v>#N/A</v>
      </c>
      <c r="AI17" s="4" t="e">
        <v>#N/A</v>
      </c>
      <c r="AK17" s="4" t="e">
        <v>#N/A</v>
      </c>
      <c r="AL17" s="4" t="e">
        <v>#N/A</v>
      </c>
      <c r="AM17" s="4" t="e">
        <v>#N/A</v>
      </c>
      <c r="AO17" s="4" t="e">
        <v>#N/A</v>
      </c>
      <c r="AP17" s="3" t="e">
        <v>#N/A</v>
      </c>
      <c r="AQ17" s="4">
        <v>24280.799999999999</v>
      </c>
      <c r="AT17" s="6" t="e">
        <v>#N/A</v>
      </c>
      <c r="AU17" s="4" t="e">
        <v>#N/A</v>
      </c>
      <c r="AV17" s="6">
        <v>-2877</v>
      </c>
      <c r="AW17" s="6" t="e">
        <v>#N/A</v>
      </c>
      <c r="AY17" s="3" t="e">
        <v>#N/A</v>
      </c>
      <c r="AZ17" s="4" t="e">
        <v>#N/A</v>
      </c>
      <c r="BB17" s="4" t="e">
        <v>#N/A</v>
      </c>
      <c r="BC17" s="4" t="e">
        <v>#N/A</v>
      </c>
      <c r="BD17" s="4" t="e">
        <v>#N/A</v>
      </c>
      <c r="BF17" s="4" t="e">
        <v>#N/A</v>
      </c>
      <c r="BG17" s="4" t="e">
        <v>#N/A</v>
      </c>
      <c r="BH17" s="4" t="e">
        <v>#N/A</v>
      </c>
      <c r="BI17" s="4" t="e">
        <v>#N/A</v>
      </c>
      <c r="BK17" s="6" t="e">
        <v>#N/A</v>
      </c>
      <c r="BL17" s="4" t="e">
        <v>#N/A</v>
      </c>
      <c r="BM17" s="6" t="e">
        <v>#N/A</v>
      </c>
      <c r="BN17" s="6" t="e">
        <v>#N/A</v>
      </c>
      <c r="BO17" s="4" t="e">
        <v>#N/A</v>
      </c>
      <c r="BP17" s="6" t="e">
        <v>#N/A</v>
      </c>
      <c r="BQ17" s="4" t="e">
        <v>#N/A</v>
      </c>
      <c r="BR17" s="4" t="e">
        <v>#N/A</v>
      </c>
      <c r="BS17" s="4" t="e">
        <v>#N/A</v>
      </c>
      <c r="BU17" s="4">
        <v>10561.3</v>
      </c>
      <c r="BV17" s="3" t="e">
        <v>#N/A</v>
      </c>
      <c r="BX17" s="3" t="e">
        <v>#N/A</v>
      </c>
      <c r="BY17" s="6" t="e">
        <v>#N/A</v>
      </c>
      <c r="BZ17" s="3" t="e">
        <v>#N/A</v>
      </c>
      <c r="CA17" s="3" t="e">
        <v>#N/A</v>
      </c>
      <c r="CC17" s="6" t="e">
        <v>#N/A</v>
      </c>
      <c r="CE17" s="6" t="e">
        <v>#N/A</v>
      </c>
      <c r="CF17" s="5" t="e">
        <v>#N/A</v>
      </c>
      <c r="CG17" s="3">
        <v>-50.66</v>
      </c>
      <c r="CI17" s="6" t="e">
        <v>#N/A</v>
      </c>
      <c r="CJ17" s="4" t="e">
        <v>#N/A</v>
      </c>
      <c r="CK17" s="4" t="e">
        <v>#N/A</v>
      </c>
      <c r="CL17" s="6" t="e">
        <v>#N/A</v>
      </c>
      <c r="CM17" s="4" t="e">
        <v>#N/A</v>
      </c>
      <c r="CO17" s="3" t="e">
        <v>#N/A</v>
      </c>
      <c r="CP17" s="6">
        <v>110</v>
      </c>
      <c r="CR17" s="4" t="e">
        <v>#N/A</v>
      </c>
      <c r="CT17" s="4" t="e">
        <v>#N/A</v>
      </c>
      <c r="CU17" s="9" t="e">
        <v>#N/A</v>
      </c>
      <c r="CV17" s="6" t="e">
        <v>#N/A</v>
      </c>
      <c r="CX17" s="4" t="e">
        <v>#N/A</v>
      </c>
      <c r="CY17" s="4" t="e">
        <v>#N/A</v>
      </c>
      <c r="DA17" s="4" t="e">
        <v>#N/A</v>
      </c>
      <c r="DD17" s="4" t="e">
        <v>#N/A</v>
      </c>
      <c r="DE17" s="3" t="e">
        <v>#N/A</v>
      </c>
      <c r="DF17" s="4" t="e">
        <v>#N/A</v>
      </c>
      <c r="DG17" s="6" t="e">
        <v>#N/A</v>
      </c>
      <c r="DH17" s="6" t="e">
        <v>#N/A</v>
      </c>
      <c r="DI17" s="3" t="e">
        <v>#N/A</v>
      </c>
      <c r="DJ17" s="3" t="e">
        <v>#N/A</v>
      </c>
      <c r="DL17" s="6" t="e">
        <v>#N/A</v>
      </c>
      <c r="DN17" s="6" t="e">
        <v>#N/A</v>
      </c>
      <c r="DO17" s="3" t="e">
        <v>#N/A</v>
      </c>
      <c r="DP17" s="6">
        <v>-1759</v>
      </c>
      <c r="DQ17" s="4" t="e">
        <v>#N/A</v>
      </c>
      <c r="DR17" s="6" t="e">
        <v>#N/A</v>
      </c>
      <c r="DS17" s="4" t="e">
        <v>#N/A</v>
      </c>
      <c r="DT17" s="4" t="e">
        <v>#N/A</v>
      </c>
      <c r="DU17" s="6" t="e">
        <v>#N/A</v>
      </c>
      <c r="DV17" s="4" t="e">
        <v>#N/A</v>
      </c>
      <c r="DW17" s="4" t="e">
        <v>#N/A</v>
      </c>
      <c r="DY17" s="3" t="e">
        <v>#N/A</v>
      </c>
      <c r="DZ17" s="3" t="e">
        <v>#N/A</v>
      </c>
      <c r="EB17" s="6" t="e">
        <v>#N/A</v>
      </c>
      <c r="EC17" s="4" t="e">
        <v>#N/A</v>
      </c>
      <c r="ED17" s="6" t="e">
        <v>#N/A</v>
      </c>
      <c r="EE17" s="4" t="e">
        <v>#N/A</v>
      </c>
      <c r="EG17" s="3" t="e">
        <v>#N/A</v>
      </c>
      <c r="EH17" s="4" t="e">
        <v>#N/A</v>
      </c>
      <c r="EJ17" s="6" t="e">
        <v>#N/A</v>
      </c>
    </row>
    <row r="18" spans="1:140" x14ac:dyDescent="0.35">
      <c r="A18" t="s">
        <v>1167</v>
      </c>
      <c r="B18" s="2">
        <v>44012</v>
      </c>
      <c r="C18" s="6" t="e">
        <v>#N/A</v>
      </c>
      <c r="D18" s="6" t="e">
        <v>#N/A</v>
      </c>
      <c r="E18" s="6" t="e">
        <v>#N/A</v>
      </c>
      <c r="F18" s="6" t="e">
        <v>#N/A</v>
      </c>
      <c r="G18" s="4" t="e">
        <v>#N/A</v>
      </c>
      <c r="H18" s="6" t="e">
        <v>#N/A</v>
      </c>
      <c r="I18" s="6" t="e">
        <v>#N/A</v>
      </c>
      <c r="J18" s="6" t="e">
        <v>#N/A</v>
      </c>
      <c r="K18" s="6" t="e">
        <v>#N/A</v>
      </c>
      <c r="L18" s="3" t="e">
        <v>#N/A</v>
      </c>
      <c r="M18" s="4" t="e">
        <v>#N/A</v>
      </c>
      <c r="N18" s="6" t="e">
        <v>#N/A</v>
      </c>
      <c r="O18" s="6" t="e">
        <v>#N/A</v>
      </c>
      <c r="P18" s="5" t="e">
        <v>#N/A</v>
      </c>
      <c r="Q18" s="6" t="e">
        <v>#N/A</v>
      </c>
      <c r="R18" s="6" t="e">
        <v>#N/A</v>
      </c>
      <c r="S18" s="4" t="e">
        <v>#N/A</v>
      </c>
      <c r="T18" s="6" t="e">
        <v>#N/A</v>
      </c>
      <c r="U18" s="6" t="e">
        <v>#N/A</v>
      </c>
      <c r="V18" s="6" t="e">
        <v>#N/A</v>
      </c>
      <c r="W18" s="6" t="e">
        <v>#N/A</v>
      </c>
      <c r="X18" s="6" t="e">
        <v>#N/A</v>
      </c>
      <c r="Y18" s="4" t="e">
        <v>#N/A</v>
      </c>
      <c r="Z18" s="6" t="e">
        <v>#N/A</v>
      </c>
      <c r="AA18" s="6" t="e">
        <v>#N/A</v>
      </c>
      <c r="AB18" s="6" t="e">
        <v>#N/A</v>
      </c>
      <c r="AD18" s="3" t="e">
        <v>#N/A</v>
      </c>
      <c r="AF18" s="6" t="e">
        <v>#N/A</v>
      </c>
      <c r="AG18" s="3" t="e">
        <v>#N/A</v>
      </c>
      <c r="AH18" s="4" t="e">
        <v>#N/A</v>
      </c>
      <c r="AI18" s="4" t="e">
        <v>#N/A</v>
      </c>
      <c r="AK18" s="4" t="e">
        <v>#N/A</v>
      </c>
      <c r="AL18" s="4" t="e">
        <v>#N/A</v>
      </c>
      <c r="AM18" s="4" t="e">
        <v>#N/A</v>
      </c>
      <c r="AO18" s="4" t="e">
        <v>#N/A</v>
      </c>
      <c r="AP18" s="3" t="e">
        <v>#N/A</v>
      </c>
      <c r="AQ18" s="4" t="e">
        <v>#N/A</v>
      </c>
      <c r="AT18" s="6" t="e">
        <v>#N/A</v>
      </c>
      <c r="AU18" s="4" t="e">
        <v>#N/A</v>
      </c>
      <c r="AV18" s="6" t="e">
        <v>#N/A</v>
      </c>
      <c r="AW18" s="6" t="e">
        <v>#N/A</v>
      </c>
      <c r="AY18" s="3" t="e">
        <v>#N/A</v>
      </c>
      <c r="AZ18" s="4" t="e">
        <v>#N/A</v>
      </c>
      <c r="BB18" s="4" t="e">
        <v>#N/A</v>
      </c>
      <c r="BC18" s="4" t="e">
        <v>#N/A</v>
      </c>
      <c r="BD18" s="4" t="e">
        <v>#N/A</v>
      </c>
      <c r="BF18" s="4" t="e">
        <v>#N/A</v>
      </c>
      <c r="BG18" s="4" t="e">
        <v>#N/A</v>
      </c>
      <c r="BH18" s="4" t="e">
        <v>#N/A</v>
      </c>
      <c r="BI18" s="4" t="e">
        <v>#N/A</v>
      </c>
      <c r="BK18" s="6" t="e">
        <v>#N/A</v>
      </c>
      <c r="BL18" s="4" t="e">
        <v>#N/A</v>
      </c>
      <c r="BM18" s="6" t="e">
        <v>#N/A</v>
      </c>
      <c r="BN18" s="6" t="e">
        <v>#N/A</v>
      </c>
      <c r="BO18" s="4" t="e">
        <v>#N/A</v>
      </c>
      <c r="BP18" s="6" t="e">
        <v>#N/A</v>
      </c>
      <c r="BQ18" s="4" t="e">
        <v>#N/A</v>
      </c>
      <c r="BR18" s="4" t="e">
        <v>#N/A</v>
      </c>
      <c r="BS18" s="4" t="e">
        <v>#N/A</v>
      </c>
      <c r="BU18" s="4" t="e">
        <v>#N/A</v>
      </c>
      <c r="BV18" s="3" t="e">
        <v>#N/A</v>
      </c>
      <c r="BX18" s="3" t="e">
        <v>#N/A</v>
      </c>
      <c r="BY18" s="6" t="e">
        <v>#N/A</v>
      </c>
      <c r="BZ18" s="3" t="e">
        <v>#N/A</v>
      </c>
      <c r="CA18" s="3" t="e">
        <v>#N/A</v>
      </c>
      <c r="CC18" s="6" t="e">
        <v>#N/A</v>
      </c>
      <c r="CE18" s="6" t="e">
        <v>#N/A</v>
      </c>
      <c r="CF18" s="5" t="e">
        <v>#N/A</v>
      </c>
      <c r="CG18" s="3" t="e">
        <v>#N/A</v>
      </c>
      <c r="CI18" s="6" t="e">
        <v>#N/A</v>
      </c>
      <c r="CJ18" s="4" t="e">
        <v>#N/A</v>
      </c>
      <c r="CK18" s="4" t="e">
        <v>#N/A</v>
      </c>
      <c r="CL18" s="6" t="e">
        <v>#N/A</v>
      </c>
      <c r="CM18" s="4" t="e">
        <v>#N/A</v>
      </c>
      <c r="CO18" s="3" t="e">
        <v>#N/A</v>
      </c>
      <c r="CP18" s="6" t="e">
        <v>#N/A</v>
      </c>
      <c r="CR18" s="4" t="e">
        <v>#N/A</v>
      </c>
      <c r="CT18" s="4" t="e">
        <v>#N/A</v>
      </c>
      <c r="CU18" s="9" t="e">
        <v>#N/A</v>
      </c>
      <c r="CV18" s="6" t="e">
        <v>#N/A</v>
      </c>
      <c r="CX18" s="4" t="e">
        <v>#N/A</v>
      </c>
      <c r="CY18" s="4" t="e">
        <v>#N/A</v>
      </c>
      <c r="DA18" s="4" t="e">
        <v>#N/A</v>
      </c>
      <c r="DD18" s="4" t="e">
        <v>#N/A</v>
      </c>
      <c r="DE18" s="3" t="e">
        <v>#N/A</v>
      </c>
      <c r="DF18" s="4" t="e">
        <v>#N/A</v>
      </c>
      <c r="DG18" s="6" t="e">
        <v>#N/A</v>
      </c>
      <c r="DH18" s="6" t="e">
        <v>#N/A</v>
      </c>
      <c r="DI18" s="3" t="e">
        <v>#N/A</v>
      </c>
      <c r="DJ18" s="3" t="e">
        <v>#N/A</v>
      </c>
      <c r="DL18" s="6" t="e">
        <v>#N/A</v>
      </c>
      <c r="DN18" s="6" t="e">
        <v>#N/A</v>
      </c>
      <c r="DO18" s="3" t="e">
        <v>#N/A</v>
      </c>
      <c r="DP18" s="6" t="e">
        <v>#N/A</v>
      </c>
      <c r="DQ18" s="4" t="e">
        <v>#N/A</v>
      </c>
      <c r="DR18" s="6" t="e">
        <v>#N/A</v>
      </c>
      <c r="DS18" s="4" t="e">
        <v>#N/A</v>
      </c>
      <c r="DT18" s="4" t="e">
        <v>#N/A</v>
      </c>
      <c r="DU18" s="6" t="e">
        <v>#N/A</v>
      </c>
      <c r="DV18" s="4" t="e">
        <v>#N/A</v>
      </c>
      <c r="DW18" s="4" t="e">
        <v>#N/A</v>
      </c>
      <c r="DY18" s="3" t="e">
        <v>#N/A</v>
      </c>
      <c r="DZ18" s="3" t="e">
        <v>#N/A</v>
      </c>
      <c r="EB18" s="6" t="e">
        <v>#N/A</v>
      </c>
      <c r="EC18" s="4" t="e">
        <v>#N/A</v>
      </c>
      <c r="ED18" s="6" t="e">
        <v>#N/A</v>
      </c>
      <c r="EE18" s="4" t="e">
        <v>#N/A</v>
      </c>
      <c r="EG18" s="3" t="e">
        <v>#N/A</v>
      </c>
      <c r="EH18" s="4" t="e">
        <v>#N/A</v>
      </c>
      <c r="EJ18" s="6" t="e">
        <v>#N/A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FB8EF-722E-4BD4-B3CF-537CB44FE990}">
  <dimension ref="A1:EK18"/>
  <sheetViews>
    <sheetView topLeftCell="O7" workbookViewId="0">
      <selection activeCell="B5" sqref="B5"/>
    </sheetView>
  </sheetViews>
  <sheetFormatPr defaultRowHeight="14.5" x14ac:dyDescent="0.35"/>
  <cols>
    <col min="58" max="58" width="9.81640625" bestFit="1" customWidth="1"/>
    <col min="73" max="73" width="9.81640625" bestFit="1" customWidth="1"/>
    <col min="87" max="87" width="9.81640625" bestFit="1" customWidth="1"/>
  </cols>
  <sheetData>
    <row r="1" spans="1:141" x14ac:dyDescent="0.35">
      <c r="C1" t="s">
        <v>1648</v>
      </c>
      <c r="D1" t="s">
        <v>1649</v>
      </c>
      <c r="E1" t="s">
        <v>1650</v>
      </c>
      <c r="F1" t="s">
        <v>1651</v>
      </c>
      <c r="G1" t="s">
        <v>1652</v>
      </c>
      <c r="H1" t="s">
        <v>1653</v>
      </c>
      <c r="I1" t="s">
        <v>1654</v>
      </c>
      <c r="J1" t="s">
        <v>1655</v>
      </c>
      <c r="K1" t="s">
        <v>1656</v>
      </c>
      <c r="L1" t="s">
        <v>1657</v>
      </c>
      <c r="M1" t="s">
        <v>1658</v>
      </c>
      <c r="N1" t="s">
        <v>1659</v>
      </c>
      <c r="O1" t="s">
        <v>1660</v>
      </c>
      <c r="P1" t="s">
        <v>1661</v>
      </c>
      <c r="Q1" t="s">
        <v>1662</v>
      </c>
      <c r="R1" t="s">
        <v>1663</v>
      </c>
      <c r="S1" t="s">
        <v>1664</v>
      </c>
      <c r="T1" t="s">
        <v>1665</v>
      </c>
      <c r="U1" t="s">
        <v>1666</v>
      </c>
      <c r="V1" t="s">
        <v>1667</v>
      </c>
      <c r="W1" t="s">
        <v>1668</v>
      </c>
      <c r="X1" t="s">
        <v>1669</v>
      </c>
      <c r="Y1" t="s">
        <v>1670</v>
      </c>
      <c r="Z1" t="s">
        <v>1671</v>
      </c>
      <c r="AA1" t="s">
        <v>1672</v>
      </c>
      <c r="AB1" t="s">
        <v>1673</v>
      </c>
      <c r="AC1" t="s">
        <v>1674</v>
      </c>
      <c r="AD1" t="s">
        <v>1675</v>
      </c>
      <c r="AE1" t="s">
        <v>1676</v>
      </c>
      <c r="AF1" t="s">
        <v>1677</v>
      </c>
      <c r="AG1" t="s">
        <v>1678</v>
      </c>
      <c r="AH1" t="s">
        <v>1679</v>
      </c>
      <c r="AI1" t="s">
        <v>1680</v>
      </c>
      <c r="AJ1" t="s">
        <v>1681</v>
      </c>
      <c r="AK1" t="s">
        <v>1682</v>
      </c>
      <c r="AL1" t="s">
        <v>1683</v>
      </c>
      <c r="AM1" t="s">
        <v>1684</v>
      </c>
      <c r="AN1" t="s">
        <v>1685</v>
      </c>
      <c r="AO1" t="s">
        <v>1686</v>
      </c>
      <c r="AP1" t="s">
        <v>1687</v>
      </c>
      <c r="AQ1" t="s">
        <v>1688</v>
      </c>
      <c r="AR1" t="s">
        <v>1689</v>
      </c>
      <c r="AS1" t="s">
        <v>1690</v>
      </c>
      <c r="AT1" t="s">
        <v>1691</v>
      </c>
      <c r="AU1" t="s">
        <v>1692</v>
      </c>
      <c r="AV1" t="s">
        <v>1693</v>
      </c>
      <c r="AW1" t="s">
        <v>1694</v>
      </c>
      <c r="AX1" t="s">
        <v>1695</v>
      </c>
      <c r="AY1" t="s">
        <v>1696</v>
      </c>
      <c r="AZ1" t="s">
        <v>1697</v>
      </c>
      <c r="BA1" t="s">
        <v>1698</v>
      </c>
      <c r="BB1" t="s">
        <v>1699</v>
      </c>
      <c r="BC1" t="s">
        <v>1700</v>
      </c>
      <c r="BD1" t="s">
        <v>1701</v>
      </c>
      <c r="BE1" t="s">
        <v>1702</v>
      </c>
      <c r="BF1" t="s">
        <v>1703</v>
      </c>
      <c r="BG1" t="s">
        <v>1704</v>
      </c>
      <c r="BH1" t="s">
        <v>1705</v>
      </c>
      <c r="BI1" t="s">
        <v>1706</v>
      </c>
      <c r="BJ1" t="s">
        <v>1707</v>
      </c>
      <c r="BK1" t="s">
        <v>1708</v>
      </c>
      <c r="BL1" t="s">
        <v>1709</v>
      </c>
      <c r="BM1" t="s">
        <v>1710</v>
      </c>
      <c r="BN1" t="s">
        <v>1711</v>
      </c>
      <c r="BO1" t="s">
        <v>1712</v>
      </c>
      <c r="BP1" t="s">
        <v>1713</v>
      </c>
      <c r="BQ1" t="s">
        <v>1714</v>
      </c>
      <c r="BR1" t="s">
        <v>1715</v>
      </c>
      <c r="BS1" t="s">
        <v>1716</v>
      </c>
      <c r="BT1" t="s">
        <v>1717</v>
      </c>
      <c r="BU1" t="s">
        <v>1718</v>
      </c>
      <c r="BV1" t="s">
        <v>1719</v>
      </c>
      <c r="BW1" t="s">
        <v>1720</v>
      </c>
      <c r="BX1" t="s">
        <v>1721</v>
      </c>
      <c r="BY1" t="s">
        <v>1722</v>
      </c>
      <c r="BZ1" t="s">
        <v>1723</v>
      </c>
      <c r="CA1" t="s">
        <v>1724</v>
      </c>
      <c r="CB1" t="s">
        <v>1725</v>
      </c>
      <c r="CC1" t="s">
        <v>1726</v>
      </c>
      <c r="CD1" t="s">
        <v>1727</v>
      </c>
      <c r="CE1" t="s">
        <v>1728</v>
      </c>
      <c r="CF1" t="s">
        <v>1729</v>
      </c>
      <c r="CG1" t="s">
        <v>1730</v>
      </c>
      <c r="CH1" t="s">
        <v>1731</v>
      </c>
      <c r="CI1" t="s">
        <v>1732</v>
      </c>
      <c r="CJ1" t="s">
        <v>1733</v>
      </c>
      <c r="CK1" t="s">
        <v>1734</v>
      </c>
      <c r="CL1" t="s">
        <v>1735</v>
      </c>
      <c r="CM1" t="s">
        <v>1736</v>
      </c>
      <c r="CN1" t="s">
        <v>1737</v>
      </c>
      <c r="CO1" t="s">
        <v>1738</v>
      </c>
      <c r="CP1" t="s">
        <v>1739</v>
      </c>
      <c r="CQ1" t="s">
        <v>1740</v>
      </c>
      <c r="CR1" t="s">
        <v>1741</v>
      </c>
      <c r="CS1" t="s">
        <v>1742</v>
      </c>
      <c r="CT1" t="s">
        <v>1743</v>
      </c>
      <c r="CU1" t="s">
        <v>1744</v>
      </c>
      <c r="CV1" t="s">
        <v>1745</v>
      </c>
      <c r="CW1" t="s">
        <v>1746</v>
      </c>
      <c r="CX1" t="s">
        <v>1747</v>
      </c>
      <c r="CY1" t="s">
        <v>1748</v>
      </c>
      <c r="CZ1" t="s">
        <v>1749</v>
      </c>
      <c r="DA1" t="s">
        <v>1750</v>
      </c>
      <c r="DB1" t="s">
        <v>1751</v>
      </c>
      <c r="DC1" t="s">
        <v>1752</v>
      </c>
      <c r="DD1" t="s">
        <v>1753</v>
      </c>
      <c r="DE1" t="s">
        <v>1754</v>
      </c>
      <c r="DF1" t="s">
        <v>1755</v>
      </c>
      <c r="DG1" t="s">
        <v>1756</v>
      </c>
      <c r="DH1" t="s">
        <v>1757</v>
      </c>
      <c r="DI1" t="s">
        <v>1758</v>
      </c>
      <c r="DJ1" t="s">
        <v>1759</v>
      </c>
      <c r="DK1" t="s">
        <v>1760</v>
      </c>
      <c r="DL1" t="s">
        <v>1761</v>
      </c>
      <c r="DM1" t="s">
        <v>1762</v>
      </c>
      <c r="DN1" t="s">
        <v>1763</v>
      </c>
      <c r="DO1" t="s">
        <v>1764</v>
      </c>
      <c r="DP1" t="s">
        <v>1765</v>
      </c>
      <c r="DQ1" t="s">
        <v>1766</v>
      </c>
      <c r="DR1" t="s">
        <v>1767</v>
      </c>
      <c r="DS1" t="s">
        <v>1768</v>
      </c>
      <c r="DT1" t="s">
        <v>1769</v>
      </c>
      <c r="DU1" t="s">
        <v>1770</v>
      </c>
      <c r="DV1" t="s">
        <v>1771</v>
      </c>
      <c r="DW1" t="s">
        <v>1772</v>
      </c>
      <c r="DX1" t="s">
        <v>1773</v>
      </c>
      <c r="DY1" t="s">
        <v>1774</v>
      </c>
      <c r="DZ1" t="s">
        <v>1775</v>
      </c>
      <c r="EA1" t="s">
        <v>1776</v>
      </c>
      <c r="EB1" t="s">
        <v>1777</v>
      </c>
      <c r="EC1" t="s">
        <v>1778</v>
      </c>
      <c r="ED1" t="s">
        <v>1779</v>
      </c>
      <c r="EE1" t="s">
        <v>1780</v>
      </c>
      <c r="EF1" t="s">
        <v>1781</v>
      </c>
      <c r="EG1" t="s">
        <v>1782</v>
      </c>
      <c r="EH1" t="s">
        <v>1783</v>
      </c>
      <c r="EI1" t="s">
        <v>1784</v>
      </c>
      <c r="EJ1" t="s">
        <v>1785</v>
      </c>
      <c r="EK1" t="s">
        <v>1786</v>
      </c>
    </row>
    <row r="2" spans="1:141" x14ac:dyDescent="0.35">
      <c r="C2" t="s">
        <v>1023</v>
      </c>
      <c r="D2" t="s">
        <v>1022</v>
      </c>
    </row>
    <row r="3" spans="1:141" x14ac:dyDescent="0.35">
      <c r="A3" s="1" t="s">
        <v>1162</v>
      </c>
      <c r="B3" s="1" t="s">
        <v>0</v>
      </c>
      <c r="C3" t="s">
        <v>1787</v>
      </c>
      <c r="D3" t="s">
        <v>1788</v>
      </c>
      <c r="E3" t="s">
        <v>1789</v>
      </c>
      <c r="F3" t="s">
        <v>1790</v>
      </c>
      <c r="G3" t="s">
        <v>1791</v>
      </c>
      <c r="H3" t="s">
        <v>1792</v>
      </c>
      <c r="I3" t="s">
        <v>1793</v>
      </c>
      <c r="J3" t="s">
        <v>1794</v>
      </c>
      <c r="K3" t="s">
        <v>1795</v>
      </c>
      <c r="L3" t="s">
        <v>1796</v>
      </c>
      <c r="M3" t="s">
        <v>1797</v>
      </c>
      <c r="N3" t="s">
        <v>1798</v>
      </c>
      <c r="O3" t="s">
        <v>1799</v>
      </c>
      <c r="P3" t="s">
        <v>1800</v>
      </c>
      <c r="Q3" t="s">
        <v>1801</v>
      </c>
      <c r="R3" t="s">
        <v>1802</v>
      </c>
      <c r="S3" t="s">
        <v>1803</v>
      </c>
      <c r="T3" t="s">
        <v>1804</v>
      </c>
      <c r="U3" t="s">
        <v>1805</v>
      </c>
      <c r="V3" t="s">
        <v>1806</v>
      </c>
      <c r="W3" t="s">
        <v>1807</v>
      </c>
      <c r="X3" t="s">
        <v>1808</v>
      </c>
      <c r="Y3" t="s">
        <v>1809</v>
      </c>
      <c r="Z3" t="s">
        <v>1810</v>
      </c>
      <c r="AA3" t="s">
        <v>1811</v>
      </c>
      <c r="AB3" t="s">
        <v>1812</v>
      </c>
      <c r="AC3" t="s">
        <v>1813</v>
      </c>
      <c r="AD3" t="s">
        <v>1814</v>
      </c>
      <c r="AE3" t="s">
        <v>1815</v>
      </c>
      <c r="AF3" t="s">
        <v>1816</v>
      </c>
      <c r="AG3" t="s">
        <v>1817</v>
      </c>
      <c r="AH3" t="s">
        <v>1818</v>
      </c>
      <c r="AI3" t="s">
        <v>1819</v>
      </c>
      <c r="AJ3" t="s">
        <v>1820</v>
      </c>
      <c r="AK3" t="s">
        <v>1821</v>
      </c>
      <c r="AL3" t="s">
        <v>1822</v>
      </c>
      <c r="AM3" t="s">
        <v>1823</v>
      </c>
      <c r="AN3" t="s">
        <v>1824</v>
      </c>
      <c r="AO3" t="s">
        <v>1825</v>
      </c>
      <c r="AP3" t="s">
        <v>1826</v>
      </c>
      <c r="AQ3" t="s">
        <v>1827</v>
      </c>
      <c r="AR3" t="s">
        <v>1828</v>
      </c>
      <c r="AS3" t="s">
        <v>1829</v>
      </c>
      <c r="AT3" t="s">
        <v>1830</v>
      </c>
      <c r="AU3" t="s">
        <v>1831</v>
      </c>
      <c r="AV3" t="s">
        <v>1832</v>
      </c>
      <c r="AW3" t="s">
        <v>1833</v>
      </c>
      <c r="AX3" t="s">
        <v>1834</v>
      </c>
      <c r="AY3" t="s">
        <v>1835</v>
      </c>
      <c r="AZ3" t="s">
        <v>1836</v>
      </c>
      <c r="BA3" t="s">
        <v>1837</v>
      </c>
      <c r="BB3" t="s">
        <v>1838</v>
      </c>
      <c r="BC3" t="s">
        <v>1839</v>
      </c>
      <c r="BD3" t="s">
        <v>1840</v>
      </c>
      <c r="BE3" t="s">
        <v>1841</v>
      </c>
      <c r="BF3" t="s">
        <v>1842</v>
      </c>
      <c r="BG3" t="s">
        <v>1843</v>
      </c>
      <c r="BH3" t="s">
        <v>1844</v>
      </c>
      <c r="BI3" t="s">
        <v>1845</v>
      </c>
      <c r="BJ3" t="s">
        <v>1846</v>
      </c>
      <c r="BK3" t="s">
        <v>1847</v>
      </c>
      <c r="BL3" t="s">
        <v>1848</v>
      </c>
      <c r="BM3" t="s">
        <v>1849</v>
      </c>
      <c r="BN3" t="s">
        <v>1850</v>
      </c>
      <c r="BO3" t="s">
        <v>1851</v>
      </c>
      <c r="BP3" t="s">
        <v>1852</v>
      </c>
      <c r="BQ3" t="s">
        <v>1853</v>
      </c>
      <c r="BR3" t="s">
        <v>1854</v>
      </c>
      <c r="BS3" t="s">
        <v>1855</v>
      </c>
      <c r="BT3" t="s">
        <v>1856</v>
      </c>
      <c r="BU3" t="s">
        <v>1857</v>
      </c>
      <c r="BV3" t="s">
        <v>1858</v>
      </c>
      <c r="BW3" t="s">
        <v>1859</v>
      </c>
      <c r="BX3" t="s">
        <v>1860</v>
      </c>
      <c r="BY3" t="s">
        <v>1861</v>
      </c>
      <c r="BZ3" t="s">
        <v>1862</v>
      </c>
      <c r="CA3" t="s">
        <v>1863</v>
      </c>
      <c r="CB3" t="s">
        <v>1864</v>
      </c>
      <c r="CC3" t="s">
        <v>1865</v>
      </c>
      <c r="CD3" t="s">
        <v>1866</v>
      </c>
      <c r="CE3" t="s">
        <v>1867</v>
      </c>
      <c r="CF3" t="s">
        <v>1868</v>
      </c>
      <c r="CG3" t="s">
        <v>1869</v>
      </c>
      <c r="CH3" t="s">
        <v>1870</v>
      </c>
      <c r="CI3" t="s">
        <v>1871</v>
      </c>
      <c r="CJ3" t="s">
        <v>1872</v>
      </c>
      <c r="CK3" t="s">
        <v>1873</v>
      </c>
      <c r="CL3" t="s">
        <v>1874</v>
      </c>
      <c r="CM3" t="s">
        <v>1875</v>
      </c>
      <c r="CN3" t="s">
        <v>1876</v>
      </c>
      <c r="CO3" t="s">
        <v>1877</v>
      </c>
      <c r="CP3" t="s">
        <v>1878</v>
      </c>
      <c r="CQ3" t="s">
        <v>1879</v>
      </c>
      <c r="CR3" t="s">
        <v>1880</v>
      </c>
      <c r="CS3" t="s">
        <v>1881</v>
      </c>
      <c r="CT3" t="s">
        <v>1882</v>
      </c>
      <c r="CU3" t="s">
        <v>1883</v>
      </c>
      <c r="CV3" t="s">
        <v>1884</v>
      </c>
      <c r="CW3" t="s">
        <v>1885</v>
      </c>
      <c r="CX3" t="s">
        <v>1886</v>
      </c>
      <c r="CY3" t="s">
        <v>1887</v>
      </c>
      <c r="CZ3" t="s">
        <v>1888</v>
      </c>
      <c r="DA3" t="s">
        <v>1889</v>
      </c>
      <c r="DB3" t="s">
        <v>1890</v>
      </c>
      <c r="DC3" t="s">
        <v>1891</v>
      </c>
      <c r="DD3" t="s">
        <v>1892</v>
      </c>
      <c r="DE3" t="s">
        <v>1893</v>
      </c>
      <c r="DF3" t="s">
        <v>1894</v>
      </c>
      <c r="DG3" t="s">
        <v>1895</v>
      </c>
      <c r="DH3" t="s">
        <v>1896</v>
      </c>
      <c r="DI3" t="s">
        <v>1897</v>
      </c>
      <c r="DJ3" t="s">
        <v>1898</v>
      </c>
      <c r="DK3" t="s">
        <v>1899</v>
      </c>
      <c r="DL3" t="s">
        <v>1900</v>
      </c>
      <c r="DM3" t="s">
        <v>1901</v>
      </c>
      <c r="DN3" t="s">
        <v>1902</v>
      </c>
      <c r="DO3" t="s">
        <v>1903</v>
      </c>
      <c r="DP3" t="s">
        <v>1904</v>
      </c>
      <c r="DQ3" t="s">
        <v>1905</v>
      </c>
      <c r="DR3" t="s">
        <v>1906</v>
      </c>
      <c r="DS3" t="s">
        <v>1907</v>
      </c>
      <c r="DT3" t="s">
        <v>1908</v>
      </c>
      <c r="DU3" t="s">
        <v>1909</v>
      </c>
      <c r="DV3" t="s">
        <v>1910</v>
      </c>
      <c r="DW3" t="s">
        <v>1911</v>
      </c>
      <c r="DX3" t="s">
        <v>1912</v>
      </c>
      <c r="DY3" t="s">
        <v>1913</v>
      </c>
      <c r="DZ3" t="s">
        <v>1914</v>
      </c>
      <c r="EA3" t="s">
        <v>1915</v>
      </c>
      <c r="EB3" t="s">
        <v>1916</v>
      </c>
      <c r="EC3" t="s">
        <v>1917</v>
      </c>
      <c r="ED3" t="s">
        <v>1918</v>
      </c>
      <c r="EE3" t="s">
        <v>1919</v>
      </c>
      <c r="EF3" t="s">
        <v>1920</v>
      </c>
      <c r="EG3" t="s">
        <v>1921</v>
      </c>
      <c r="EH3" t="s">
        <v>1922</v>
      </c>
      <c r="EI3" t="s">
        <v>1923</v>
      </c>
      <c r="EJ3" t="s">
        <v>1924</v>
      </c>
      <c r="EK3" t="s">
        <v>1925</v>
      </c>
    </row>
    <row r="4" spans="1:141" x14ac:dyDescent="0.35">
      <c r="A4" t="s">
        <v>10</v>
      </c>
      <c r="C4" t="s">
        <v>1926</v>
      </c>
      <c r="D4" t="s">
        <v>1927</v>
      </c>
      <c r="E4" t="s">
        <v>1929</v>
      </c>
      <c r="F4" t="s">
        <v>1930</v>
      </c>
      <c r="G4" t="s">
        <v>1931</v>
      </c>
      <c r="H4" t="s">
        <v>1932</v>
      </c>
      <c r="I4" t="s">
        <v>1933</v>
      </c>
      <c r="J4" t="s">
        <v>1934</v>
      </c>
      <c r="K4" t="s">
        <v>1935</v>
      </c>
      <c r="L4" t="s">
        <v>1936</v>
      </c>
      <c r="M4" t="s">
        <v>1937</v>
      </c>
      <c r="N4" t="s">
        <v>1938</v>
      </c>
      <c r="O4" t="s">
        <v>1939</v>
      </c>
      <c r="P4" t="s">
        <v>1940</v>
      </c>
      <c r="Q4" t="s">
        <v>1941</v>
      </c>
      <c r="R4" t="s">
        <v>1942</v>
      </c>
      <c r="S4" t="s">
        <v>1943</v>
      </c>
      <c r="T4" t="s">
        <v>1945</v>
      </c>
      <c r="U4" t="s">
        <v>1946</v>
      </c>
      <c r="V4" t="s">
        <v>1947</v>
      </c>
      <c r="W4" t="s">
        <v>1948</v>
      </c>
      <c r="X4" t="s">
        <v>1949</v>
      </c>
      <c r="Y4" t="s">
        <v>1950</v>
      </c>
      <c r="Z4" t="s">
        <v>1951</v>
      </c>
      <c r="AA4" t="s">
        <v>1952</v>
      </c>
      <c r="AB4" t="s">
        <v>1953</v>
      </c>
      <c r="AC4" t="s">
        <v>1954</v>
      </c>
      <c r="AD4" t="s">
        <v>1955</v>
      </c>
      <c r="AE4" t="s">
        <v>1956</v>
      </c>
      <c r="AF4" t="s">
        <v>1957</v>
      </c>
      <c r="AG4" t="s">
        <v>1958</v>
      </c>
      <c r="AH4" t="s">
        <v>1959</v>
      </c>
      <c r="AI4" t="s">
        <v>1960</v>
      </c>
      <c r="AJ4" t="s">
        <v>1961</v>
      </c>
      <c r="AK4" t="s">
        <v>1962</v>
      </c>
      <c r="AL4" t="s">
        <v>1963</v>
      </c>
      <c r="AM4" t="s">
        <v>1964</v>
      </c>
      <c r="AN4" t="s">
        <v>1965</v>
      </c>
      <c r="AO4" t="s">
        <v>1966</v>
      </c>
      <c r="AP4" t="s">
        <v>1967</v>
      </c>
      <c r="AQ4" t="s">
        <v>1968</v>
      </c>
      <c r="AR4" t="s">
        <v>1969</v>
      </c>
      <c r="AS4" t="s">
        <v>1970</v>
      </c>
      <c r="AT4" t="s">
        <v>1971</v>
      </c>
      <c r="AU4" t="s">
        <v>1972</v>
      </c>
      <c r="AV4" t="s">
        <v>1974</v>
      </c>
      <c r="AW4" t="s">
        <v>1975</v>
      </c>
      <c r="AX4" t="s">
        <v>1976</v>
      </c>
      <c r="AY4" t="s">
        <v>1977</v>
      </c>
      <c r="AZ4" t="s">
        <v>1978</v>
      </c>
      <c r="BA4" t="s">
        <v>1979</v>
      </c>
      <c r="BB4" t="s">
        <v>1981</v>
      </c>
      <c r="BC4" t="s">
        <v>1982</v>
      </c>
      <c r="BD4" t="s">
        <v>1983</v>
      </c>
      <c r="BE4" t="s">
        <v>1985</v>
      </c>
      <c r="BF4" t="s">
        <v>1986</v>
      </c>
      <c r="BG4" t="s">
        <v>1987</v>
      </c>
      <c r="BH4" t="s">
        <v>1988</v>
      </c>
      <c r="BI4" t="s">
        <v>1989</v>
      </c>
      <c r="BJ4" t="s">
        <v>1990</v>
      </c>
      <c r="BK4" t="s">
        <v>1991</v>
      </c>
      <c r="BL4" t="s">
        <v>1992</v>
      </c>
      <c r="BM4" t="s">
        <v>1993</v>
      </c>
      <c r="BN4" t="s">
        <v>1994</v>
      </c>
      <c r="BO4" t="s">
        <v>1995</v>
      </c>
      <c r="BP4" t="s">
        <v>1996</v>
      </c>
      <c r="BQ4" t="s">
        <v>1997</v>
      </c>
      <c r="BR4" t="s">
        <v>1998</v>
      </c>
      <c r="BS4" t="s">
        <v>1999</v>
      </c>
      <c r="BT4" t="s">
        <v>2000</v>
      </c>
      <c r="BU4" t="s">
        <v>2001</v>
      </c>
      <c r="BV4" t="s">
        <v>2002</v>
      </c>
      <c r="BW4" t="s">
        <v>2003</v>
      </c>
      <c r="BX4" t="s">
        <v>2004</v>
      </c>
      <c r="BY4" t="s">
        <v>2005</v>
      </c>
      <c r="BZ4" t="s">
        <v>2006</v>
      </c>
      <c r="CA4" t="s">
        <v>2007</v>
      </c>
      <c r="CB4" t="s">
        <v>2008</v>
      </c>
      <c r="CC4" t="s">
        <v>2009</v>
      </c>
      <c r="CD4" t="s">
        <v>2010</v>
      </c>
      <c r="CE4" t="s">
        <v>2011</v>
      </c>
      <c r="CF4" t="s">
        <v>2012</v>
      </c>
      <c r="CG4" t="s">
        <v>2013</v>
      </c>
      <c r="CH4" t="s">
        <v>2014</v>
      </c>
      <c r="CI4" t="s">
        <v>2015</v>
      </c>
      <c r="CJ4" t="s">
        <v>2016</v>
      </c>
      <c r="CK4" t="s">
        <v>2017</v>
      </c>
      <c r="CL4" t="s">
        <v>2018</v>
      </c>
      <c r="CM4" t="s">
        <v>2019</v>
      </c>
      <c r="CN4" t="s">
        <v>2020</v>
      </c>
      <c r="CO4" t="s">
        <v>2021</v>
      </c>
      <c r="CP4" t="s">
        <v>2022</v>
      </c>
      <c r="CQ4" t="s">
        <v>2023</v>
      </c>
      <c r="CR4" t="s">
        <v>2024</v>
      </c>
      <c r="CS4" t="s">
        <v>2025</v>
      </c>
      <c r="CT4" t="s">
        <v>2026</v>
      </c>
      <c r="CU4" t="s">
        <v>2027</v>
      </c>
      <c r="CV4" t="s">
        <v>2030</v>
      </c>
      <c r="CW4" t="s">
        <v>2031</v>
      </c>
      <c r="CX4" t="s">
        <v>2033</v>
      </c>
      <c r="CY4" t="s">
        <v>2035</v>
      </c>
      <c r="CZ4" t="s">
        <v>2036</v>
      </c>
      <c r="DA4" t="s">
        <v>2037</v>
      </c>
      <c r="DB4" t="s">
        <v>2038</v>
      </c>
      <c r="DC4" t="s">
        <v>2039</v>
      </c>
      <c r="DD4" t="s">
        <v>2040</v>
      </c>
      <c r="DE4" t="s">
        <v>2041</v>
      </c>
      <c r="DF4" t="s">
        <v>2042</v>
      </c>
      <c r="DG4" t="s">
        <v>2043</v>
      </c>
      <c r="DH4" t="s">
        <v>2044</v>
      </c>
      <c r="DI4" t="s">
        <v>2045</v>
      </c>
      <c r="DJ4" t="s">
        <v>2046</v>
      </c>
      <c r="DK4" t="s">
        <v>2047</v>
      </c>
      <c r="DL4" t="s">
        <v>2048</v>
      </c>
      <c r="DM4" t="s">
        <v>2049</v>
      </c>
      <c r="DN4" t="s">
        <v>2050</v>
      </c>
      <c r="DO4" t="s">
        <v>2051</v>
      </c>
      <c r="DP4" t="s">
        <v>2052</v>
      </c>
      <c r="DQ4" t="s">
        <v>2053</v>
      </c>
      <c r="DR4" t="s">
        <v>2054</v>
      </c>
      <c r="DS4" t="s">
        <v>2055</v>
      </c>
      <c r="DT4" t="s">
        <v>2056</v>
      </c>
      <c r="DU4" t="s">
        <v>2057</v>
      </c>
      <c r="DV4" t="s">
        <v>2058</v>
      </c>
      <c r="DW4" t="s">
        <v>2059</v>
      </c>
      <c r="DX4" t="s">
        <v>2060</v>
      </c>
      <c r="DY4" t="s">
        <v>2061</v>
      </c>
      <c r="DZ4" t="s">
        <v>2062</v>
      </c>
      <c r="EA4" t="s">
        <v>2063</v>
      </c>
      <c r="EB4" t="s">
        <v>2065</v>
      </c>
      <c r="EC4" t="s">
        <v>2066</v>
      </c>
      <c r="ED4" t="s">
        <v>2067</v>
      </c>
      <c r="EE4" t="s">
        <v>2068</v>
      </c>
      <c r="EF4" t="s">
        <v>2069</v>
      </c>
      <c r="EG4" t="s">
        <v>2070</v>
      </c>
      <c r="EH4" t="s">
        <v>2071</v>
      </c>
      <c r="EI4" t="s">
        <v>2072</v>
      </c>
      <c r="EJ4" t="s">
        <v>2073</v>
      </c>
      <c r="EK4" t="s">
        <v>2074</v>
      </c>
    </row>
    <row r="5" spans="1:141" x14ac:dyDescent="0.35">
      <c r="A5" t="s">
        <v>9</v>
      </c>
      <c r="C5" t="s">
        <v>137</v>
      </c>
      <c r="D5" t="s">
        <v>161</v>
      </c>
      <c r="E5" t="s">
        <v>1928</v>
      </c>
      <c r="F5" t="s">
        <v>113</v>
      </c>
      <c r="G5" t="s">
        <v>269</v>
      </c>
      <c r="H5" t="s">
        <v>26</v>
      </c>
      <c r="I5" t="s">
        <v>1286</v>
      </c>
      <c r="J5" t="s">
        <v>1269</v>
      </c>
      <c r="K5" t="s">
        <v>1292</v>
      </c>
      <c r="L5" t="s">
        <v>77</v>
      </c>
      <c r="M5" t="s">
        <v>233</v>
      </c>
      <c r="N5" t="s">
        <v>1305</v>
      </c>
      <c r="O5" t="s">
        <v>296</v>
      </c>
      <c r="P5" t="s">
        <v>95</v>
      </c>
      <c r="Q5" t="s">
        <v>387</v>
      </c>
      <c r="R5" t="s">
        <v>384</v>
      </c>
      <c r="S5" t="s">
        <v>1305</v>
      </c>
      <c r="T5" t="s">
        <v>157</v>
      </c>
      <c r="U5" t="s">
        <v>194</v>
      </c>
      <c r="V5" t="s">
        <v>109</v>
      </c>
      <c r="W5" t="s">
        <v>190</v>
      </c>
      <c r="X5" t="s">
        <v>1339</v>
      </c>
      <c r="Y5" t="s">
        <v>77</v>
      </c>
      <c r="Z5" t="s">
        <v>64</v>
      </c>
      <c r="AA5" t="s">
        <v>1305</v>
      </c>
      <c r="AB5" t="s">
        <v>269</v>
      </c>
      <c r="AC5" t="s">
        <v>396</v>
      </c>
      <c r="AD5" t="s">
        <v>22</v>
      </c>
      <c r="AE5" t="s">
        <v>1360</v>
      </c>
      <c r="AF5" t="s">
        <v>64</v>
      </c>
      <c r="AG5" t="s">
        <v>404</v>
      </c>
      <c r="AH5" t="s">
        <v>77</v>
      </c>
      <c r="AI5" t="s">
        <v>22</v>
      </c>
      <c r="AJ5" t="s">
        <v>1305</v>
      </c>
      <c r="AK5" t="s">
        <v>64</v>
      </c>
      <c r="AL5" t="s">
        <v>41</v>
      </c>
      <c r="AM5" t="s">
        <v>1388</v>
      </c>
      <c r="AN5" t="s">
        <v>286</v>
      </c>
      <c r="AO5" t="s">
        <v>1396</v>
      </c>
      <c r="AP5" t="s">
        <v>59</v>
      </c>
      <c r="AQ5" t="s">
        <v>161</v>
      </c>
      <c r="AR5" t="s">
        <v>77</v>
      </c>
      <c r="AS5" t="s">
        <v>77</v>
      </c>
      <c r="AT5" t="s">
        <v>1443</v>
      </c>
      <c r="AU5" t="s">
        <v>414</v>
      </c>
      <c r="AV5" t="s">
        <v>33</v>
      </c>
      <c r="AW5" t="s">
        <v>1424</v>
      </c>
      <c r="AX5" t="s">
        <v>161</v>
      </c>
      <c r="AY5" t="s">
        <v>385</v>
      </c>
      <c r="AZ5" t="s">
        <v>262</v>
      </c>
      <c r="BA5" t="s">
        <v>398</v>
      </c>
      <c r="BB5" t="s">
        <v>1443</v>
      </c>
      <c r="BC5" t="s">
        <v>64</v>
      </c>
      <c r="BD5" t="s">
        <v>1305</v>
      </c>
      <c r="BE5" t="s">
        <v>1984</v>
      </c>
      <c r="BF5" t="s">
        <v>59</v>
      </c>
      <c r="BG5" t="s">
        <v>405</v>
      </c>
      <c r="BH5" t="s">
        <v>1461</v>
      </c>
      <c r="BI5" t="s">
        <v>176</v>
      </c>
      <c r="BJ5" t="s">
        <v>26</v>
      </c>
      <c r="BK5" t="s">
        <v>68</v>
      </c>
      <c r="BL5" t="s">
        <v>33</v>
      </c>
      <c r="BM5" t="s">
        <v>113</v>
      </c>
      <c r="BN5" t="s">
        <v>1305</v>
      </c>
      <c r="BO5" t="s">
        <v>398</v>
      </c>
      <c r="BP5" t="s">
        <v>1491</v>
      </c>
      <c r="BQ5" t="s">
        <v>1494</v>
      </c>
      <c r="BR5" t="s">
        <v>233</v>
      </c>
      <c r="BS5" t="s">
        <v>1498</v>
      </c>
      <c r="BT5" t="s">
        <v>157</v>
      </c>
      <c r="BU5" t="s">
        <v>397</v>
      </c>
      <c r="BV5" t="s">
        <v>385</v>
      </c>
      <c r="BW5" t="s">
        <v>404</v>
      </c>
      <c r="BX5" t="s">
        <v>37</v>
      </c>
      <c r="BY5" t="s">
        <v>113</v>
      </c>
      <c r="BZ5" t="s">
        <v>1305</v>
      </c>
      <c r="CA5" t="s">
        <v>55</v>
      </c>
      <c r="CB5" t="s">
        <v>1305</v>
      </c>
      <c r="CC5" t="s">
        <v>1176</v>
      </c>
      <c r="CD5" t="s">
        <v>1532</v>
      </c>
      <c r="CE5" t="s">
        <v>401</v>
      </c>
      <c r="CF5" t="s">
        <v>389</v>
      </c>
      <c r="CG5" t="s">
        <v>1544</v>
      </c>
      <c r="CH5" t="s">
        <v>343</v>
      </c>
      <c r="CI5" t="s">
        <v>157</v>
      </c>
      <c r="CJ5" t="s">
        <v>1396</v>
      </c>
      <c r="CK5" t="s">
        <v>1498</v>
      </c>
      <c r="CL5" t="s">
        <v>176</v>
      </c>
      <c r="CM5" t="s">
        <v>1305</v>
      </c>
      <c r="CN5" t="s">
        <v>399</v>
      </c>
      <c r="CO5" t="s">
        <v>1571</v>
      </c>
      <c r="CP5" t="s">
        <v>190</v>
      </c>
      <c r="CQ5" t="s">
        <v>161</v>
      </c>
      <c r="CR5" t="s">
        <v>161</v>
      </c>
      <c r="CS5" t="s">
        <v>190</v>
      </c>
      <c r="CT5" t="s">
        <v>22</v>
      </c>
      <c r="CU5" t="s">
        <v>37</v>
      </c>
      <c r="CV5" t="s">
        <v>109</v>
      </c>
      <c r="CW5" t="s">
        <v>22</v>
      </c>
      <c r="CX5" t="s">
        <v>269</v>
      </c>
      <c r="CY5" t="s">
        <v>1600</v>
      </c>
      <c r="CZ5" t="s">
        <v>402</v>
      </c>
      <c r="DA5" t="s">
        <v>18</v>
      </c>
      <c r="DB5" t="s">
        <v>1498</v>
      </c>
      <c r="DC5" t="s">
        <v>1220</v>
      </c>
      <c r="DD5" t="s">
        <v>77</v>
      </c>
      <c r="DE5" t="s">
        <v>233</v>
      </c>
      <c r="DF5" t="s">
        <v>18</v>
      </c>
      <c r="DG5" t="s">
        <v>1632</v>
      </c>
      <c r="DH5" t="s">
        <v>109</v>
      </c>
      <c r="DI5" t="s">
        <v>113</v>
      </c>
      <c r="DJ5" t="s">
        <v>1443</v>
      </c>
      <c r="DK5" t="s">
        <v>37</v>
      </c>
      <c r="DL5" t="s">
        <v>300</v>
      </c>
      <c r="DM5" t="s">
        <v>64</v>
      </c>
      <c r="DN5" t="s">
        <v>1176</v>
      </c>
      <c r="DO5" t="s">
        <v>343</v>
      </c>
      <c r="DP5" t="s">
        <v>18</v>
      </c>
      <c r="DQ5" t="s">
        <v>404</v>
      </c>
      <c r="DR5" t="s">
        <v>404</v>
      </c>
      <c r="DS5" t="s">
        <v>414</v>
      </c>
      <c r="DT5" t="s">
        <v>1176</v>
      </c>
      <c r="DU5" t="s">
        <v>1198</v>
      </c>
      <c r="DV5" t="s">
        <v>401</v>
      </c>
      <c r="DW5" t="s">
        <v>41</v>
      </c>
      <c r="DX5" t="s">
        <v>190</v>
      </c>
      <c r="DY5" t="s">
        <v>387</v>
      </c>
      <c r="DZ5" t="s">
        <v>1217</v>
      </c>
      <c r="EA5" t="s">
        <v>1220</v>
      </c>
      <c r="EB5" t="s">
        <v>22</v>
      </c>
      <c r="EC5" t="s">
        <v>1229</v>
      </c>
      <c r="ED5" t="s">
        <v>835</v>
      </c>
      <c r="EE5" t="s">
        <v>176</v>
      </c>
      <c r="EF5" t="s">
        <v>384</v>
      </c>
      <c r="EG5" t="s">
        <v>390</v>
      </c>
      <c r="EH5" t="s">
        <v>262</v>
      </c>
      <c r="EI5" t="s">
        <v>64</v>
      </c>
      <c r="EJ5" t="s">
        <v>275</v>
      </c>
      <c r="EK5" t="s">
        <v>153</v>
      </c>
    </row>
    <row r="6" spans="1:141" x14ac:dyDescent="0.35">
      <c r="A6" t="s">
        <v>8</v>
      </c>
      <c r="C6" t="s">
        <v>17</v>
      </c>
      <c r="D6" t="s">
        <v>17</v>
      </c>
      <c r="E6" t="s">
        <v>1268</v>
      </c>
      <c r="F6" t="s">
        <v>17</v>
      </c>
      <c r="G6" t="s">
        <v>17</v>
      </c>
      <c r="H6" t="s">
        <v>17</v>
      </c>
      <c r="I6" t="s">
        <v>17</v>
      </c>
      <c r="J6" t="s">
        <v>1268</v>
      </c>
      <c r="K6" t="s">
        <v>400</v>
      </c>
      <c r="L6" t="s">
        <v>17</v>
      </c>
      <c r="M6" t="s">
        <v>63</v>
      </c>
      <c r="N6" t="s">
        <v>1304</v>
      </c>
      <c r="O6" t="s">
        <v>17</v>
      </c>
      <c r="P6" t="s">
        <v>17</v>
      </c>
      <c r="Q6" t="s">
        <v>383</v>
      </c>
      <c r="R6" t="s">
        <v>386</v>
      </c>
      <c r="S6" t="s">
        <v>1304</v>
      </c>
      <c r="T6" t="s">
        <v>63</v>
      </c>
      <c r="U6" t="s">
        <v>63</v>
      </c>
      <c r="V6" t="s">
        <v>72</v>
      </c>
      <c r="W6" t="s">
        <v>17</v>
      </c>
      <c r="X6" t="s">
        <v>1268</v>
      </c>
      <c r="Y6" t="s">
        <v>17</v>
      </c>
      <c r="Z6" t="s">
        <v>17</v>
      </c>
      <c r="AA6" t="s">
        <v>1304</v>
      </c>
      <c r="AB6" t="s">
        <v>17</v>
      </c>
      <c r="AC6" t="s">
        <v>386</v>
      </c>
      <c r="AD6" t="s">
        <v>17</v>
      </c>
      <c r="AE6" t="s">
        <v>1268</v>
      </c>
      <c r="AF6" t="s">
        <v>17</v>
      </c>
      <c r="AG6" t="s">
        <v>386</v>
      </c>
      <c r="AH6" t="s">
        <v>17</v>
      </c>
      <c r="AI6" t="s">
        <v>17</v>
      </c>
      <c r="AJ6" t="s">
        <v>1304</v>
      </c>
      <c r="AK6" t="s">
        <v>17</v>
      </c>
      <c r="AL6" t="s">
        <v>17</v>
      </c>
      <c r="AM6" t="s">
        <v>17</v>
      </c>
      <c r="AN6" t="s">
        <v>17</v>
      </c>
      <c r="AO6" t="s">
        <v>63</v>
      </c>
      <c r="AP6" t="s">
        <v>17</v>
      </c>
      <c r="AQ6" t="s">
        <v>63</v>
      </c>
      <c r="AR6" t="s">
        <v>17</v>
      </c>
      <c r="AS6" t="s">
        <v>17</v>
      </c>
      <c r="AT6" t="s">
        <v>1268</v>
      </c>
      <c r="AU6" t="s">
        <v>383</v>
      </c>
      <c r="AV6" t="s">
        <v>17</v>
      </c>
      <c r="AW6" t="s">
        <v>1304</v>
      </c>
      <c r="AX6" t="s">
        <v>17</v>
      </c>
      <c r="AY6" t="s">
        <v>386</v>
      </c>
      <c r="AZ6" t="s">
        <v>17</v>
      </c>
      <c r="BA6" t="s">
        <v>386</v>
      </c>
      <c r="BB6" t="s">
        <v>1304</v>
      </c>
      <c r="BC6" t="s">
        <v>17</v>
      </c>
      <c r="BD6" t="s">
        <v>1304</v>
      </c>
      <c r="BE6" t="s">
        <v>17</v>
      </c>
      <c r="BF6" t="s">
        <v>17</v>
      </c>
      <c r="BG6" t="s">
        <v>383</v>
      </c>
      <c r="BH6" t="s">
        <v>1268</v>
      </c>
      <c r="BI6" t="s">
        <v>17</v>
      </c>
      <c r="BJ6" t="s">
        <v>17</v>
      </c>
      <c r="BK6" t="s">
        <v>17</v>
      </c>
      <c r="BL6" t="s">
        <v>17</v>
      </c>
      <c r="BM6" t="s">
        <v>1481</v>
      </c>
      <c r="BN6" t="s">
        <v>1304</v>
      </c>
      <c r="BO6" t="s">
        <v>400</v>
      </c>
      <c r="BP6" t="s">
        <v>72</v>
      </c>
      <c r="BQ6" t="s">
        <v>1268</v>
      </c>
      <c r="BR6" t="s">
        <v>63</v>
      </c>
      <c r="BS6" t="s">
        <v>1304</v>
      </c>
      <c r="BT6" t="s">
        <v>17</v>
      </c>
      <c r="BU6" t="s">
        <v>400</v>
      </c>
      <c r="BV6" t="s">
        <v>386</v>
      </c>
      <c r="BW6" t="s">
        <v>386</v>
      </c>
      <c r="BX6" t="s">
        <v>17</v>
      </c>
      <c r="BY6" t="s">
        <v>17</v>
      </c>
      <c r="BZ6" t="s">
        <v>1268</v>
      </c>
      <c r="CA6" t="s">
        <v>17</v>
      </c>
      <c r="CB6" t="s">
        <v>1304</v>
      </c>
      <c r="CC6" t="s">
        <v>386</v>
      </c>
      <c r="CD6" t="s">
        <v>17</v>
      </c>
      <c r="CE6" t="s">
        <v>386</v>
      </c>
      <c r="CF6" t="s">
        <v>386</v>
      </c>
      <c r="CG6" t="s">
        <v>17</v>
      </c>
      <c r="CH6" t="s">
        <v>17</v>
      </c>
      <c r="CI6" t="s">
        <v>17</v>
      </c>
      <c r="CJ6" t="s">
        <v>63</v>
      </c>
      <c r="CK6" t="s">
        <v>1304</v>
      </c>
      <c r="CL6" t="s">
        <v>17</v>
      </c>
      <c r="CM6" t="s">
        <v>1304</v>
      </c>
      <c r="CN6" t="s">
        <v>386</v>
      </c>
      <c r="CO6" t="s">
        <v>17</v>
      </c>
      <c r="CP6" t="s">
        <v>72</v>
      </c>
      <c r="CQ6" t="s">
        <v>17</v>
      </c>
      <c r="CR6" t="s">
        <v>17</v>
      </c>
      <c r="CS6" t="s">
        <v>17</v>
      </c>
      <c r="CT6" t="s">
        <v>63</v>
      </c>
      <c r="CU6" t="s">
        <v>63</v>
      </c>
      <c r="CV6" t="s">
        <v>63</v>
      </c>
      <c r="CW6" t="s">
        <v>17</v>
      </c>
      <c r="CX6" t="s">
        <v>17</v>
      </c>
      <c r="CY6" t="s">
        <v>1268</v>
      </c>
      <c r="CZ6" t="s">
        <v>1605</v>
      </c>
      <c r="DA6" t="s">
        <v>1610</v>
      </c>
      <c r="DB6" t="s">
        <v>1304</v>
      </c>
      <c r="DC6" t="s">
        <v>17</v>
      </c>
      <c r="DD6" t="s">
        <v>17</v>
      </c>
      <c r="DE6" t="s">
        <v>17</v>
      </c>
      <c r="DF6" t="s">
        <v>17</v>
      </c>
      <c r="DG6" t="s">
        <v>1268</v>
      </c>
      <c r="DH6" t="s">
        <v>17</v>
      </c>
      <c r="DI6" t="s">
        <v>17</v>
      </c>
      <c r="DJ6" t="s">
        <v>1268</v>
      </c>
      <c r="DK6" t="s">
        <v>1481</v>
      </c>
      <c r="DL6" t="s">
        <v>17</v>
      </c>
      <c r="DM6" t="s">
        <v>17</v>
      </c>
      <c r="DN6" t="s">
        <v>400</v>
      </c>
      <c r="DO6" t="s">
        <v>17</v>
      </c>
      <c r="DP6" t="s">
        <v>17</v>
      </c>
      <c r="DQ6" t="s">
        <v>386</v>
      </c>
      <c r="DR6" t="s">
        <v>386</v>
      </c>
      <c r="DS6" t="s">
        <v>386</v>
      </c>
      <c r="DT6" t="s">
        <v>383</v>
      </c>
      <c r="DU6" t="s">
        <v>386</v>
      </c>
      <c r="DV6" t="s">
        <v>386</v>
      </c>
      <c r="DW6" t="s">
        <v>17</v>
      </c>
      <c r="DX6" t="s">
        <v>17</v>
      </c>
      <c r="DY6" t="s">
        <v>386</v>
      </c>
      <c r="DZ6" t="s">
        <v>386</v>
      </c>
      <c r="EA6" t="s">
        <v>17</v>
      </c>
      <c r="EB6" t="s">
        <v>17</v>
      </c>
      <c r="EC6" t="s">
        <v>17</v>
      </c>
      <c r="ED6" t="s">
        <v>17</v>
      </c>
      <c r="EE6" t="s">
        <v>17</v>
      </c>
      <c r="EF6" t="s">
        <v>386</v>
      </c>
      <c r="EG6" t="s">
        <v>386</v>
      </c>
      <c r="EH6" t="s">
        <v>17</v>
      </c>
      <c r="EI6" t="s">
        <v>17</v>
      </c>
      <c r="EJ6" t="s">
        <v>17</v>
      </c>
      <c r="EK6" t="s">
        <v>17</v>
      </c>
    </row>
    <row r="7" spans="1:141" x14ac:dyDescent="0.35">
      <c r="A7" t="s">
        <v>7</v>
      </c>
      <c r="C7" t="s">
        <v>1259</v>
      </c>
      <c r="D7" t="s">
        <v>1263</v>
      </c>
      <c r="E7" t="s">
        <v>1263</v>
      </c>
      <c r="F7" t="s">
        <v>1273</v>
      </c>
      <c r="G7" t="s">
        <v>1277</v>
      </c>
      <c r="H7" t="s">
        <v>1281</v>
      </c>
      <c r="I7" t="s">
        <v>1285</v>
      </c>
      <c r="J7" t="s">
        <v>1285</v>
      </c>
      <c r="K7" t="s">
        <v>1291</v>
      </c>
      <c r="L7" t="s">
        <v>1296</v>
      </c>
      <c r="M7" t="s">
        <v>1285</v>
      </c>
      <c r="N7" t="s">
        <v>1303</v>
      </c>
      <c r="O7" t="s">
        <v>1309</v>
      </c>
      <c r="P7" t="s">
        <v>1313</v>
      </c>
      <c r="Q7" t="s">
        <v>1317</v>
      </c>
      <c r="R7" t="s">
        <v>306</v>
      </c>
      <c r="S7" t="s">
        <v>1303</v>
      </c>
      <c r="T7" t="s">
        <v>1326</v>
      </c>
      <c r="U7" t="s">
        <v>1330</v>
      </c>
      <c r="V7" t="s">
        <v>67</v>
      </c>
      <c r="W7" t="s">
        <v>1336</v>
      </c>
      <c r="X7" t="s">
        <v>1336</v>
      </c>
      <c r="Y7" t="s">
        <v>1343</v>
      </c>
      <c r="Z7" t="s">
        <v>80</v>
      </c>
      <c r="AA7" t="s">
        <v>1303</v>
      </c>
      <c r="AB7" t="s">
        <v>1352</v>
      </c>
      <c r="AC7" t="s">
        <v>1352</v>
      </c>
      <c r="AD7" t="s">
        <v>94</v>
      </c>
      <c r="AE7" t="s">
        <v>94</v>
      </c>
      <c r="AF7" t="s">
        <v>1364</v>
      </c>
      <c r="AG7" t="s">
        <v>1368</v>
      </c>
      <c r="AH7" t="s">
        <v>1372</v>
      </c>
      <c r="AI7" t="s">
        <v>1376</v>
      </c>
      <c r="AJ7" t="s">
        <v>1303</v>
      </c>
      <c r="AK7" t="s">
        <v>122</v>
      </c>
      <c r="AL7" t="s">
        <v>1383</v>
      </c>
      <c r="AM7" t="s">
        <v>1387</v>
      </c>
      <c r="AN7" t="s">
        <v>1392</v>
      </c>
      <c r="AO7" t="s">
        <v>1206</v>
      </c>
      <c r="AP7" t="s">
        <v>140</v>
      </c>
      <c r="AQ7" t="s">
        <v>1402</v>
      </c>
      <c r="AR7" t="s">
        <v>1406</v>
      </c>
      <c r="AS7" t="s">
        <v>1410</v>
      </c>
      <c r="AT7" t="s">
        <v>149</v>
      </c>
      <c r="AU7" t="s">
        <v>1416</v>
      </c>
      <c r="AV7" t="s">
        <v>1420</v>
      </c>
      <c r="AW7" t="s">
        <v>395</v>
      </c>
      <c r="AX7" t="s">
        <v>1428</v>
      </c>
      <c r="AY7" t="s">
        <v>1432</v>
      </c>
      <c r="AZ7" t="s">
        <v>1436</v>
      </c>
      <c r="BA7" t="s">
        <v>1440</v>
      </c>
      <c r="BB7" t="s">
        <v>172</v>
      </c>
      <c r="BC7" t="s">
        <v>175</v>
      </c>
      <c r="BD7" t="s">
        <v>1303</v>
      </c>
      <c r="BE7" t="s">
        <v>1450</v>
      </c>
      <c r="BF7" t="s">
        <v>1454</v>
      </c>
      <c r="BG7" t="s">
        <v>1458</v>
      </c>
      <c r="BH7" t="s">
        <v>1458</v>
      </c>
      <c r="BI7" t="s">
        <v>1224</v>
      </c>
      <c r="BJ7" t="s">
        <v>1468</v>
      </c>
      <c r="BK7" t="s">
        <v>1472</v>
      </c>
      <c r="BL7" t="s">
        <v>1476</v>
      </c>
      <c r="BM7" t="s">
        <v>1480</v>
      </c>
      <c r="BN7" t="s">
        <v>1303</v>
      </c>
      <c r="BO7" t="s">
        <v>1486</v>
      </c>
      <c r="BP7" t="s">
        <v>1490</v>
      </c>
      <c r="BQ7" t="s">
        <v>1490</v>
      </c>
      <c r="BR7" t="s">
        <v>208</v>
      </c>
      <c r="BS7" t="s">
        <v>208</v>
      </c>
      <c r="BT7" t="s">
        <v>1502</v>
      </c>
      <c r="BU7" t="s">
        <v>1506</v>
      </c>
      <c r="BV7" t="s">
        <v>1510</v>
      </c>
      <c r="BW7" t="s">
        <v>1514</v>
      </c>
      <c r="BX7" t="s">
        <v>1518</v>
      </c>
      <c r="BY7" t="s">
        <v>1522</v>
      </c>
      <c r="BZ7" t="s">
        <v>1522</v>
      </c>
      <c r="CA7" t="s">
        <v>1303</v>
      </c>
      <c r="CB7" t="s">
        <v>1303</v>
      </c>
      <c r="CC7" t="s">
        <v>183</v>
      </c>
      <c r="CD7" t="s">
        <v>245</v>
      </c>
      <c r="CE7" t="s">
        <v>265</v>
      </c>
      <c r="CF7" t="s">
        <v>1539</v>
      </c>
      <c r="CG7" t="s">
        <v>1543</v>
      </c>
      <c r="CH7" t="s">
        <v>1182</v>
      </c>
      <c r="CI7" t="s">
        <v>1551</v>
      </c>
      <c r="CJ7" t="s">
        <v>1555</v>
      </c>
      <c r="CK7" t="s">
        <v>1555</v>
      </c>
      <c r="CL7" t="s">
        <v>1561</v>
      </c>
      <c r="CM7" t="s">
        <v>1303</v>
      </c>
      <c r="CN7" t="s">
        <v>1566</v>
      </c>
      <c r="CO7" t="s">
        <v>1570</v>
      </c>
      <c r="CP7" t="s">
        <v>1575</v>
      </c>
      <c r="CQ7" t="s">
        <v>1579</v>
      </c>
      <c r="CR7" t="s">
        <v>294</v>
      </c>
      <c r="CS7" t="s">
        <v>1585</v>
      </c>
      <c r="CT7" t="s">
        <v>1589</v>
      </c>
      <c r="CU7" t="s">
        <v>99</v>
      </c>
      <c r="CV7" t="s">
        <v>1202</v>
      </c>
      <c r="CW7" t="s">
        <v>119</v>
      </c>
      <c r="CX7" t="s">
        <v>1597</v>
      </c>
      <c r="CY7" t="s">
        <v>1597</v>
      </c>
      <c r="CZ7" t="s">
        <v>1604</v>
      </c>
      <c r="DA7" t="s">
        <v>1609</v>
      </c>
      <c r="DB7" t="s">
        <v>1614</v>
      </c>
      <c r="DC7" t="s">
        <v>1618</v>
      </c>
      <c r="DD7" t="s">
        <v>1622</v>
      </c>
      <c r="DE7" t="s">
        <v>1626</v>
      </c>
      <c r="DF7" t="s">
        <v>1630</v>
      </c>
      <c r="DG7" t="s">
        <v>1630</v>
      </c>
      <c r="DH7" t="s">
        <v>1636</v>
      </c>
      <c r="DI7" t="s">
        <v>1640</v>
      </c>
      <c r="DJ7" t="s">
        <v>1644</v>
      </c>
      <c r="DK7" t="s">
        <v>290</v>
      </c>
      <c r="DL7" t="s">
        <v>299</v>
      </c>
      <c r="DM7" t="s">
        <v>1173</v>
      </c>
      <c r="DN7" t="s">
        <v>306</v>
      </c>
      <c r="DO7" t="s">
        <v>309</v>
      </c>
      <c r="DP7" t="s">
        <v>1182</v>
      </c>
      <c r="DQ7" t="s">
        <v>316</v>
      </c>
      <c r="DR7" t="s">
        <v>1188</v>
      </c>
      <c r="DS7" t="s">
        <v>1192</v>
      </c>
      <c r="DT7" t="s">
        <v>1195</v>
      </c>
      <c r="DU7" t="s">
        <v>329</v>
      </c>
      <c r="DV7" t="s">
        <v>1202</v>
      </c>
      <c r="DW7" t="s">
        <v>1206</v>
      </c>
      <c r="DX7" t="s">
        <v>408</v>
      </c>
      <c r="DY7" t="s">
        <v>1212</v>
      </c>
      <c r="DZ7" t="s">
        <v>1216</v>
      </c>
      <c r="EA7" t="s">
        <v>349</v>
      </c>
      <c r="EB7" t="s">
        <v>1224</v>
      </c>
      <c r="EC7" t="s">
        <v>1228</v>
      </c>
      <c r="ED7" t="s">
        <v>411</v>
      </c>
      <c r="EE7" t="s">
        <v>413</v>
      </c>
      <c r="EF7" t="s">
        <v>1237</v>
      </c>
      <c r="EG7" t="s">
        <v>1241</v>
      </c>
      <c r="EH7" t="s">
        <v>1245</v>
      </c>
      <c r="EI7" t="s">
        <v>1249</v>
      </c>
      <c r="EJ7" t="s">
        <v>376</v>
      </c>
      <c r="EK7" t="s">
        <v>1255</v>
      </c>
    </row>
    <row r="8" spans="1:141" x14ac:dyDescent="0.35">
      <c r="A8" t="s">
        <v>6</v>
      </c>
      <c r="C8" t="s">
        <v>1258</v>
      </c>
      <c r="D8" t="s">
        <v>1262</v>
      </c>
      <c r="E8" t="s">
        <v>1262</v>
      </c>
      <c r="F8" t="s">
        <v>1272</v>
      </c>
      <c r="G8" t="s">
        <v>1276</v>
      </c>
      <c r="H8" t="s">
        <v>1280</v>
      </c>
      <c r="I8" t="s">
        <v>1284</v>
      </c>
      <c r="J8" t="s">
        <v>1284</v>
      </c>
      <c r="K8" t="s">
        <v>1290</v>
      </c>
      <c r="L8" t="s">
        <v>1295</v>
      </c>
      <c r="M8" t="s">
        <v>1299</v>
      </c>
      <c r="N8" t="s">
        <v>1302</v>
      </c>
      <c r="O8" t="s">
        <v>1308</v>
      </c>
      <c r="P8" t="s">
        <v>1312</v>
      </c>
      <c r="Q8" t="s">
        <v>1316</v>
      </c>
      <c r="R8" t="s">
        <v>1320</v>
      </c>
      <c r="S8" t="s">
        <v>1302</v>
      </c>
      <c r="T8" t="s">
        <v>1325</v>
      </c>
      <c r="U8" t="s">
        <v>1329</v>
      </c>
      <c r="V8" t="s">
        <v>66</v>
      </c>
      <c r="W8" t="s">
        <v>1335</v>
      </c>
      <c r="X8" t="s">
        <v>1335</v>
      </c>
      <c r="Y8" t="s">
        <v>1342</v>
      </c>
      <c r="Z8" t="s">
        <v>79</v>
      </c>
      <c r="AA8" t="s">
        <v>1348</v>
      </c>
      <c r="AB8" t="s">
        <v>1351</v>
      </c>
      <c r="AC8" t="s">
        <v>1355</v>
      </c>
      <c r="AD8" t="s">
        <v>93</v>
      </c>
      <c r="AE8" t="s">
        <v>93</v>
      </c>
      <c r="AF8" t="s">
        <v>1363</v>
      </c>
      <c r="AG8" t="s">
        <v>1367</v>
      </c>
      <c r="AH8" t="s">
        <v>1371</v>
      </c>
      <c r="AI8" t="s">
        <v>1375</v>
      </c>
      <c r="AJ8" t="s">
        <v>1302</v>
      </c>
      <c r="AK8" t="s">
        <v>121</v>
      </c>
      <c r="AL8" t="s">
        <v>1382</v>
      </c>
      <c r="AM8" t="s">
        <v>1386</v>
      </c>
      <c r="AN8" t="s">
        <v>1391</v>
      </c>
      <c r="AO8" t="s">
        <v>1395</v>
      </c>
      <c r="AP8" t="s">
        <v>139</v>
      </c>
      <c r="AQ8" t="s">
        <v>1401</v>
      </c>
      <c r="AR8" t="s">
        <v>1405</v>
      </c>
      <c r="AS8" t="s">
        <v>1409</v>
      </c>
      <c r="AT8" t="s">
        <v>148</v>
      </c>
      <c r="AU8" t="s">
        <v>151</v>
      </c>
      <c r="AV8" t="s">
        <v>1419</v>
      </c>
      <c r="AW8" t="s">
        <v>1423</v>
      </c>
      <c r="AX8" t="s">
        <v>1427</v>
      </c>
      <c r="AY8" t="s">
        <v>1431</v>
      </c>
      <c r="AZ8" t="s">
        <v>1435</v>
      </c>
      <c r="BA8" t="s">
        <v>1439</v>
      </c>
      <c r="BB8" t="s">
        <v>171</v>
      </c>
      <c r="BC8" t="s">
        <v>174</v>
      </c>
      <c r="BD8" t="s">
        <v>1302</v>
      </c>
      <c r="BE8" t="s">
        <v>1449</v>
      </c>
      <c r="BF8" t="s">
        <v>1453</v>
      </c>
      <c r="BG8" t="s">
        <v>1457</v>
      </c>
      <c r="BH8" t="s">
        <v>1457</v>
      </c>
      <c r="BI8" t="s">
        <v>1464</v>
      </c>
      <c r="BJ8" t="s">
        <v>1467</v>
      </c>
      <c r="BK8" t="s">
        <v>1471</v>
      </c>
      <c r="BL8" t="s">
        <v>1475</v>
      </c>
      <c r="BM8" t="s">
        <v>1479</v>
      </c>
      <c r="BN8" t="s">
        <v>1302</v>
      </c>
      <c r="BO8" t="s">
        <v>1485</v>
      </c>
      <c r="BP8" t="s">
        <v>1489</v>
      </c>
      <c r="BQ8" t="s">
        <v>1489</v>
      </c>
      <c r="BR8" t="s">
        <v>207</v>
      </c>
      <c r="BS8" t="s">
        <v>207</v>
      </c>
      <c r="BT8" t="s">
        <v>1501</v>
      </c>
      <c r="BU8" t="s">
        <v>1505</v>
      </c>
      <c r="BV8" t="s">
        <v>1509</v>
      </c>
      <c r="BW8" t="s">
        <v>1513</v>
      </c>
      <c r="BX8" t="s">
        <v>1517</v>
      </c>
      <c r="BY8" t="s">
        <v>1521</v>
      </c>
      <c r="BZ8" t="s">
        <v>1521</v>
      </c>
      <c r="CA8" t="s">
        <v>1348</v>
      </c>
      <c r="CB8" t="s">
        <v>1302</v>
      </c>
      <c r="CC8" t="s">
        <v>1529</v>
      </c>
      <c r="CD8" t="s">
        <v>244</v>
      </c>
      <c r="CE8" t="s">
        <v>1535</v>
      </c>
      <c r="CF8" t="s">
        <v>1538</v>
      </c>
      <c r="CG8" t="s">
        <v>1542</v>
      </c>
      <c r="CH8" t="s">
        <v>1547</v>
      </c>
      <c r="CI8" t="s">
        <v>1550</v>
      </c>
      <c r="CJ8" t="s">
        <v>1554</v>
      </c>
      <c r="CK8" t="s">
        <v>1554</v>
      </c>
      <c r="CL8" t="s">
        <v>1560</v>
      </c>
      <c r="CM8" t="s">
        <v>1302</v>
      </c>
      <c r="CN8" t="s">
        <v>1565</v>
      </c>
      <c r="CO8" t="s">
        <v>1569</v>
      </c>
      <c r="CP8" t="s">
        <v>1574</v>
      </c>
      <c r="CQ8" t="s">
        <v>1578</v>
      </c>
      <c r="CR8" t="s">
        <v>293</v>
      </c>
      <c r="CS8" t="s">
        <v>1584</v>
      </c>
      <c r="CT8" t="s">
        <v>1588</v>
      </c>
      <c r="CU8" t="s">
        <v>98</v>
      </c>
      <c r="CV8" t="s">
        <v>2029</v>
      </c>
      <c r="CW8" t="s">
        <v>118</v>
      </c>
      <c r="CX8" t="s">
        <v>1596</v>
      </c>
      <c r="CY8" t="s">
        <v>1596</v>
      </c>
      <c r="CZ8" t="s">
        <v>1603</v>
      </c>
      <c r="DA8" t="s">
        <v>1608</v>
      </c>
      <c r="DB8" t="s">
        <v>1613</v>
      </c>
      <c r="DC8" t="s">
        <v>1617</v>
      </c>
      <c r="DD8" t="s">
        <v>1621</v>
      </c>
      <c r="DE8" t="s">
        <v>1625</v>
      </c>
      <c r="DF8" t="s">
        <v>1629</v>
      </c>
      <c r="DG8" t="s">
        <v>1629</v>
      </c>
      <c r="DH8" t="s">
        <v>1635</v>
      </c>
      <c r="DI8" t="s">
        <v>1639</v>
      </c>
      <c r="DJ8" t="s">
        <v>1643</v>
      </c>
      <c r="DK8" t="s">
        <v>289</v>
      </c>
      <c r="DL8" t="s">
        <v>298</v>
      </c>
      <c r="DM8" t="s">
        <v>1172</v>
      </c>
      <c r="DN8" t="s">
        <v>305</v>
      </c>
      <c r="DO8" t="s">
        <v>308</v>
      </c>
      <c r="DP8" t="s">
        <v>1181</v>
      </c>
      <c r="DQ8" t="s">
        <v>315</v>
      </c>
      <c r="DR8" t="s">
        <v>1187</v>
      </c>
      <c r="DS8" t="s">
        <v>1191</v>
      </c>
      <c r="DT8" t="s">
        <v>1194</v>
      </c>
      <c r="DU8" t="s">
        <v>328</v>
      </c>
      <c r="DV8" t="s">
        <v>1201</v>
      </c>
      <c r="DW8" t="s">
        <v>1205</v>
      </c>
      <c r="DX8" t="s">
        <v>407</v>
      </c>
      <c r="DY8" t="s">
        <v>1211</v>
      </c>
      <c r="DZ8" t="s">
        <v>1215</v>
      </c>
      <c r="EA8" t="s">
        <v>409</v>
      </c>
      <c r="EB8" t="s">
        <v>1223</v>
      </c>
      <c r="EC8" t="s">
        <v>1227</v>
      </c>
      <c r="ED8" t="s">
        <v>410</v>
      </c>
      <c r="EE8" t="s">
        <v>412</v>
      </c>
      <c r="EF8" t="s">
        <v>1236</v>
      </c>
      <c r="EG8" t="s">
        <v>1240</v>
      </c>
      <c r="EH8" t="s">
        <v>1244</v>
      </c>
      <c r="EI8" t="s">
        <v>1248</v>
      </c>
      <c r="EJ8" t="s">
        <v>375</v>
      </c>
      <c r="EK8" t="s">
        <v>1254</v>
      </c>
    </row>
    <row r="9" spans="1:141" x14ac:dyDescent="0.35">
      <c r="A9" t="s">
        <v>5</v>
      </c>
      <c r="C9" t="s">
        <v>14</v>
      </c>
      <c r="D9" t="s">
        <v>14</v>
      </c>
      <c r="E9" t="s">
        <v>1267</v>
      </c>
      <c r="F9" t="s">
        <v>14</v>
      </c>
      <c r="G9" t="s">
        <v>14</v>
      </c>
      <c r="H9" t="s">
        <v>14</v>
      </c>
      <c r="I9" t="s">
        <v>14</v>
      </c>
      <c r="J9" t="s">
        <v>1267</v>
      </c>
      <c r="K9" t="s">
        <v>14</v>
      </c>
      <c r="L9" t="s">
        <v>14</v>
      </c>
      <c r="M9" t="s">
        <v>14</v>
      </c>
      <c r="N9" t="s">
        <v>1267</v>
      </c>
      <c r="O9" t="s">
        <v>14</v>
      </c>
      <c r="P9" t="s">
        <v>14</v>
      </c>
      <c r="Q9" t="s">
        <v>14</v>
      </c>
      <c r="R9" t="s">
        <v>14</v>
      </c>
      <c r="S9" t="s">
        <v>1267</v>
      </c>
      <c r="T9" t="s">
        <v>14</v>
      </c>
      <c r="U9" t="s">
        <v>14</v>
      </c>
      <c r="V9" t="s">
        <v>14</v>
      </c>
      <c r="W9" t="s">
        <v>14</v>
      </c>
      <c r="X9" t="s">
        <v>1267</v>
      </c>
      <c r="Y9" t="s">
        <v>14</v>
      </c>
      <c r="Z9" t="s">
        <v>14</v>
      </c>
      <c r="AA9" t="s">
        <v>1267</v>
      </c>
      <c r="AB9" t="s">
        <v>14</v>
      </c>
      <c r="AC9" t="s">
        <v>14</v>
      </c>
      <c r="AD9" t="s">
        <v>14</v>
      </c>
      <c r="AE9" t="s">
        <v>1267</v>
      </c>
      <c r="AF9" t="s">
        <v>14</v>
      </c>
      <c r="AG9" t="s">
        <v>14</v>
      </c>
      <c r="AH9" t="s">
        <v>14</v>
      </c>
      <c r="AI9" t="s">
        <v>14</v>
      </c>
      <c r="AJ9" t="s">
        <v>1267</v>
      </c>
      <c r="AK9" t="s">
        <v>14</v>
      </c>
      <c r="AL9" t="s">
        <v>14</v>
      </c>
      <c r="AM9" t="s">
        <v>14</v>
      </c>
      <c r="AN9" t="s">
        <v>14</v>
      </c>
      <c r="AO9" t="s">
        <v>14</v>
      </c>
      <c r="AP9" t="s">
        <v>14</v>
      </c>
      <c r="AQ9" t="s">
        <v>14</v>
      </c>
      <c r="AR9" t="s">
        <v>14</v>
      </c>
      <c r="AS9" t="s">
        <v>14</v>
      </c>
      <c r="AT9" t="s">
        <v>1267</v>
      </c>
      <c r="AU9" t="s">
        <v>14</v>
      </c>
      <c r="AV9" t="s">
        <v>14</v>
      </c>
      <c r="AW9" t="s">
        <v>1267</v>
      </c>
      <c r="AX9" t="s">
        <v>14</v>
      </c>
      <c r="AY9" t="s">
        <v>14</v>
      </c>
      <c r="AZ9" t="s">
        <v>14</v>
      </c>
      <c r="BA9" t="s">
        <v>14</v>
      </c>
      <c r="BB9" t="s">
        <v>1267</v>
      </c>
      <c r="BC9" t="s">
        <v>14</v>
      </c>
      <c r="BD9" t="s">
        <v>1267</v>
      </c>
      <c r="BE9" t="s">
        <v>14</v>
      </c>
      <c r="BF9" t="s">
        <v>14</v>
      </c>
      <c r="BG9" t="s">
        <v>14</v>
      </c>
      <c r="BH9" t="s">
        <v>1267</v>
      </c>
      <c r="BI9" t="s">
        <v>14</v>
      </c>
      <c r="BJ9" t="s">
        <v>14</v>
      </c>
      <c r="BK9" t="s">
        <v>14</v>
      </c>
      <c r="BL9" t="s">
        <v>14</v>
      </c>
      <c r="BM9" t="s">
        <v>14</v>
      </c>
      <c r="BN9" t="s">
        <v>1267</v>
      </c>
      <c r="BO9" t="s">
        <v>14</v>
      </c>
      <c r="BP9" t="s">
        <v>14</v>
      </c>
      <c r="BQ9" t="s">
        <v>1267</v>
      </c>
      <c r="BR9" t="s">
        <v>14</v>
      </c>
      <c r="BS9" t="s">
        <v>1267</v>
      </c>
      <c r="BT9" t="s">
        <v>14</v>
      </c>
      <c r="BU9" t="s">
        <v>14</v>
      </c>
      <c r="BV9" t="s">
        <v>14</v>
      </c>
      <c r="BW9" t="s">
        <v>14</v>
      </c>
      <c r="BX9" t="s">
        <v>14</v>
      </c>
      <c r="BY9" t="s">
        <v>14</v>
      </c>
      <c r="BZ9" t="s">
        <v>1267</v>
      </c>
      <c r="CA9" t="s">
        <v>14</v>
      </c>
      <c r="CB9" t="s">
        <v>1267</v>
      </c>
      <c r="CC9" t="s">
        <v>14</v>
      </c>
      <c r="CD9" t="s">
        <v>14</v>
      </c>
      <c r="CE9" t="s">
        <v>14</v>
      </c>
      <c r="CF9" t="s">
        <v>14</v>
      </c>
      <c r="CG9" t="s">
        <v>14</v>
      </c>
      <c r="CH9" t="s">
        <v>14</v>
      </c>
      <c r="CI9" t="s">
        <v>14</v>
      </c>
      <c r="CJ9" t="s">
        <v>14</v>
      </c>
      <c r="CK9" t="s">
        <v>1267</v>
      </c>
      <c r="CL9" t="s">
        <v>14</v>
      </c>
      <c r="CM9" t="s">
        <v>1267</v>
      </c>
      <c r="CN9" t="s">
        <v>14</v>
      </c>
      <c r="CO9" t="s">
        <v>14</v>
      </c>
      <c r="CP9" t="s">
        <v>14</v>
      </c>
      <c r="CQ9" t="s">
        <v>14</v>
      </c>
      <c r="CR9" t="s">
        <v>14</v>
      </c>
      <c r="CS9" t="s">
        <v>14</v>
      </c>
      <c r="CT9" t="s">
        <v>14</v>
      </c>
      <c r="CU9" t="s">
        <v>14</v>
      </c>
      <c r="CV9" t="s">
        <v>14</v>
      </c>
      <c r="CW9" t="s">
        <v>14</v>
      </c>
      <c r="CX9" t="s">
        <v>14</v>
      </c>
      <c r="CY9" t="s">
        <v>1267</v>
      </c>
      <c r="CZ9" t="s">
        <v>14</v>
      </c>
      <c r="DA9" t="s">
        <v>14</v>
      </c>
      <c r="DB9" t="s">
        <v>1267</v>
      </c>
      <c r="DC9" t="s">
        <v>14</v>
      </c>
      <c r="DD9" t="s">
        <v>14</v>
      </c>
      <c r="DE9" t="s">
        <v>14</v>
      </c>
      <c r="DF9" t="s">
        <v>14</v>
      </c>
      <c r="DG9" t="s">
        <v>1267</v>
      </c>
      <c r="DH9" t="s">
        <v>14</v>
      </c>
      <c r="DI9" t="s">
        <v>14</v>
      </c>
      <c r="DJ9" t="s">
        <v>1267</v>
      </c>
      <c r="DK9" t="s">
        <v>14</v>
      </c>
      <c r="DL9" t="s">
        <v>14</v>
      </c>
      <c r="DM9" t="s">
        <v>14</v>
      </c>
      <c r="DN9" t="s">
        <v>14</v>
      </c>
      <c r="DO9" t="s">
        <v>14</v>
      </c>
      <c r="DP9" t="s">
        <v>14</v>
      </c>
      <c r="DQ9" t="s">
        <v>14</v>
      </c>
      <c r="DR9" t="s">
        <v>14</v>
      </c>
      <c r="DS9" t="s">
        <v>14</v>
      </c>
      <c r="DT9" t="s">
        <v>14</v>
      </c>
      <c r="DU9" t="s">
        <v>14</v>
      </c>
      <c r="DV9" t="s">
        <v>14</v>
      </c>
      <c r="DW9" t="s">
        <v>14</v>
      </c>
      <c r="DX9" t="s">
        <v>14</v>
      </c>
      <c r="DY9" t="s">
        <v>14</v>
      </c>
      <c r="DZ9" t="s">
        <v>14</v>
      </c>
      <c r="EA9" t="s">
        <v>14</v>
      </c>
      <c r="EB9" t="s">
        <v>14</v>
      </c>
      <c r="EC9" t="s">
        <v>14</v>
      </c>
      <c r="ED9" t="s">
        <v>14</v>
      </c>
      <c r="EE9" t="s">
        <v>14</v>
      </c>
      <c r="EF9" t="s">
        <v>14</v>
      </c>
      <c r="EG9" t="s">
        <v>14</v>
      </c>
      <c r="EH9" t="s">
        <v>14</v>
      </c>
      <c r="EI9" t="s">
        <v>14</v>
      </c>
      <c r="EJ9" t="s">
        <v>14</v>
      </c>
      <c r="EK9" t="s">
        <v>14</v>
      </c>
    </row>
    <row r="10" spans="1:141" x14ac:dyDescent="0.35">
      <c r="A10" t="s">
        <v>4</v>
      </c>
      <c r="C10" t="s">
        <v>1257</v>
      </c>
      <c r="D10" t="s">
        <v>1261</v>
      </c>
      <c r="E10" t="s">
        <v>1266</v>
      </c>
      <c r="F10" t="s">
        <v>1271</v>
      </c>
      <c r="G10" t="s">
        <v>1275</v>
      </c>
      <c r="H10" t="s">
        <v>1279</v>
      </c>
      <c r="I10" t="s">
        <v>1283</v>
      </c>
      <c r="J10" t="s">
        <v>1283</v>
      </c>
      <c r="K10" t="s">
        <v>1289</v>
      </c>
      <c r="L10" t="s">
        <v>1294</v>
      </c>
      <c r="M10" t="s">
        <v>1298</v>
      </c>
      <c r="N10" t="s">
        <v>1301</v>
      </c>
      <c r="O10" t="s">
        <v>1307</v>
      </c>
      <c r="P10" t="s">
        <v>1311</v>
      </c>
      <c r="Q10" t="s">
        <v>1315</v>
      </c>
      <c r="R10" t="s">
        <v>1319</v>
      </c>
      <c r="S10" t="s">
        <v>1322</v>
      </c>
      <c r="T10" t="s">
        <v>1944</v>
      </c>
      <c r="U10" t="s">
        <v>1328</v>
      </c>
      <c r="V10" t="s">
        <v>1332</v>
      </c>
      <c r="W10" t="s">
        <v>1334</v>
      </c>
      <c r="X10" t="s">
        <v>1338</v>
      </c>
      <c r="Y10" t="s">
        <v>1341</v>
      </c>
      <c r="Z10" t="s">
        <v>1345</v>
      </c>
      <c r="AA10" t="s">
        <v>1347</v>
      </c>
      <c r="AB10" t="s">
        <v>1350</v>
      </c>
      <c r="AC10" t="s">
        <v>1354</v>
      </c>
      <c r="AD10" t="s">
        <v>1357</v>
      </c>
      <c r="AE10" t="s">
        <v>1359</v>
      </c>
      <c r="AF10" t="s">
        <v>1362</v>
      </c>
      <c r="AG10" t="s">
        <v>1366</v>
      </c>
      <c r="AH10" t="s">
        <v>1370</v>
      </c>
      <c r="AI10" t="s">
        <v>1374</v>
      </c>
      <c r="AJ10" t="s">
        <v>1322</v>
      </c>
      <c r="AK10" t="s">
        <v>1379</v>
      </c>
      <c r="AL10" t="s">
        <v>1381</v>
      </c>
      <c r="AM10" t="s">
        <v>1385</v>
      </c>
      <c r="AN10" t="s">
        <v>1390</v>
      </c>
      <c r="AO10" t="s">
        <v>1394</v>
      </c>
      <c r="AP10" t="s">
        <v>1398</v>
      </c>
      <c r="AQ10" t="s">
        <v>1400</v>
      </c>
      <c r="AR10" t="s">
        <v>1404</v>
      </c>
      <c r="AS10" t="s">
        <v>1408</v>
      </c>
      <c r="AT10" t="s">
        <v>1412</v>
      </c>
      <c r="AU10" t="s">
        <v>1415</v>
      </c>
      <c r="AV10" t="s">
        <v>1973</v>
      </c>
      <c r="AW10" t="s">
        <v>1422</v>
      </c>
      <c r="AX10" t="s">
        <v>1426</v>
      </c>
      <c r="AY10" t="s">
        <v>1430</v>
      </c>
      <c r="AZ10" t="s">
        <v>1434</v>
      </c>
      <c r="BA10" t="s">
        <v>1438</v>
      </c>
      <c r="BB10" t="s">
        <v>1980</v>
      </c>
      <c r="BC10" t="s">
        <v>1445</v>
      </c>
      <c r="BD10" t="s">
        <v>1322</v>
      </c>
      <c r="BE10" t="s">
        <v>1448</v>
      </c>
      <c r="BF10" t="s">
        <v>1452</v>
      </c>
      <c r="BG10" t="s">
        <v>1456</v>
      </c>
      <c r="BH10" t="s">
        <v>1460</v>
      </c>
      <c r="BI10" t="s">
        <v>1463</v>
      </c>
      <c r="BJ10" t="s">
        <v>1466</v>
      </c>
      <c r="BK10" t="s">
        <v>1470</v>
      </c>
      <c r="BL10" t="s">
        <v>1474</v>
      </c>
      <c r="BM10" t="s">
        <v>1478</v>
      </c>
      <c r="BN10" t="s">
        <v>1322</v>
      </c>
      <c r="BO10" t="s">
        <v>1484</v>
      </c>
      <c r="BP10" t="s">
        <v>1488</v>
      </c>
      <c r="BQ10" t="s">
        <v>1488</v>
      </c>
      <c r="BR10" t="s">
        <v>1496</v>
      </c>
      <c r="BS10" t="s">
        <v>1496</v>
      </c>
      <c r="BT10" t="s">
        <v>1500</v>
      </c>
      <c r="BU10" t="s">
        <v>1504</v>
      </c>
      <c r="BV10" t="s">
        <v>1508</v>
      </c>
      <c r="BW10" t="s">
        <v>1512</v>
      </c>
      <c r="BX10" t="s">
        <v>1516</v>
      </c>
      <c r="BY10" t="s">
        <v>1520</v>
      </c>
      <c r="BZ10" t="s">
        <v>1520</v>
      </c>
      <c r="CA10" t="s">
        <v>1525</v>
      </c>
      <c r="CB10" t="s">
        <v>1322</v>
      </c>
      <c r="CC10" t="s">
        <v>1528</v>
      </c>
      <c r="CD10" t="s">
        <v>1531</v>
      </c>
      <c r="CE10" t="s">
        <v>1534</v>
      </c>
      <c r="CF10" t="s">
        <v>1537</v>
      </c>
      <c r="CG10" t="s">
        <v>1541</v>
      </c>
      <c r="CH10" t="s">
        <v>1546</v>
      </c>
      <c r="CI10" t="s">
        <v>1549</v>
      </c>
      <c r="CJ10" t="s">
        <v>1553</v>
      </c>
      <c r="CK10" t="s">
        <v>1557</v>
      </c>
      <c r="CL10" t="s">
        <v>1559</v>
      </c>
      <c r="CM10" t="s">
        <v>1322</v>
      </c>
      <c r="CN10" t="s">
        <v>1564</v>
      </c>
      <c r="CO10" t="s">
        <v>1568</v>
      </c>
      <c r="CP10" t="s">
        <v>1573</v>
      </c>
      <c r="CQ10" t="s">
        <v>1577</v>
      </c>
      <c r="CR10" t="s">
        <v>1581</v>
      </c>
      <c r="CS10" t="s">
        <v>1583</v>
      </c>
      <c r="CT10" t="s">
        <v>1587</v>
      </c>
      <c r="CU10" t="s">
        <v>1591</v>
      </c>
      <c r="CV10" t="s">
        <v>2028</v>
      </c>
      <c r="CW10" t="s">
        <v>1593</v>
      </c>
      <c r="CX10" t="s">
        <v>2032</v>
      </c>
      <c r="CY10" t="s">
        <v>2034</v>
      </c>
      <c r="CZ10" t="s">
        <v>1602</v>
      </c>
      <c r="DA10" t="s">
        <v>1607</v>
      </c>
      <c r="DB10" t="s">
        <v>1612</v>
      </c>
      <c r="DC10" t="s">
        <v>1616</v>
      </c>
      <c r="DD10" t="s">
        <v>1620</v>
      </c>
      <c r="DE10" t="s">
        <v>1624</v>
      </c>
      <c r="DF10" t="s">
        <v>1628</v>
      </c>
      <c r="DG10" t="s">
        <v>1628</v>
      </c>
      <c r="DH10" t="s">
        <v>1634</v>
      </c>
      <c r="DI10" t="s">
        <v>1638</v>
      </c>
      <c r="DJ10" t="s">
        <v>1642</v>
      </c>
      <c r="DK10" t="s">
        <v>1646</v>
      </c>
      <c r="DL10" t="s">
        <v>1169</v>
      </c>
      <c r="DM10" t="s">
        <v>1171</v>
      </c>
      <c r="DN10" t="s">
        <v>1175</v>
      </c>
      <c r="DO10" t="s">
        <v>1178</v>
      </c>
      <c r="DP10" t="s">
        <v>1180</v>
      </c>
      <c r="DQ10" t="s">
        <v>1184</v>
      </c>
      <c r="DR10" t="s">
        <v>1186</v>
      </c>
      <c r="DS10" t="s">
        <v>1190</v>
      </c>
      <c r="DT10" t="s">
        <v>406</v>
      </c>
      <c r="DU10" t="s">
        <v>1197</v>
      </c>
      <c r="DV10" t="s">
        <v>1200</v>
      </c>
      <c r="DW10" t="s">
        <v>1204</v>
      </c>
      <c r="DX10" t="s">
        <v>1208</v>
      </c>
      <c r="DY10" t="s">
        <v>1210</v>
      </c>
      <c r="DZ10" t="s">
        <v>1214</v>
      </c>
      <c r="EA10" t="s">
        <v>1219</v>
      </c>
      <c r="EB10" t="s">
        <v>2064</v>
      </c>
      <c r="EC10" t="s">
        <v>1226</v>
      </c>
      <c r="ED10" t="s">
        <v>1231</v>
      </c>
      <c r="EE10" t="s">
        <v>1233</v>
      </c>
      <c r="EF10" t="s">
        <v>1235</v>
      </c>
      <c r="EG10" t="s">
        <v>1239</v>
      </c>
      <c r="EH10" t="s">
        <v>1243</v>
      </c>
      <c r="EI10" t="s">
        <v>1247</v>
      </c>
      <c r="EJ10" t="s">
        <v>1251</v>
      </c>
      <c r="EK10" t="s">
        <v>1253</v>
      </c>
    </row>
    <row r="11" spans="1:141" x14ac:dyDescent="0.35">
      <c r="A11" t="s">
        <v>3</v>
      </c>
      <c r="C11" t="s">
        <v>12</v>
      </c>
      <c r="D11" t="s">
        <v>12</v>
      </c>
      <c r="E11" t="s">
        <v>1265</v>
      </c>
      <c r="F11" t="s">
        <v>12</v>
      </c>
      <c r="G11" t="s">
        <v>12</v>
      </c>
      <c r="H11" t="s">
        <v>12</v>
      </c>
      <c r="I11" t="s">
        <v>12</v>
      </c>
      <c r="J11" t="s">
        <v>1265</v>
      </c>
      <c r="K11" t="s">
        <v>382</v>
      </c>
      <c r="L11" t="s">
        <v>12</v>
      </c>
      <c r="M11" t="s">
        <v>12</v>
      </c>
      <c r="N11" t="s">
        <v>1265</v>
      </c>
      <c r="O11" t="s">
        <v>12</v>
      </c>
      <c r="P11" t="s">
        <v>12</v>
      </c>
      <c r="Q11" t="s">
        <v>382</v>
      </c>
      <c r="R11" t="s">
        <v>382</v>
      </c>
      <c r="S11" t="s">
        <v>1265</v>
      </c>
      <c r="T11" t="s">
        <v>12</v>
      </c>
      <c r="U11" t="s">
        <v>12</v>
      </c>
      <c r="V11" t="s">
        <v>12</v>
      </c>
      <c r="W11" t="s">
        <v>12</v>
      </c>
      <c r="X11" t="s">
        <v>1265</v>
      </c>
      <c r="Y11" t="s">
        <v>12</v>
      </c>
      <c r="Z11" t="s">
        <v>12</v>
      </c>
      <c r="AA11" t="s">
        <v>1265</v>
      </c>
      <c r="AB11" t="s">
        <v>12</v>
      </c>
      <c r="AC11" t="s">
        <v>382</v>
      </c>
      <c r="AD11" t="s">
        <v>12</v>
      </c>
      <c r="AE11" t="s">
        <v>1265</v>
      </c>
      <c r="AF11" t="s">
        <v>12</v>
      </c>
      <c r="AG11" t="s">
        <v>382</v>
      </c>
      <c r="AH11" t="s">
        <v>12</v>
      </c>
      <c r="AI11" t="s">
        <v>12</v>
      </c>
      <c r="AJ11" t="s">
        <v>1265</v>
      </c>
      <c r="AK11" t="s">
        <v>12</v>
      </c>
      <c r="AL11" t="s">
        <v>12</v>
      </c>
      <c r="AM11" t="s">
        <v>12</v>
      </c>
      <c r="AN11" t="s">
        <v>12</v>
      </c>
      <c r="AO11" t="s">
        <v>12</v>
      </c>
      <c r="AP11" t="s">
        <v>12</v>
      </c>
      <c r="AQ11" t="s">
        <v>12</v>
      </c>
      <c r="AR11" t="s">
        <v>12</v>
      </c>
      <c r="AS11" t="s">
        <v>12</v>
      </c>
      <c r="AT11" t="s">
        <v>1265</v>
      </c>
      <c r="AU11" t="s">
        <v>382</v>
      </c>
      <c r="AV11" t="s">
        <v>12</v>
      </c>
      <c r="AW11" t="s">
        <v>1265</v>
      </c>
      <c r="AX11" t="s">
        <v>12</v>
      </c>
      <c r="AY11" t="s">
        <v>382</v>
      </c>
      <c r="AZ11" t="s">
        <v>12</v>
      </c>
      <c r="BA11" t="s">
        <v>382</v>
      </c>
      <c r="BB11" t="s">
        <v>1265</v>
      </c>
      <c r="BC11" t="s">
        <v>12</v>
      </c>
      <c r="BD11" t="s">
        <v>1265</v>
      </c>
      <c r="BE11" t="s">
        <v>12</v>
      </c>
      <c r="BF11" t="s">
        <v>12</v>
      </c>
      <c r="BG11" t="s">
        <v>382</v>
      </c>
      <c r="BH11" t="s">
        <v>1265</v>
      </c>
      <c r="BI11" t="s">
        <v>12</v>
      </c>
      <c r="BJ11" t="s">
        <v>12</v>
      </c>
      <c r="BK11" t="s">
        <v>12</v>
      </c>
      <c r="BL11" t="s">
        <v>12</v>
      </c>
      <c r="BM11" t="s">
        <v>12</v>
      </c>
      <c r="BN11" t="s">
        <v>1265</v>
      </c>
      <c r="BO11" t="s">
        <v>382</v>
      </c>
      <c r="BP11" t="s">
        <v>12</v>
      </c>
      <c r="BQ11" t="s">
        <v>1265</v>
      </c>
      <c r="BR11" t="s">
        <v>12</v>
      </c>
      <c r="BS11" t="s">
        <v>1265</v>
      </c>
      <c r="BT11" t="s">
        <v>12</v>
      </c>
      <c r="BU11" t="s">
        <v>382</v>
      </c>
      <c r="BV11" t="s">
        <v>382</v>
      </c>
      <c r="BW11" t="s">
        <v>382</v>
      </c>
      <c r="BX11" t="s">
        <v>12</v>
      </c>
      <c r="BY11" t="s">
        <v>12</v>
      </c>
      <c r="BZ11" t="s">
        <v>1265</v>
      </c>
      <c r="CA11" t="s">
        <v>12</v>
      </c>
      <c r="CB11" t="s">
        <v>1265</v>
      </c>
      <c r="CC11" t="s">
        <v>382</v>
      </c>
      <c r="CD11" t="s">
        <v>12</v>
      </c>
      <c r="CE11" t="s">
        <v>382</v>
      </c>
      <c r="CF11" t="s">
        <v>382</v>
      </c>
      <c r="CG11" t="s">
        <v>12</v>
      </c>
      <c r="CH11" t="s">
        <v>12</v>
      </c>
      <c r="CI11" t="s">
        <v>12</v>
      </c>
      <c r="CJ11" t="s">
        <v>12</v>
      </c>
      <c r="CK11" t="s">
        <v>1265</v>
      </c>
      <c r="CL11" t="s">
        <v>12</v>
      </c>
      <c r="CM11" t="s">
        <v>1265</v>
      </c>
      <c r="CN11" t="s">
        <v>382</v>
      </c>
      <c r="CO11" t="s">
        <v>12</v>
      </c>
      <c r="CP11" t="s">
        <v>12</v>
      </c>
      <c r="CQ11" t="s">
        <v>12</v>
      </c>
      <c r="CR11" t="s">
        <v>12</v>
      </c>
      <c r="CS11" t="s">
        <v>12</v>
      </c>
      <c r="CT11" t="s">
        <v>12</v>
      </c>
      <c r="CU11" t="s">
        <v>12</v>
      </c>
      <c r="CV11" t="s">
        <v>12</v>
      </c>
      <c r="CW11" t="s">
        <v>12</v>
      </c>
      <c r="CX11" t="s">
        <v>12</v>
      </c>
      <c r="CY11" t="s">
        <v>1265</v>
      </c>
      <c r="CZ11" t="s">
        <v>382</v>
      </c>
      <c r="DA11" t="s">
        <v>12</v>
      </c>
      <c r="DB11" t="s">
        <v>1265</v>
      </c>
      <c r="DC11" t="s">
        <v>12</v>
      </c>
      <c r="DD11" t="s">
        <v>12</v>
      </c>
      <c r="DE11" t="s">
        <v>12</v>
      </c>
      <c r="DF11" t="s">
        <v>12</v>
      </c>
      <c r="DG11" t="s">
        <v>1265</v>
      </c>
      <c r="DH11" t="s">
        <v>12</v>
      </c>
      <c r="DI11" t="s">
        <v>12</v>
      </c>
      <c r="DJ11" t="s">
        <v>1265</v>
      </c>
      <c r="DK11" t="s">
        <v>12</v>
      </c>
      <c r="DL11" t="s">
        <v>12</v>
      </c>
      <c r="DM11" t="s">
        <v>12</v>
      </c>
      <c r="DN11" t="s">
        <v>382</v>
      </c>
      <c r="DO11" t="s">
        <v>12</v>
      </c>
      <c r="DP11" t="s">
        <v>12</v>
      </c>
      <c r="DQ11" t="s">
        <v>382</v>
      </c>
      <c r="DR11" t="s">
        <v>382</v>
      </c>
      <c r="DS11" t="s">
        <v>382</v>
      </c>
      <c r="DT11" t="s">
        <v>382</v>
      </c>
      <c r="DU11" t="s">
        <v>382</v>
      </c>
      <c r="DV11" t="s">
        <v>382</v>
      </c>
      <c r="DW11" t="s">
        <v>12</v>
      </c>
      <c r="DX11" t="s">
        <v>12</v>
      </c>
      <c r="DY11" t="s">
        <v>382</v>
      </c>
      <c r="DZ11" t="s">
        <v>382</v>
      </c>
      <c r="EA11" t="s">
        <v>12</v>
      </c>
      <c r="EB11" t="s">
        <v>12</v>
      </c>
      <c r="EC11" t="s">
        <v>12</v>
      </c>
      <c r="ED11" t="s">
        <v>12</v>
      </c>
      <c r="EE11" t="s">
        <v>12</v>
      </c>
      <c r="EF11" t="s">
        <v>382</v>
      </c>
      <c r="EG11" t="s">
        <v>382</v>
      </c>
      <c r="EH11" t="s">
        <v>12</v>
      </c>
      <c r="EI11" t="s">
        <v>12</v>
      </c>
      <c r="EJ11" t="s">
        <v>12</v>
      </c>
      <c r="EK11" t="s">
        <v>12</v>
      </c>
    </row>
    <row r="12" spans="1:141" x14ac:dyDescent="0.35">
      <c r="A12" t="s">
        <v>2</v>
      </c>
      <c r="C12" t="s">
        <v>287</v>
      </c>
      <c r="D12" t="s">
        <v>96</v>
      </c>
      <c r="E12" t="s">
        <v>96</v>
      </c>
      <c r="F12" t="s">
        <v>96</v>
      </c>
      <c r="G12" t="s">
        <v>96</v>
      </c>
      <c r="H12" t="s">
        <v>96</v>
      </c>
      <c r="I12" t="s">
        <v>1168</v>
      </c>
      <c r="J12" t="s">
        <v>11</v>
      </c>
      <c r="K12" t="s">
        <v>1168</v>
      </c>
      <c r="L12" t="s">
        <v>96</v>
      </c>
      <c r="M12" t="s">
        <v>1168</v>
      </c>
      <c r="N12" t="s">
        <v>11</v>
      </c>
      <c r="O12" t="s">
        <v>96</v>
      </c>
      <c r="P12" t="s">
        <v>1168</v>
      </c>
      <c r="Q12" t="s">
        <v>96</v>
      </c>
      <c r="R12" t="s">
        <v>287</v>
      </c>
      <c r="S12" t="s">
        <v>11</v>
      </c>
      <c r="T12" t="s">
        <v>1168</v>
      </c>
      <c r="U12" t="s">
        <v>1168</v>
      </c>
      <c r="V12" t="s">
        <v>96</v>
      </c>
      <c r="W12" t="s">
        <v>96</v>
      </c>
      <c r="X12" t="s">
        <v>96</v>
      </c>
      <c r="Y12" t="s">
        <v>96</v>
      </c>
      <c r="Z12" t="s">
        <v>96</v>
      </c>
      <c r="AA12" t="s">
        <v>11</v>
      </c>
      <c r="AB12" t="s">
        <v>1168</v>
      </c>
      <c r="AC12" t="s">
        <v>1168</v>
      </c>
      <c r="AD12" t="s">
        <v>96</v>
      </c>
      <c r="AE12" t="s">
        <v>96</v>
      </c>
      <c r="AF12" t="s">
        <v>96</v>
      </c>
      <c r="AG12" t="s">
        <v>1168</v>
      </c>
      <c r="AH12" t="s">
        <v>96</v>
      </c>
      <c r="AI12" t="s">
        <v>96</v>
      </c>
      <c r="AJ12" t="s">
        <v>11</v>
      </c>
      <c r="AK12" t="s">
        <v>1168</v>
      </c>
      <c r="AL12" t="s">
        <v>1168</v>
      </c>
      <c r="AM12" t="s">
        <v>1168</v>
      </c>
      <c r="AN12" t="s">
        <v>96</v>
      </c>
      <c r="AO12" t="s">
        <v>96</v>
      </c>
      <c r="AP12" t="s">
        <v>96</v>
      </c>
      <c r="AQ12" t="s">
        <v>96</v>
      </c>
      <c r="AR12" t="s">
        <v>1168</v>
      </c>
      <c r="AS12" t="s">
        <v>96</v>
      </c>
      <c r="AT12" t="s">
        <v>11</v>
      </c>
      <c r="AU12" t="s">
        <v>96</v>
      </c>
      <c r="AV12" t="s">
        <v>1168</v>
      </c>
      <c r="AW12" t="s">
        <v>11</v>
      </c>
      <c r="AX12" t="s">
        <v>96</v>
      </c>
      <c r="AY12" t="s">
        <v>1168</v>
      </c>
      <c r="AZ12" t="s">
        <v>1168</v>
      </c>
      <c r="BA12" t="s">
        <v>1168</v>
      </c>
      <c r="BB12" t="s">
        <v>11</v>
      </c>
      <c r="BC12" t="s">
        <v>1168</v>
      </c>
      <c r="BD12" t="s">
        <v>11</v>
      </c>
      <c r="BE12" t="s">
        <v>1168</v>
      </c>
      <c r="BF12" t="s">
        <v>96</v>
      </c>
      <c r="BG12" t="s">
        <v>96</v>
      </c>
      <c r="BH12" t="s">
        <v>96</v>
      </c>
      <c r="BI12" t="s">
        <v>1168</v>
      </c>
      <c r="BJ12" t="s">
        <v>1168</v>
      </c>
      <c r="BK12" t="s">
        <v>96</v>
      </c>
      <c r="BL12" t="s">
        <v>1168</v>
      </c>
      <c r="BM12" t="s">
        <v>96</v>
      </c>
      <c r="BN12" t="s">
        <v>11</v>
      </c>
      <c r="BO12" t="s">
        <v>96</v>
      </c>
      <c r="BP12" t="s">
        <v>96</v>
      </c>
      <c r="BQ12" t="s">
        <v>96</v>
      </c>
      <c r="BR12" t="s">
        <v>96</v>
      </c>
      <c r="BS12" t="s">
        <v>96</v>
      </c>
      <c r="BT12" t="s">
        <v>96</v>
      </c>
      <c r="BU12" t="s">
        <v>96</v>
      </c>
      <c r="BV12" t="s">
        <v>1168</v>
      </c>
      <c r="BW12" t="s">
        <v>287</v>
      </c>
      <c r="BX12" t="s">
        <v>96</v>
      </c>
      <c r="BY12" t="s">
        <v>1168</v>
      </c>
      <c r="BZ12" t="s">
        <v>11</v>
      </c>
      <c r="CA12" t="s">
        <v>1168</v>
      </c>
      <c r="CB12" t="s">
        <v>11</v>
      </c>
      <c r="CC12" t="s">
        <v>287</v>
      </c>
      <c r="CD12" t="s">
        <v>1168</v>
      </c>
      <c r="CE12" t="s">
        <v>1168</v>
      </c>
      <c r="CF12" t="s">
        <v>1168</v>
      </c>
      <c r="CG12" t="s">
        <v>1168</v>
      </c>
      <c r="CH12" t="s">
        <v>96</v>
      </c>
      <c r="CI12" t="s">
        <v>96</v>
      </c>
      <c r="CJ12" t="s">
        <v>96</v>
      </c>
      <c r="CK12" t="s">
        <v>96</v>
      </c>
      <c r="CL12" t="s">
        <v>1168</v>
      </c>
      <c r="CM12" t="s">
        <v>11</v>
      </c>
      <c r="CN12" t="s">
        <v>96</v>
      </c>
      <c r="CO12" t="s">
        <v>96</v>
      </c>
      <c r="CP12" t="s">
        <v>96</v>
      </c>
      <c r="CQ12" t="s">
        <v>96</v>
      </c>
      <c r="CR12" t="s">
        <v>96</v>
      </c>
      <c r="CS12" t="s">
        <v>96</v>
      </c>
      <c r="CT12" t="s">
        <v>1168</v>
      </c>
      <c r="CU12" t="s">
        <v>96</v>
      </c>
      <c r="CV12" t="s">
        <v>96</v>
      </c>
      <c r="CW12" t="s">
        <v>96</v>
      </c>
      <c r="CX12" t="s">
        <v>96</v>
      </c>
      <c r="CY12" t="s">
        <v>96</v>
      </c>
      <c r="CZ12" t="s">
        <v>96</v>
      </c>
      <c r="DA12" t="s">
        <v>1168</v>
      </c>
      <c r="DB12" t="s">
        <v>11</v>
      </c>
      <c r="DC12" t="s">
        <v>1168</v>
      </c>
      <c r="DD12" t="s">
        <v>96</v>
      </c>
      <c r="DE12" t="s">
        <v>1168</v>
      </c>
      <c r="DF12" t="s">
        <v>1168</v>
      </c>
      <c r="DG12" t="s">
        <v>11</v>
      </c>
      <c r="DH12" t="s">
        <v>96</v>
      </c>
      <c r="DI12" t="s">
        <v>96</v>
      </c>
      <c r="DJ12" t="s">
        <v>11</v>
      </c>
      <c r="DK12" t="s">
        <v>96</v>
      </c>
      <c r="DL12" t="s">
        <v>1168</v>
      </c>
      <c r="DM12" t="s">
        <v>1168</v>
      </c>
      <c r="DN12" t="s">
        <v>1168</v>
      </c>
      <c r="DO12" t="s">
        <v>1168</v>
      </c>
      <c r="DP12" t="s">
        <v>1168</v>
      </c>
      <c r="DQ12" t="s">
        <v>1168</v>
      </c>
      <c r="DR12" t="s">
        <v>1168</v>
      </c>
      <c r="DS12" t="s">
        <v>1168</v>
      </c>
      <c r="DT12" t="s">
        <v>1168</v>
      </c>
      <c r="DU12" t="s">
        <v>1168</v>
      </c>
      <c r="DV12" t="s">
        <v>1168</v>
      </c>
      <c r="DW12" t="s">
        <v>1168</v>
      </c>
      <c r="DX12" t="s">
        <v>1168</v>
      </c>
      <c r="DY12" t="s">
        <v>1168</v>
      </c>
      <c r="DZ12" t="s">
        <v>1168</v>
      </c>
      <c r="EA12" t="s">
        <v>1168</v>
      </c>
      <c r="EB12" t="s">
        <v>1168</v>
      </c>
      <c r="EC12" t="s">
        <v>1168</v>
      </c>
      <c r="ED12" t="s">
        <v>1168</v>
      </c>
      <c r="EE12" t="s">
        <v>1168</v>
      </c>
      <c r="EF12" t="s">
        <v>1168</v>
      </c>
      <c r="EG12" t="s">
        <v>1168</v>
      </c>
      <c r="EH12" t="s">
        <v>1168</v>
      </c>
      <c r="EI12" t="s">
        <v>1168</v>
      </c>
      <c r="EJ12" t="s">
        <v>1168</v>
      </c>
      <c r="EK12" t="s">
        <v>96</v>
      </c>
    </row>
    <row r="13" spans="1:141" x14ac:dyDescent="0.35">
      <c r="A13" t="s">
        <v>1163</v>
      </c>
      <c r="B13" s="2">
        <v>43555</v>
      </c>
      <c r="D13" s="3">
        <v>-1552.36</v>
      </c>
      <c r="F13" s="6">
        <v>-1963</v>
      </c>
      <c r="G13" s="3">
        <v>-27.64</v>
      </c>
      <c r="H13" s="4">
        <v>8</v>
      </c>
      <c r="I13" s="4">
        <v>121.01063829787232</v>
      </c>
      <c r="K13" s="4">
        <v>-52.248701375946702</v>
      </c>
      <c r="L13" s="4">
        <v>-1308.5</v>
      </c>
      <c r="M13" s="4">
        <v>-23.85</v>
      </c>
      <c r="O13" s="4">
        <v>63.5</v>
      </c>
      <c r="P13" s="3">
        <v>-156.78030083047796</v>
      </c>
      <c r="Q13" s="4">
        <v>-12798.1</v>
      </c>
      <c r="T13" s="6">
        <v>-0.89738149322283522</v>
      </c>
      <c r="U13" s="4">
        <v>228.17084290347526</v>
      </c>
      <c r="V13" s="6">
        <v>-1108</v>
      </c>
      <c r="W13" s="6">
        <v>-26543</v>
      </c>
      <c r="Y13" s="3">
        <v>-2634.83</v>
      </c>
      <c r="Z13" s="4">
        <v>-615.20000000000005</v>
      </c>
      <c r="AB13" s="4">
        <v>-568.13998526460148</v>
      </c>
      <c r="AC13" s="4">
        <v>-198.93145072145501</v>
      </c>
      <c r="AD13" s="4">
        <v>-936</v>
      </c>
      <c r="AF13" s="4">
        <v>-256.10000000000002</v>
      </c>
      <c r="AG13" s="4">
        <v>-221.63348724547726</v>
      </c>
      <c r="AH13" s="4">
        <v>-243</v>
      </c>
      <c r="AI13" s="4">
        <v>-295.10000000000002</v>
      </c>
      <c r="AK13" s="6">
        <v>9217.8179964313022</v>
      </c>
      <c r="AL13" s="4">
        <v>-0.94725562566972243</v>
      </c>
      <c r="AM13" s="6">
        <v>-6.4151875306921298</v>
      </c>
      <c r="AN13" s="6">
        <v>-5924</v>
      </c>
      <c r="AO13" s="4">
        <v>838.7</v>
      </c>
      <c r="AP13" s="6">
        <v>-1634</v>
      </c>
      <c r="AQ13" s="4">
        <v>-196.5</v>
      </c>
      <c r="AR13" s="4">
        <v>-258.45070422535213</v>
      </c>
      <c r="AS13" s="4">
        <v>-3047.5</v>
      </c>
      <c r="AU13" s="4">
        <v>7703.4</v>
      </c>
      <c r="AV13" s="3">
        <v>-69.112860495042014</v>
      </c>
      <c r="AX13" s="3">
        <v>-169.25</v>
      </c>
      <c r="AY13" s="6">
        <v>-219135.56884414505</v>
      </c>
      <c r="AZ13" s="3">
        <v>-9.1983431089020087</v>
      </c>
      <c r="BA13" s="3">
        <v>136.49988645825451</v>
      </c>
      <c r="BC13" s="6">
        <v>-3975.9065604903453</v>
      </c>
      <c r="BE13" s="6">
        <v>-1079.5775058841834</v>
      </c>
      <c r="BF13" s="5">
        <v>-10905.3</v>
      </c>
      <c r="BG13" s="3">
        <v>-481.82000000000005</v>
      </c>
      <c r="BI13" s="6">
        <v>-93928.5443948225</v>
      </c>
      <c r="BJ13" s="4">
        <v>-133.67035648914845</v>
      </c>
      <c r="BK13" s="4">
        <v>-811.5</v>
      </c>
      <c r="BL13" s="6">
        <v>-132.80146145831847</v>
      </c>
      <c r="BM13" s="4">
        <v>-123</v>
      </c>
      <c r="BO13" s="3">
        <v>-45.15</v>
      </c>
      <c r="BP13" s="6">
        <v>-392</v>
      </c>
      <c r="BR13" s="4">
        <v>-67.5</v>
      </c>
      <c r="BT13" s="4">
        <v>-1002.7</v>
      </c>
      <c r="BU13" s="9">
        <v>-1053.2432999999999</v>
      </c>
      <c r="BV13" s="6">
        <v>-7781.2862822362176</v>
      </c>
      <c r="BX13" s="4">
        <v>-1214.9000000000001</v>
      </c>
      <c r="BY13" s="4">
        <v>3741.2799999999997</v>
      </c>
      <c r="CA13" s="4">
        <v>-250.07692662827068</v>
      </c>
      <c r="CD13" s="4">
        <v>-16621.204665124744</v>
      </c>
      <c r="CE13" s="3">
        <v>-123.66966921504807</v>
      </c>
      <c r="CF13" s="4">
        <v>-500.83263946711082</v>
      </c>
      <c r="CG13" s="6">
        <v>392.53110453217073</v>
      </c>
      <c r="CH13" s="6">
        <v>1187</v>
      </c>
      <c r="CI13" s="3">
        <v>-53669.07</v>
      </c>
      <c r="CJ13" s="3">
        <v>-278.10000000000002</v>
      </c>
      <c r="CL13" s="6">
        <v>3767.4293547026573</v>
      </c>
      <c r="CN13" s="6">
        <v>-2039</v>
      </c>
      <c r="CO13" s="3">
        <v>-344.69</v>
      </c>
      <c r="CP13" s="6">
        <v>-507</v>
      </c>
      <c r="CQ13" s="4">
        <v>86.2</v>
      </c>
      <c r="CR13" s="6">
        <v>-3022</v>
      </c>
      <c r="CS13" s="4">
        <v>-193.1</v>
      </c>
      <c r="CT13" s="4">
        <v>25.056832692750323</v>
      </c>
      <c r="CU13" s="6">
        <v>207</v>
      </c>
      <c r="CV13" s="3">
        <v>667.81</v>
      </c>
      <c r="CW13" s="4">
        <v>277.39999999999998</v>
      </c>
      <c r="CX13" s="4">
        <v>0.5</v>
      </c>
      <c r="CZ13" s="3">
        <v>542.65</v>
      </c>
      <c r="DA13" s="3">
        <v>786.06395719891907</v>
      </c>
      <c r="DC13" s="6">
        <v>591.58892930220406</v>
      </c>
      <c r="DD13" s="4">
        <v>41.6</v>
      </c>
      <c r="DE13" s="6">
        <v>-3744.2307692307691</v>
      </c>
      <c r="DF13" s="4">
        <v>200.23665527215357</v>
      </c>
      <c r="DH13" s="3">
        <v>267.3</v>
      </c>
      <c r="DI13" s="4">
        <v>59.5</v>
      </c>
      <c r="DK13" s="6">
        <v>-129</v>
      </c>
      <c r="DL13" s="6">
        <v>-3599.9715079421608</v>
      </c>
      <c r="DM13" s="6">
        <v>-1057.0736507455908</v>
      </c>
      <c r="DN13" s="6">
        <v>12452.123230641133</v>
      </c>
      <c r="DO13" s="6">
        <v>15056.419257773321</v>
      </c>
      <c r="DP13" s="4">
        <v>-262.39497388539854</v>
      </c>
      <c r="DQ13" s="6">
        <v>1119.2190669371196</v>
      </c>
      <c r="DR13" s="6">
        <v>117646.27961547197</v>
      </c>
      <c r="DS13" s="6">
        <v>-6845.4318371054433</v>
      </c>
      <c r="DT13" s="6">
        <v>4451.9718416471123</v>
      </c>
      <c r="DU13" s="3">
        <v>40761.82726515783</v>
      </c>
      <c r="DV13" s="4">
        <v>-805.91930966618736</v>
      </c>
      <c r="DW13" s="6">
        <v>239.15571291858578</v>
      </c>
      <c r="DX13" s="6">
        <v>2982.7416546817049</v>
      </c>
      <c r="DY13" s="5">
        <v>2645.1377639845587</v>
      </c>
      <c r="DZ13" s="6">
        <v>870.71156289707756</v>
      </c>
      <c r="EA13" s="6">
        <v>10784.1949890243</v>
      </c>
      <c r="EB13" s="4">
        <v>-2770.305048822951</v>
      </c>
      <c r="EC13" s="6">
        <v>48101.960487472563</v>
      </c>
      <c r="ED13" s="6">
        <v>4.0893291228389028</v>
      </c>
      <c r="EE13" s="6">
        <v>-3663.0109206186407</v>
      </c>
      <c r="EF13" s="6">
        <v>-2536.5225948073576</v>
      </c>
      <c r="EG13" s="6">
        <v>-3556.1274695329653</v>
      </c>
      <c r="EH13" s="4">
        <v>2.9524771028682246</v>
      </c>
      <c r="EI13" s="6">
        <v>2765.7440834336144</v>
      </c>
      <c r="EJ13" s="6">
        <v>21626.304339330145</v>
      </c>
      <c r="EK13" s="6">
        <v>-95242</v>
      </c>
    </row>
    <row r="14" spans="1:141" x14ac:dyDescent="0.35">
      <c r="A14" t="s">
        <v>1164</v>
      </c>
      <c r="B14" s="2">
        <v>43646</v>
      </c>
      <c r="D14" s="3">
        <v>1381.37</v>
      </c>
      <c r="F14" s="6">
        <v>-389</v>
      </c>
      <c r="G14" s="3">
        <v>-42.72</v>
      </c>
      <c r="H14" s="4">
        <v>-488</v>
      </c>
      <c r="I14" s="4">
        <v>-254.25531914893611</v>
      </c>
      <c r="K14" s="4">
        <v>-39.639464668271728</v>
      </c>
      <c r="L14" s="4">
        <v>182.1</v>
      </c>
      <c r="M14" s="4">
        <v>-22.9</v>
      </c>
      <c r="O14" s="4">
        <v>38.4</v>
      </c>
      <c r="P14" s="3">
        <v>-230.81783888325069</v>
      </c>
      <c r="Q14" s="4">
        <v>-8258.4</v>
      </c>
      <c r="T14" s="6">
        <v>-0.90781973564078722</v>
      </c>
      <c r="U14" s="4">
        <v>179.89822900187895</v>
      </c>
      <c r="V14" s="6">
        <v>-2612</v>
      </c>
      <c r="W14" s="6">
        <v>-8611</v>
      </c>
      <c r="Y14" s="3">
        <v>-3679.97</v>
      </c>
      <c r="Z14" s="4">
        <v>-316.10000000000002</v>
      </c>
      <c r="AB14" s="4">
        <v>136.73433116761151</v>
      </c>
      <c r="AC14" s="4">
        <v>-1251.9494158316195</v>
      </c>
      <c r="AD14" s="4">
        <v>-597.4</v>
      </c>
      <c r="AF14" s="4">
        <v>-116.9</v>
      </c>
      <c r="AG14" s="4">
        <v>44.841537424140242</v>
      </c>
      <c r="AH14" s="4">
        <v>-151</v>
      </c>
      <c r="AI14" s="4">
        <v>-125.9</v>
      </c>
      <c r="AK14" s="6">
        <v>-9673.4032646917512</v>
      </c>
      <c r="AL14" s="4">
        <v>0.26858713425877606</v>
      </c>
      <c r="AM14" s="6">
        <v>-14.210545240977574</v>
      </c>
      <c r="AN14" s="6">
        <v>-5637</v>
      </c>
      <c r="AO14" s="4">
        <v>541.70000000000005</v>
      </c>
      <c r="AP14" s="6">
        <v>-2742</v>
      </c>
      <c r="AQ14" s="4">
        <v>40.1</v>
      </c>
      <c r="AR14" s="4">
        <v>-212.25352112676055</v>
      </c>
      <c r="AS14" s="4">
        <v>-901</v>
      </c>
      <c r="AU14" s="4">
        <v>6768.8</v>
      </c>
      <c r="AV14" s="3">
        <v>-33.389525736120476</v>
      </c>
      <c r="AX14" s="3">
        <v>-113.92</v>
      </c>
      <c r="AY14" s="6">
        <v>50573.162508428861</v>
      </c>
      <c r="AZ14" s="3">
        <v>-8.9601416198230677</v>
      </c>
      <c r="BA14" s="3">
        <v>-235.7945605754102</v>
      </c>
      <c r="BC14" s="6">
        <v>1986.1257365176079</v>
      </c>
      <c r="BE14" s="6">
        <v>-939.59635995034216</v>
      </c>
      <c r="BF14" s="5">
        <v>-4653.1000000000004</v>
      </c>
      <c r="BG14" s="3">
        <v>-572.09999999999991</v>
      </c>
      <c r="BI14" s="6">
        <v>-162430.8833445718</v>
      </c>
      <c r="BJ14" s="4">
        <v>-375.73413947439423</v>
      </c>
      <c r="BK14" s="4">
        <v>-597.70000000000005</v>
      </c>
      <c r="BL14" s="6">
        <v>74.998453460992124</v>
      </c>
      <c r="BM14" s="4" t="e">
        <v>#N/A</v>
      </c>
      <c r="BO14" s="3">
        <v>-12.11</v>
      </c>
      <c r="BP14" s="6">
        <v>-519</v>
      </c>
      <c r="BR14" s="4">
        <v>-117.2</v>
      </c>
      <c r="BT14" s="4">
        <v>-1063.0999999999999</v>
      </c>
      <c r="BU14" s="9">
        <v>-692.34489999999994</v>
      </c>
      <c r="BV14" s="6">
        <v>-391.69559856229614</v>
      </c>
      <c r="BX14" s="4">
        <v>-1289.5</v>
      </c>
      <c r="BY14" s="4">
        <v>1470.5866666666666</v>
      </c>
      <c r="CA14" s="4">
        <v>-256.03732745475418</v>
      </c>
      <c r="CD14" s="4">
        <v>-18068.602034826843</v>
      </c>
      <c r="CE14" s="3">
        <v>258.28276017082487</v>
      </c>
      <c r="CF14" s="4">
        <v>-146.66217127444372</v>
      </c>
      <c r="CG14" s="6">
        <v>-2322.7515311904003</v>
      </c>
      <c r="CH14" s="6">
        <v>2233</v>
      </c>
      <c r="CI14" s="3">
        <v>-135376.37</v>
      </c>
      <c r="CJ14" s="3">
        <v>-278.10000000000002</v>
      </c>
      <c r="CL14" s="6">
        <v>1693.7041532534697</v>
      </c>
      <c r="CN14" s="6">
        <v>-1077</v>
      </c>
      <c r="CO14" s="3">
        <v>-344.91</v>
      </c>
      <c r="CP14" s="6">
        <v>-579</v>
      </c>
      <c r="CQ14" s="4">
        <v>147.80000000000001</v>
      </c>
      <c r="CR14" s="6">
        <v>-3875</v>
      </c>
      <c r="CS14" s="4">
        <v>-72.599999999999994</v>
      </c>
      <c r="CT14" s="4">
        <v>24.452112282010631</v>
      </c>
      <c r="CU14" s="6">
        <v>276</v>
      </c>
      <c r="CV14" s="3">
        <v>795.44</v>
      </c>
      <c r="CW14" s="4">
        <v>-9.6</v>
      </c>
      <c r="CX14" s="4">
        <v>118</v>
      </c>
      <c r="CZ14" s="3">
        <v>319.94</v>
      </c>
      <c r="DA14" s="3">
        <v>527.36231451569813</v>
      </c>
      <c r="DC14" s="6">
        <v>-185.47204657211964</v>
      </c>
      <c r="DD14" s="4">
        <v>144.80000000000001</v>
      </c>
      <c r="DE14" s="6">
        <v>-1110.164835164835</v>
      </c>
      <c r="DF14" s="4">
        <v>200.80918265845563</v>
      </c>
      <c r="DH14" s="3">
        <v>154</v>
      </c>
      <c r="DI14" s="4">
        <v>-23.3</v>
      </c>
      <c r="DK14" s="6" t="e">
        <v>#N/A</v>
      </c>
      <c r="DL14" s="6">
        <v>-18647.891924683267</v>
      </c>
      <c r="DM14" s="6">
        <v>4585.3000674308832</v>
      </c>
      <c r="DN14" s="6">
        <v>2709.5976623960441</v>
      </c>
      <c r="DO14" s="6">
        <v>789.49335858648783</v>
      </c>
      <c r="DP14" s="4">
        <v>-2252.7534277365698</v>
      </c>
      <c r="DQ14" s="6">
        <v>5075.0357492285693</v>
      </c>
      <c r="DR14" s="6">
        <v>-102025.17419644864</v>
      </c>
      <c r="DS14" s="6">
        <v>3607.5522589345919</v>
      </c>
      <c r="DT14" s="6">
        <v>-12140.930546190155</v>
      </c>
      <c r="DU14" s="3">
        <v>7065.891211508203</v>
      </c>
      <c r="DV14" s="4">
        <v>-1267.9253764890987</v>
      </c>
      <c r="DW14" s="6">
        <v>216.62618539832184</v>
      </c>
      <c r="DX14" s="6">
        <v>-55109.013261407054</v>
      </c>
      <c r="DY14" s="5">
        <v>-1988.2052146549781</v>
      </c>
      <c r="DZ14" s="6">
        <v>464.66876971608832</v>
      </c>
      <c r="EA14" s="6">
        <v>18258.035513598559</v>
      </c>
      <c r="EB14" s="4">
        <v>-2603.3940211283434</v>
      </c>
      <c r="EC14" s="6">
        <v>-34658.350191054167</v>
      </c>
      <c r="ED14" s="6">
        <v>-4009.8944299659875</v>
      </c>
      <c r="EE14" s="6">
        <v>7425.994547676979</v>
      </c>
      <c r="EF14" s="6">
        <v>-1140.7057765790064</v>
      </c>
      <c r="EG14" s="6">
        <v>10708.024275118003</v>
      </c>
      <c r="EH14" s="4">
        <v>3.5158814766702209</v>
      </c>
      <c r="EI14" s="6">
        <v>-2131.9543746466697</v>
      </c>
      <c r="EJ14" s="6">
        <v>-38357.508203463018</v>
      </c>
      <c r="EK14" s="6">
        <v>26253</v>
      </c>
    </row>
    <row r="15" spans="1:141" x14ac:dyDescent="0.35">
      <c r="A15" t="s">
        <v>1165</v>
      </c>
      <c r="B15" s="2">
        <v>43738</v>
      </c>
      <c r="D15" s="3">
        <v>1245.81</v>
      </c>
      <c r="F15" s="6">
        <v>-1251</v>
      </c>
      <c r="G15" s="3">
        <v>-80.12</v>
      </c>
      <c r="H15" s="4">
        <v>-525</v>
      </c>
      <c r="I15" s="4">
        <v>-459.84042553191483</v>
      </c>
      <c r="K15" s="4">
        <v>-37.616568047337275</v>
      </c>
      <c r="L15" s="4">
        <v>8.5</v>
      </c>
      <c r="M15" s="4">
        <v>-31.85</v>
      </c>
      <c r="O15" s="4">
        <v>108.7</v>
      </c>
      <c r="P15" s="3">
        <v>-100.24448487605184</v>
      </c>
      <c r="Q15" s="4">
        <v>-17690.2</v>
      </c>
      <c r="T15" s="6">
        <v>-0.8880242744579846</v>
      </c>
      <c r="U15" s="4">
        <v>176.12051581854845</v>
      </c>
      <c r="V15" s="6">
        <v>133</v>
      </c>
      <c r="W15" s="6">
        <v>5075</v>
      </c>
      <c r="Y15" s="3">
        <v>-1759.86</v>
      </c>
      <c r="Z15" s="4">
        <v>-426.7</v>
      </c>
      <c r="AB15" s="4">
        <v>-379.53624782697722</v>
      </c>
      <c r="AC15" s="4">
        <v>-1150.1252158894647</v>
      </c>
      <c r="AD15" s="4">
        <v>-831</v>
      </c>
      <c r="AF15" s="4">
        <v>-4.8</v>
      </c>
      <c r="AG15" s="4">
        <v>-705.42463317029808</v>
      </c>
      <c r="AH15" s="4">
        <v>-366.5</v>
      </c>
      <c r="AI15" s="4">
        <v>-221.4</v>
      </c>
      <c r="AK15" s="6">
        <v>-716.84908238719811</v>
      </c>
      <c r="AL15" s="4">
        <v>-0.29674461670487001</v>
      </c>
      <c r="AM15" s="6">
        <v>-7.9104635881976453</v>
      </c>
      <c r="AN15" s="6">
        <v>-5172</v>
      </c>
      <c r="AO15" s="4">
        <v>922.7</v>
      </c>
      <c r="AP15" s="6">
        <v>-2088</v>
      </c>
      <c r="AQ15" s="4">
        <v>-165</v>
      </c>
      <c r="AR15" s="4">
        <v>-199.71830985915494</v>
      </c>
      <c r="AS15" s="4">
        <v>-313.5</v>
      </c>
      <c r="AU15" s="4">
        <v>4689.2</v>
      </c>
      <c r="AV15" s="3">
        <v>-87.327701200533582</v>
      </c>
      <c r="AX15" s="3">
        <v>-103.32</v>
      </c>
      <c r="AY15" s="6">
        <v>-470208.98176967545</v>
      </c>
      <c r="AZ15" s="3">
        <v>-8.7811783492065967</v>
      </c>
      <c r="BA15" s="3">
        <v>-433.28145842596706</v>
      </c>
      <c r="BC15" s="6">
        <v>189.2577796635951</v>
      </c>
      <c r="BE15" s="6">
        <v>-1016.3216980939798</v>
      </c>
      <c r="BF15" s="5">
        <v>-3907.2</v>
      </c>
      <c r="BG15" s="3">
        <v>-492.13</v>
      </c>
      <c r="BI15" s="6">
        <v>-43786.12716763006</v>
      </c>
      <c r="BJ15" s="4">
        <v>-365.35198587208697</v>
      </c>
      <c r="BK15" s="4">
        <v>-307.3</v>
      </c>
      <c r="BL15" s="6">
        <v>45.098030310599626</v>
      </c>
      <c r="BM15" s="4" t="e">
        <v>#N/A</v>
      </c>
      <c r="BO15" s="3">
        <v>-70.180000000000007</v>
      </c>
      <c r="BP15" s="6">
        <v>-501</v>
      </c>
      <c r="BR15" s="4">
        <v>28</v>
      </c>
      <c r="BT15" s="4">
        <v>-1359.3</v>
      </c>
      <c r="BU15" s="9">
        <v>-768.97620000000006</v>
      </c>
      <c r="BV15" s="6">
        <v>-4501.7630253686912</v>
      </c>
      <c r="BX15" s="4">
        <v>-6532.4</v>
      </c>
      <c r="BY15" s="4">
        <v>1276.0800000000002</v>
      </c>
      <c r="CA15" s="4">
        <v>-243.11965160218938</v>
      </c>
      <c r="CD15" s="4">
        <v>-18658.23858815544</v>
      </c>
      <c r="CE15" s="3">
        <v>-551.8119164072923</v>
      </c>
      <c r="CF15" s="4">
        <v>-135.0600266785238</v>
      </c>
      <c r="CG15" s="6">
        <v>288.97072353998226</v>
      </c>
      <c r="CH15" s="6">
        <v>558</v>
      </c>
      <c r="CI15" s="3">
        <v>12708.24</v>
      </c>
      <c r="CJ15" s="3">
        <v>-278.10000000000002</v>
      </c>
      <c r="CL15" s="6">
        <v>-499.9239973073332</v>
      </c>
      <c r="CN15" s="6">
        <v>-1228</v>
      </c>
      <c r="CO15" s="3">
        <v>-288.04000000000002</v>
      </c>
      <c r="CP15" s="6">
        <v>-637</v>
      </c>
      <c r="CQ15" s="4">
        <v>43.5</v>
      </c>
      <c r="CR15" s="6">
        <v>-4000</v>
      </c>
      <c r="CS15" s="4">
        <v>542.29999999999995</v>
      </c>
      <c r="CT15" s="4">
        <v>37.458103645136347</v>
      </c>
      <c r="CU15" s="6">
        <v>128</v>
      </c>
      <c r="CV15" s="3">
        <v>650.34</v>
      </c>
      <c r="CW15" s="4">
        <v>-51.8</v>
      </c>
      <c r="CX15" s="4">
        <v>-57.3</v>
      </c>
      <c r="CZ15" s="3">
        <v>405.28</v>
      </c>
      <c r="DA15" s="3" t="e">
        <v>#N/A</v>
      </c>
      <c r="DC15" s="6">
        <v>469.42323237872495</v>
      </c>
      <c r="DD15" s="4">
        <v>56.7</v>
      </c>
      <c r="DE15" s="6">
        <v>-81.868131868131869</v>
      </c>
      <c r="DF15" s="4">
        <v>212.78376399204942</v>
      </c>
      <c r="DH15" s="3">
        <v>189.8</v>
      </c>
      <c r="DI15" s="4">
        <v>13.4</v>
      </c>
      <c r="DK15" s="6" t="e">
        <v>#N/A</v>
      </c>
      <c r="DL15" s="6">
        <v>-9402.0335884839478</v>
      </c>
      <c r="DM15" s="6">
        <v>2891.2850155624724</v>
      </c>
      <c r="DN15" s="6">
        <v>-12652.289906625167</v>
      </c>
      <c r="DO15" s="6">
        <v>2325.3994295666221</v>
      </c>
      <c r="DP15" s="4">
        <v>-4967.6522899066249</v>
      </c>
      <c r="DQ15" s="6">
        <v>6846.4353274712385</v>
      </c>
      <c r="DR15" s="6">
        <v>29563.139172965763</v>
      </c>
      <c r="DS15" s="6">
        <v>53.357047576700758</v>
      </c>
      <c r="DT15" s="6">
        <v>1789.6843041351713</v>
      </c>
      <c r="DU15" s="3">
        <v>-12988.494886616276</v>
      </c>
      <c r="DV15" s="4">
        <v>-556.80302356602931</v>
      </c>
      <c r="DW15" s="6">
        <v>70.030021281586343</v>
      </c>
      <c r="DX15" s="6">
        <v>-1821.9208537127613</v>
      </c>
      <c r="DY15" s="5">
        <v>-1425.0844819919969</v>
      </c>
      <c r="DZ15" s="6">
        <v>369.74100987516294</v>
      </c>
      <c r="EA15" s="6">
        <v>-39737.661182747892</v>
      </c>
      <c r="EB15" s="4">
        <v>-2706.425077812361</v>
      </c>
      <c r="EC15" s="6">
        <v>22763.450422409962</v>
      </c>
      <c r="ED15" s="6">
        <v>-836.97108527466833</v>
      </c>
      <c r="EE15" s="6">
        <v>14.553905862177896</v>
      </c>
      <c r="EF15" s="6">
        <v>-2060.9159626500668</v>
      </c>
      <c r="EG15" s="6">
        <v>1739.6620720320143</v>
      </c>
      <c r="EH15" s="4">
        <v>-1.0321674822064058</v>
      </c>
      <c r="EI15" s="6">
        <v>10937.679640212356</v>
      </c>
      <c r="EJ15" s="6">
        <v>-15950.915202972044</v>
      </c>
      <c r="EK15" s="6">
        <v>-16454</v>
      </c>
    </row>
    <row r="16" spans="1:141" x14ac:dyDescent="0.35">
      <c r="A16" t="s">
        <v>1166</v>
      </c>
      <c r="B16" s="2">
        <v>43830</v>
      </c>
      <c r="D16" s="3">
        <v>674.24</v>
      </c>
      <c r="F16" s="6">
        <v>-1068</v>
      </c>
      <c r="G16" s="3">
        <v>-246.56</v>
      </c>
      <c r="H16" s="4">
        <v>-838</v>
      </c>
      <c r="I16" s="4">
        <v>-545.74468085106366</v>
      </c>
      <c r="K16" s="4">
        <v>-30.289000074677023</v>
      </c>
      <c r="L16" s="4">
        <v>-182.1</v>
      </c>
      <c r="M16" s="4" t="e">
        <v>#N/A</v>
      </c>
      <c r="O16" s="4">
        <v>-4.4000000000000004</v>
      </c>
      <c r="P16" s="3">
        <v>-51.700718772992246</v>
      </c>
      <c r="Q16" s="4">
        <v>-17727.2</v>
      </c>
      <c r="T16" s="6" t="e">
        <v>#N/A</v>
      </c>
      <c r="U16" s="4" t="e">
        <v>#N/A</v>
      </c>
      <c r="V16" s="6">
        <v>86</v>
      </c>
      <c r="W16" s="6">
        <v>-28033</v>
      </c>
      <c r="Y16" s="3">
        <v>-3204.1</v>
      </c>
      <c r="Z16" s="4">
        <v>-1060.5</v>
      </c>
      <c r="AB16" s="4">
        <v>-323.15735257778613</v>
      </c>
      <c r="AC16" s="4">
        <v>-52.849247463888332</v>
      </c>
      <c r="AD16" s="4">
        <v>-648.4</v>
      </c>
      <c r="AF16" s="4">
        <v>-283.89999999999998</v>
      </c>
      <c r="AG16" s="4">
        <v>-190.91915836101882</v>
      </c>
      <c r="AH16" s="4">
        <v>-225.7</v>
      </c>
      <c r="AI16" s="4">
        <v>-174.9</v>
      </c>
      <c r="AK16" s="6">
        <v>-7947.0063260133338</v>
      </c>
      <c r="AL16" s="4">
        <v>-1.1248500199973337</v>
      </c>
      <c r="AM16" s="6">
        <v>-9.9691331300503823</v>
      </c>
      <c r="AN16" s="6">
        <v>-3315</v>
      </c>
      <c r="AO16" s="4" t="e">
        <v>#N/A</v>
      </c>
      <c r="AP16" s="6">
        <v>-3195</v>
      </c>
      <c r="AQ16" s="4" t="e">
        <v>#N/A</v>
      </c>
      <c r="AR16" s="4">
        <v>-204.22535211267606</v>
      </c>
      <c r="AS16" s="4">
        <v>-1448.1</v>
      </c>
      <c r="AU16" s="4">
        <v>5803.9000000000005</v>
      </c>
      <c r="AV16" s="3">
        <v>-40.730897009966775</v>
      </c>
      <c r="AX16" s="3">
        <v>-170.7</v>
      </c>
      <c r="AY16" s="6">
        <v>-304540.42081949057</v>
      </c>
      <c r="AZ16" s="3">
        <v>-8.7596161534842416</v>
      </c>
      <c r="BA16" s="3">
        <v>-111.55038759689923</v>
      </c>
      <c r="BC16" s="6">
        <v>-527.02800086476793</v>
      </c>
      <c r="BE16" s="6">
        <v>-871.21488707639969</v>
      </c>
      <c r="BF16" s="5">
        <v>-3227.7</v>
      </c>
      <c r="BG16" s="3">
        <v>-770.32999999999993</v>
      </c>
      <c r="BI16" s="6">
        <v>-86483.942414174977</v>
      </c>
      <c r="BJ16" s="4">
        <v>307.9635006221485</v>
      </c>
      <c r="BK16" s="4">
        <v>-274.5</v>
      </c>
      <c r="BL16" s="6">
        <v>35.337449995243041</v>
      </c>
      <c r="BM16" s="4" t="e">
        <v>#N/A</v>
      </c>
      <c r="BO16" s="3">
        <v>-195.19</v>
      </c>
      <c r="BP16" s="6">
        <v>-813</v>
      </c>
      <c r="BR16" s="4" t="e">
        <v>#N/A</v>
      </c>
      <c r="BT16" s="4">
        <v>-775.8</v>
      </c>
      <c r="BU16" s="9">
        <v>-1823.6935999999998</v>
      </c>
      <c r="BV16" s="6">
        <v>1419.8737545533616</v>
      </c>
      <c r="BX16" s="4">
        <v>-168.5</v>
      </c>
      <c r="BY16" s="4">
        <v>2134.7199999999998</v>
      </c>
      <c r="CA16" s="4">
        <v>-247.85366649599675</v>
      </c>
      <c r="CD16" s="4">
        <v>-18835.265629586145</v>
      </c>
      <c r="CE16" s="3">
        <v>-1854.8947951273533</v>
      </c>
      <c r="CF16" s="4">
        <v>1.328903654485053</v>
      </c>
      <c r="CG16" s="6">
        <v>130.41940121824558</v>
      </c>
      <c r="CH16" s="6">
        <v>-330</v>
      </c>
      <c r="CI16" s="3">
        <v>-13259.9</v>
      </c>
      <c r="CJ16" s="3" t="e">
        <v>#N/A</v>
      </c>
      <c r="CL16" s="6">
        <v>2703.2749143543251</v>
      </c>
      <c r="CN16" s="6">
        <v>-1249</v>
      </c>
      <c r="CO16" s="3">
        <v>-288.04000000000002</v>
      </c>
      <c r="CP16" s="6">
        <v>-699</v>
      </c>
      <c r="CQ16" s="4">
        <v>195</v>
      </c>
      <c r="CR16" s="6">
        <v>-4773</v>
      </c>
      <c r="CS16" s="4">
        <v>-51.9</v>
      </c>
      <c r="CT16" s="4" t="e">
        <v>#N/A</v>
      </c>
      <c r="CU16" s="6" t="e">
        <v>#N/A</v>
      </c>
      <c r="CV16" s="3" t="e">
        <v>#N/A</v>
      </c>
      <c r="CW16" s="4">
        <v>283.39999999999998</v>
      </c>
      <c r="CX16" s="4">
        <v>147.4</v>
      </c>
      <c r="CZ16" s="3" t="e">
        <v>#N/A</v>
      </c>
      <c r="DA16" s="3" t="e">
        <v>#N/A</v>
      </c>
      <c r="DC16" s="6">
        <v>-304.44590942440328</v>
      </c>
      <c r="DD16" s="4">
        <v>235</v>
      </c>
      <c r="DE16" s="6">
        <v>-2326.6483516483518</v>
      </c>
      <c r="DF16" s="4">
        <v>183.60747926332067</v>
      </c>
      <c r="DH16" s="3">
        <v>214.2</v>
      </c>
      <c r="DI16" s="4">
        <v>-42.5</v>
      </c>
      <c r="DK16" s="6" t="e">
        <v>#N/A</v>
      </c>
      <c r="DL16" s="6">
        <v>795.84301928073285</v>
      </c>
      <c r="DM16" s="6">
        <v>-63.122923588039868</v>
      </c>
      <c r="DN16" s="6">
        <v>7683.27796234773</v>
      </c>
      <c r="DO16" s="6">
        <v>8117.6916277307746</v>
      </c>
      <c r="DP16" s="4">
        <v>-2660.2436323366555</v>
      </c>
      <c r="DQ16" s="6">
        <v>2276.53162055336</v>
      </c>
      <c r="DR16" s="6">
        <v>-31770.764119601328</v>
      </c>
      <c r="DS16" s="6">
        <v>-493.90919158361015</v>
      </c>
      <c r="DT16" s="6">
        <v>-7827.2425249169437</v>
      </c>
      <c r="DU16" s="3">
        <v>27890.609080841641</v>
      </c>
      <c r="DV16" s="4">
        <v>-1558.0287929125138</v>
      </c>
      <c r="DW16" s="6">
        <v>231.35846827420727</v>
      </c>
      <c r="DX16" s="6">
        <v>-6276.8549280177185</v>
      </c>
      <c r="DY16" s="5">
        <v>-818.81395348837168</v>
      </c>
      <c r="DZ16" s="6">
        <v>409.55841766329348</v>
      </c>
      <c r="EA16" s="6">
        <v>-24782.945736434107</v>
      </c>
      <c r="EB16" s="4">
        <v>-2706.3122923588039</v>
      </c>
      <c r="EC16" s="6">
        <v>13682.170542635658</v>
      </c>
      <c r="ED16" s="6">
        <v>-758.92281922432676</v>
      </c>
      <c r="EE16" s="6">
        <v>1589.6482573883513</v>
      </c>
      <c r="EF16" s="6">
        <v>-2961.2403100775191</v>
      </c>
      <c r="EG16" s="6">
        <v>2788.4828349944628</v>
      </c>
      <c r="EH16" s="4">
        <v>-3.0376586448436087</v>
      </c>
      <c r="EI16" s="6">
        <v>21457.30166750884</v>
      </c>
      <c r="EJ16" s="6">
        <v>5816.9140472377385</v>
      </c>
      <c r="EK16" s="6">
        <v>-27695</v>
      </c>
    </row>
    <row r="17" spans="1:141" x14ac:dyDescent="0.35">
      <c r="A17" t="s">
        <v>1</v>
      </c>
      <c r="B17" s="2">
        <v>43921</v>
      </c>
      <c r="D17" s="3" t="e">
        <v>#N/A</v>
      </c>
      <c r="F17" s="6" t="e">
        <v>#N/A</v>
      </c>
      <c r="G17" s="3" t="e">
        <v>#N/A</v>
      </c>
      <c r="H17" s="4" t="e">
        <v>#N/A</v>
      </c>
      <c r="I17" s="4" t="e">
        <v>#N/A</v>
      </c>
      <c r="K17" s="4" t="e">
        <v>#N/A</v>
      </c>
      <c r="L17" s="4" t="e">
        <v>#N/A</v>
      </c>
      <c r="M17" s="4" t="e">
        <v>#N/A</v>
      </c>
      <c r="O17" s="4" t="e">
        <v>#N/A</v>
      </c>
      <c r="P17" s="3" t="e">
        <v>#N/A</v>
      </c>
      <c r="Q17" s="4">
        <v>-20252.8</v>
      </c>
      <c r="T17" s="6" t="e">
        <v>#N/A</v>
      </c>
      <c r="U17" s="4" t="e">
        <v>#N/A</v>
      </c>
      <c r="V17" s="6">
        <v>-4869</v>
      </c>
      <c r="W17" s="6" t="e">
        <v>#N/A</v>
      </c>
      <c r="Y17" s="3" t="e">
        <v>#N/A</v>
      </c>
      <c r="Z17" s="4" t="e">
        <v>#N/A</v>
      </c>
      <c r="AB17" s="4" t="e">
        <v>#N/A</v>
      </c>
      <c r="AC17" s="4" t="e">
        <v>#N/A</v>
      </c>
      <c r="AD17" s="4" t="e">
        <v>#N/A</v>
      </c>
      <c r="AF17" s="4" t="e">
        <v>#N/A</v>
      </c>
      <c r="AG17" s="4" t="e">
        <v>#N/A</v>
      </c>
      <c r="AH17" s="4" t="e">
        <v>#N/A</v>
      </c>
      <c r="AI17" s="4" t="e">
        <v>#N/A</v>
      </c>
      <c r="AK17" s="6" t="e">
        <v>#N/A</v>
      </c>
      <c r="AL17" s="4" t="e">
        <v>#N/A</v>
      </c>
      <c r="AM17" s="6" t="e">
        <v>#N/A</v>
      </c>
      <c r="AN17" s="6" t="e">
        <v>#N/A</v>
      </c>
      <c r="AO17" s="4" t="e">
        <v>#N/A</v>
      </c>
      <c r="AP17" s="6" t="e">
        <v>#N/A</v>
      </c>
      <c r="AQ17" s="4" t="e">
        <v>#N/A</v>
      </c>
      <c r="AR17" s="4" t="e">
        <v>#N/A</v>
      </c>
      <c r="AS17" s="4" t="e">
        <v>#N/A</v>
      </c>
      <c r="AU17" s="4">
        <v>5651.4</v>
      </c>
      <c r="AV17" s="3" t="e">
        <v>#N/A</v>
      </c>
      <c r="AX17" s="3" t="e">
        <v>#N/A</v>
      </c>
      <c r="AY17" s="6" t="e">
        <v>#N/A</v>
      </c>
      <c r="AZ17" s="3" t="e">
        <v>#N/A</v>
      </c>
      <c r="BA17" s="3" t="e">
        <v>#N/A</v>
      </c>
      <c r="BC17" s="6" t="e">
        <v>#N/A</v>
      </c>
      <c r="BE17" s="6" t="e">
        <v>#N/A</v>
      </c>
      <c r="BF17" s="5" t="e">
        <v>#N/A</v>
      </c>
      <c r="BG17" s="3">
        <v>-457.75</v>
      </c>
      <c r="BI17" s="6" t="e">
        <v>#N/A</v>
      </c>
      <c r="BJ17" s="4" t="e">
        <v>#N/A</v>
      </c>
      <c r="BK17" s="4" t="e">
        <v>#N/A</v>
      </c>
      <c r="BL17" s="6" t="e">
        <v>#N/A</v>
      </c>
      <c r="BM17" s="4" t="e">
        <v>#N/A</v>
      </c>
      <c r="BO17" s="3" t="e">
        <v>#N/A</v>
      </c>
      <c r="BP17" s="6">
        <v>-779</v>
      </c>
      <c r="BR17" s="4" t="e">
        <v>#N/A</v>
      </c>
      <c r="BT17" s="4" t="e">
        <v>#N/A</v>
      </c>
      <c r="BU17" s="9" t="e">
        <v>#N/A</v>
      </c>
      <c r="BV17" s="6" t="e">
        <v>#N/A</v>
      </c>
      <c r="BX17" s="4" t="e">
        <v>#N/A</v>
      </c>
      <c r="BY17" s="4" t="e">
        <v>#N/A</v>
      </c>
      <c r="CA17" s="4" t="e">
        <v>#N/A</v>
      </c>
      <c r="CD17" s="4" t="e">
        <v>#N/A</v>
      </c>
      <c r="CE17" s="3" t="e">
        <v>#N/A</v>
      </c>
      <c r="CF17" s="4" t="e">
        <v>#N/A</v>
      </c>
      <c r="CG17" s="6" t="e">
        <v>#N/A</v>
      </c>
      <c r="CH17" s="6" t="e">
        <v>#N/A</v>
      </c>
      <c r="CI17" s="3" t="e">
        <v>#N/A</v>
      </c>
      <c r="CJ17" s="3" t="e">
        <v>#N/A</v>
      </c>
      <c r="CL17" s="6" t="e">
        <v>#N/A</v>
      </c>
      <c r="CN17" s="6" t="e">
        <v>#N/A</v>
      </c>
      <c r="CO17" s="3" t="e">
        <v>#N/A</v>
      </c>
      <c r="CP17" s="6">
        <v>-540</v>
      </c>
      <c r="CQ17" s="4" t="e">
        <v>#N/A</v>
      </c>
      <c r="CR17" s="6" t="e">
        <v>#N/A</v>
      </c>
      <c r="CS17" s="4" t="e">
        <v>#N/A</v>
      </c>
      <c r="CT17" s="4" t="e">
        <v>#N/A</v>
      </c>
      <c r="CU17" s="6" t="e">
        <v>#N/A</v>
      </c>
      <c r="CV17" s="3" t="e">
        <v>#N/A</v>
      </c>
      <c r="CW17" s="4" t="e">
        <v>#N/A</v>
      </c>
      <c r="CX17" s="4" t="e">
        <v>#N/A</v>
      </c>
      <c r="CZ17" s="3" t="e">
        <v>#N/A</v>
      </c>
      <c r="DA17" s="3" t="e">
        <v>#N/A</v>
      </c>
      <c r="DC17" s="6" t="e">
        <v>#N/A</v>
      </c>
      <c r="DD17" s="4" t="e">
        <v>#N/A</v>
      </c>
      <c r="DE17" s="6" t="e">
        <v>#N/A</v>
      </c>
      <c r="DF17" s="4" t="e">
        <v>#N/A</v>
      </c>
      <c r="DH17" s="3" t="e">
        <v>#N/A</v>
      </c>
      <c r="DI17" s="4" t="e">
        <v>#N/A</v>
      </c>
      <c r="DK17" s="6" t="e">
        <v>#N/A</v>
      </c>
      <c r="DL17" s="6" t="e">
        <v>#N/A</v>
      </c>
      <c r="DM17" s="6" t="e">
        <v>#N/A</v>
      </c>
      <c r="DN17" s="6" t="e">
        <v>#N/A</v>
      </c>
      <c r="DO17" s="6" t="e">
        <v>#N/A</v>
      </c>
      <c r="DP17" s="4" t="e">
        <v>#N/A</v>
      </c>
      <c r="DQ17" s="6" t="e">
        <v>#N/A</v>
      </c>
      <c r="DR17" s="6" t="e">
        <v>#N/A</v>
      </c>
      <c r="DS17" s="6" t="e">
        <v>#N/A</v>
      </c>
      <c r="DT17" s="6">
        <v>-201.62326930845788</v>
      </c>
      <c r="DU17" s="3" t="e">
        <v>#N/A</v>
      </c>
      <c r="DV17" s="4" t="e">
        <v>#N/A</v>
      </c>
      <c r="DW17" s="6" t="e">
        <v>#N/A</v>
      </c>
      <c r="DX17" s="6" t="e">
        <v>#N/A</v>
      </c>
      <c r="DY17" s="5" t="e">
        <v>#N/A</v>
      </c>
      <c r="DZ17" s="6" t="e">
        <v>#N/A</v>
      </c>
      <c r="EA17" s="6" t="e">
        <v>#N/A</v>
      </c>
      <c r="EB17" s="4" t="e">
        <v>#N/A</v>
      </c>
      <c r="EC17" s="6" t="e">
        <v>#N/A</v>
      </c>
      <c r="ED17" s="6" t="e">
        <v>#N/A</v>
      </c>
      <c r="EE17" s="6" t="e">
        <v>#N/A</v>
      </c>
      <c r="EF17" s="6" t="e">
        <v>#N/A</v>
      </c>
      <c r="EG17" s="6" t="e">
        <v>#N/A</v>
      </c>
      <c r="EH17" s="4" t="e">
        <v>#N/A</v>
      </c>
      <c r="EI17" s="6" t="e">
        <v>#N/A</v>
      </c>
      <c r="EJ17" s="6" t="e">
        <v>#N/A</v>
      </c>
      <c r="EK17" s="6" t="e">
        <v>#N/A</v>
      </c>
    </row>
    <row r="18" spans="1:141" x14ac:dyDescent="0.35">
      <c r="A18" t="s">
        <v>1167</v>
      </c>
      <c r="B18" s="2">
        <v>44012</v>
      </c>
      <c r="D18" s="3" t="e">
        <v>#N/A</v>
      </c>
      <c r="F18" s="6" t="e">
        <v>#N/A</v>
      </c>
      <c r="G18" s="3" t="e">
        <v>#N/A</v>
      </c>
      <c r="H18" s="4" t="e">
        <v>#N/A</v>
      </c>
      <c r="I18" s="4" t="e">
        <v>#N/A</v>
      </c>
      <c r="K18" s="4" t="e">
        <v>#N/A</v>
      </c>
      <c r="L18" s="4" t="e">
        <v>#N/A</v>
      </c>
      <c r="M18" s="4" t="e">
        <v>#N/A</v>
      </c>
      <c r="O18" s="4" t="e">
        <v>#N/A</v>
      </c>
      <c r="P18" s="3" t="e">
        <v>#N/A</v>
      </c>
      <c r="Q18" s="4" t="e">
        <v>#N/A</v>
      </c>
      <c r="T18" s="6" t="e">
        <v>#N/A</v>
      </c>
      <c r="U18" s="4" t="e">
        <v>#N/A</v>
      </c>
      <c r="V18" s="6" t="e">
        <v>#N/A</v>
      </c>
      <c r="W18" s="6" t="e">
        <v>#N/A</v>
      </c>
      <c r="Y18" s="3" t="e">
        <v>#N/A</v>
      </c>
      <c r="Z18" s="4" t="e">
        <v>#N/A</v>
      </c>
      <c r="AB18" s="4" t="e">
        <v>#N/A</v>
      </c>
      <c r="AC18" s="4" t="e">
        <v>#N/A</v>
      </c>
      <c r="AD18" s="4" t="e">
        <v>#N/A</v>
      </c>
      <c r="AF18" s="4" t="e">
        <v>#N/A</v>
      </c>
      <c r="AG18" s="4" t="e">
        <v>#N/A</v>
      </c>
      <c r="AH18" s="4" t="e">
        <v>#N/A</v>
      </c>
      <c r="AI18" s="4" t="e">
        <v>#N/A</v>
      </c>
      <c r="AK18" s="6" t="e">
        <v>#N/A</v>
      </c>
      <c r="AL18" s="4" t="e">
        <v>#N/A</v>
      </c>
      <c r="AM18" s="6" t="e">
        <v>#N/A</v>
      </c>
      <c r="AN18" s="6" t="e">
        <v>#N/A</v>
      </c>
      <c r="AO18" s="4" t="e">
        <v>#N/A</v>
      </c>
      <c r="AP18" s="6" t="e">
        <v>#N/A</v>
      </c>
      <c r="AQ18" s="4" t="e">
        <v>#N/A</v>
      </c>
      <c r="AR18" s="4" t="e">
        <v>#N/A</v>
      </c>
      <c r="AS18" s="4" t="e">
        <v>#N/A</v>
      </c>
      <c r="AU18" s="4" t="e">
        <v>#N/A</v>
      </c>
      <c r="AV18" s="3" t="e">
        <v>#N/A</v>
      </c>
      <c r="AX18" s="3" t="e">
        <v>#N/A</v>
      </c>
      <c r="AY18" s="6" t="e">
        <v>#N/A</v>
      </c>
      <c r="AZ18" s="3" t="e">
        <v>#N/A</v>
      </c>
      <c r="BA18" s="3" t="e">
        <v>#N/A</v>
      </c>
      <c r="BC18" s="6" t="e">
        <v>#N/A</v>
      </c>
      <c r="BE18" s="6" t="e">
        <v>#N/A</v>
      </c>
      <c r="BF18" s="5" t="e">
        <v>#N/A</v>
      </c>
      <c r="BG18" s="3" t="e">
        <v>#N/A</v>
      </c>
      <c r="BI18" s="6" t="e">
        <v>#N/A</v>
      </c>
      <c r="BJ18" s="4" t="e">
        <v>#N/A</v>
      </c>
      <c r="BK18" s="4" t="e">
        <v>#N/A</v>
      </c>
      <c r="BL18" s="6" t="e">
        <v>#N/A</v>
      </c>
      <c r="BM18" s="4" t="e">
        <v>#N/A</v>
      </c>
      <c r="BO18" s="3" t="e">
        <v>#N/A</v>
      </c>
      <c r="BP18" s="6" t="e">
        <v>#N/A</v>
      </c>
      <c r="BR18" s="4" t="e">
        <v>#N/A</v>
      </c>
      <c r="BT18" s="4" t="e">
        <v>#N/A</v>
      </c>
      <c r="BU18" s="9" t="e">
        <v>#N/A</v>
      </c>
      <c r="BV18" s="6" t="e">
        <v>#N/A</v>
      </c>
      <c r="BX18" s="4" t="e">
        <v>#N/A</v>
      </c>
      <c r="BY18" s="4" t="e">
        <v>#N/A</v>
      </c>
      <c r="CA18" s="4" t="e">
        <v>#N/A</v>
      </c>
      <c r="CD18" s="4" t="e">
        <v>#N/A</v>
      </c>
      <c r="CE18" s="3" t="e">
        <v>#N/A</v>
      </c>
      <c r="CF18" s="4" t="e">
        <v>#N/A</v>
      </c>
      <c r="CG18" s="6" t="e">
        <v>#N/A</v>
      </c>
      <c r="CH18" s="6" t="e">
        <v>#N/A</v>
      </c>
      <c r="CI18" s="3" t="e">
        <v>#N/A</v>
      </c>
      <c r="CJ18" s="3" t="e">
        <v>#N/A</v>
      </c>
      <c r="CL18" s="6" t="e">
        <v>#N/A</v>
      </c>
      <c r="CN18" s="6" t="e">
        <v>#N/A</v>
      </c>
      <c r="CO18" s="3" t="e">
        <v>#N/A</v>
      </c>
      <c r="CP18" s="6" t="e">
        <v>#N/A</v>
      </c>
      <c r="CQ18" s="4" t="e">
        <v>#N/A</v>
      </c>
      <c r="CR18" s="6" t="e">
        <v>#N/A</v>
      </c>
      <c r="CS18" s="4" t="e">
        <v>#N/A</v>
      </c>
      <c r="CT18" s="4" t="e">
        <v>#N/A</v>
      </c>
      <c r="CU18" s="6" t="e">
        <v>#N/A</v>
      </c>
      <c r="CV18" s="3" t="e">
        <v>#N/A</v>
      </c>
      <c r="CW18" s="4" t="e">
        <v>#N/A</v>
      </c>
      <c r="CX18" s="4" t="e">
        <v>#N/A</v>
      </c>
      <c r="CZ18" s="3" t="e">
        <v>#N/A</v>
      </c>
      <c r="DA18" s="3" t="e">
        <v>#N/A</v>
      </c>
      <c r="DC18" s="6" t="e">
        <v>#N/A</v>
      </c>
      <c r="DD18" s="4" t="e">
        <v>#N/A</v>
      </c>
      <c r="DE18" s="6" t="e">
        <v>#N/A</v>
      </c>
      <c r="DF18" s="4" t="e">
        <v>#N/A</v>
      </c>
      <c r="DH18" s="3" t="e">
        <v>#N/A</v>
      </c>
      <c r="DI18" s="4" t="e">
        <v>#N/A</v>
      </c>
      <c r="DK18" s="6" t="e">
        <v>#N/A</v>
      </c>
      <c r="DL18" s="6" t="e">
        <v>#N/A</v>
      </c>
      <c r="DM18" s="6" t="e">
        <v>#N/A</v>
      </c>
      <c r="DN18" s="6" t="e">
        <v>#N/A</v>
      </c>
      <c r="DO18" s="6" t="e">
        <v>#N/A</v>
      </c>
      <c r="DP18" s="4" t="e">
        <v>#N/A</v>
      </c>
      <c r="DQ18" s="6" t="e">
        <v>#N/A</v>
      </c>
      <c r="DR18" s="6" t="e">
        <v>#N/A</v>
      </c>
      <c r="DS18" s="6" t="e">
        <v>#N/A</v>
      </c>
      <c r="DT18" s="6" t="e">
        <v>#N/A</v>
      </c>
      <c r="DU18" s="3" t="e">
        <v>#N/A</v>
      </c>
      <c r="DV18" s="4" t="e">
        <v>#N/A</v>
      </c>
      <c r="DW18" s="6" t="e">
        <v>#N/A</v>
      </c>
      <c r="DX18" s="6" t="e">
        <v>#N/A</v>
      </c>
      <c r="DY18" s="5" t="e">
        <v>#N/A</v>
      </c>
      <c r="DZ18" s="6" t="e">
        <v>#N/A</v>
      </c>
      <c r="EA18" s="6" t="e">
        <v>#N/A</v>
      </c>
      <c r="EB18" s="4" t="e">
        <v>#N/A</v>
      </c>
      <c r="EC18" s="6" t="e">
        <v>#N/A</v>
      </c>
      <c r="ED18" s="6" t="e">
        <v>#N/A</v>
      </c>
      <c r="EE18" s="6" t="e">
        <v>#N/A</v>
      </c>
      <c r="EF18" s="6" t="e">
        <v>#N/A</v>
      </c>
      <c r="EG18" s="6" t="e">
        <v>#N/A</v>
      </c>
      <c r="EH18" s="4" t="e">
        <v>#N/A</v>
      </c>
      <c r="EI18" s="6" t="e">
        <v>#N/A</v>
      </c>
      <c r="EJ18" s="6" t="e">
        <v>#N/A</v>
      </c>
      <c r="EK18" s="6" t="e">
        <v>#N/A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D135C35F46F242ABD78D63C2151323" ma:contentTypeVersion="13" ma:contentTypeDescription="Create a new document." ma:contentTypeScope="" ma:versionID="7690fb366720f1ee5d17075dba72f1f2">
  <xsd:schema xmlns:xsd="http://www.w3.org/2001/XMLSchema" xmlns:xs="http://www.w3.org/2001/XMLSchema" xmlns:p="http://schemas.microsoft.com/office/2006/metadata/properties" xmlns:ns3="0c867391-8214-4b58-86b3-de07547409f9" xmlns:ns4="fddef6a8-5936-4909-96e0-2ad7a6b1720b" targetNamespace="http://schemas.microsoft.com/office/2006/metadata/properties" ma:root="true" ma:fieldsID="45f812a850811c083f5c0d013b79e23c" ns3:_="" ns4:_="">
    <xsd:import namespace="0c867391-8214-4b58-86b3-de07547409f9"/>
    <xsd:import namespace="fddef6a8-5936-4909-96e0-2ad7a6b1720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7391-8214-4b58-86b3-de07547409f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ef6a8-5936-4909-96e0-2ad7a6b172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DE7693-897F-43E7-8B13-6F807EE7C8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7391-8214-4b58-86b3-de07547409f9"/>
    <ds:schemaRef ds:uri="fddef6a8-5936-4909-96e0-2ad7a6b172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79B4F9-BCA7-466D-ABD6-3983094262D0}">
  <ds:schemaRefs>
    <ds:schemaRef ds:uri="0c867391-8214-4b58-86b3-de07547409f9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fddef6a8-5936-4909-96e0-2ad7a6b1720b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6433F01-8727-42CD-99C2-4F694AAA63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all data separate tables</vt:lpstr>
      <vt:lpstr>real GDP growth 2020</vt:lpstr>
      <vt:lpstr>GDP Growth TX</vt:lpstr>
      <vt:lpstr>real export growth 2020</vt:lpstr>
      <vt:lpstr>Portfolio Investment USD</vt:lpstr>
      <vt:lpstr>FDI USD</vt:lpstr>
      <vt:lpstr>_DLX1.USE</vt:lpstr>
      <vt:lpstr>_DLX5.USE</vt:lpstr>
      <vt:lpstr>_DLX6.USE</vt:lpstr>
      <vt:lpstr>_DLX7.USE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Hrisyana Stefanova Doytchinova</dc:creator>
  <cp:lastModifiedBy>Tristan Reed</cp:lastModifiedBy>
  <dcterms:created xsi:type="dcterms:W3CDTF">2020-05-07T16:12:19Z</dcterms:created>
  <dcterms:modified xsi:type="dcterms:W3CDTF">2020-05-29T20:38:06Z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0x01010000D135C35F46F242ABD78D63C2151323</vt:lpwstr>
  </property>
</Properties>
</file>