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anera/Dropbox (MIT)/Research/Brookings20/DividendSources/Actual Sources/"/>
    </mc:Choice>
  </mc:AlternateContent>
  <xr:revisionPtr revIDLastSave="0" documentId="13_ncr:1_{86777355-2B83-9248-AE2D-2F46F31FECCA}" xr6:coauthVersionLast="40" xr6:coauthVersionMax="40" xr10:uidLastSave="{00000000-0000-0000-0000-000000000000}"/>
  <bookViews>
    <workbookView xWindow="8600" yWindow="3660" windowWidth="26840" windowHeight="15940" xr2:uid="{B8C3C201-753C-AA4D-A7AF-59B95B6F85C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<sst xmlns="http://schemas.openxmlformats.org/spreadsheetml/2006/main" count="10" uniqueCount="10">
  <si>
    <t>Year</t>
  </si>
  <si>
    <t>Corp_ST_gain</t>
  </si>
  <si>
    <t>Corp_ST_loss</t>
  </si>
  <si>
    <t>Corp_ST_net</t>
  </si>
  <si>
    <t>SPET_ST_gain</t>
  </si>
  <si>
    <t>SPET_ST_loss</t>
  </si>
  <si>
    <t>SPET_ST_net</t>
  </si>
  <si>
    <t>SP_ST_net</t>
  </si>
  <si>
    <t>SP_ST_net_gain</t>
  </si>
  <si>
    <t>SP_ST_loss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</si>
</sst>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   &quot;;#,##0&quot;    &quot;;&quot;--    &quot;;@&quot;    &quot;"/>
  </numFmts>
  <fonts count="4">
    <font>
      <sz val="12"/>
      <color theme="1"/>
      <name val="Calibri"/>
      <family val="2"/>
      <scheme val="minor"/>
    </font>
    <font>
      <sz val="7"/>
      <name val="Helvetica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</borders>
  <cellStyleXfs count="3">
    <xf numFmtId="0" fontId="0" fillId="0" borderId="0"/>
    <xf numFmtId="164" fontId="1" fillId="0" borderId="1">
      <alignment horizontal="right"/>
    </xf>
    <xf numFmtId="0" fontId="3" fillId="0" borderId="0"/>
  </cellStyleXfs>
  <cellXfs count="2">
    <xf numFmtId="0" fontId="0" fillId="0" borderId="0" xfId="0"/>
    <xf numFmtId="3" fontId="2" fillId="0" borderId="2" xfId="2" applyNumberFormat="1" applyFont="1" applyFill="1" applyBorder="1" applyAlignment="1">
      <alignment horizontal="right"/>
    </xf>
  </cellXfs>
  <cellStyles count="3">
    <cellStyle name="Normal" xfId="0" builtinId="0"/>
    <cellStyle name="Normal_TBL14" xfId="2" xr:uid="{F931E674-C04F-DC44-8A95-A6A10F0643F8}"/>
    <cellStyle name="style_data" xfId="1" xr:uid="{48F54CA9-9995-A44B-9FE3-A9C590E9FD6E}"/>
  </cellStyles>
  <dxfs count="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C30C-47FD-B246-AEFB-706878CC007A}">
  <dimension ref="A1:J18"/>
  <sheetViews>
    <sheetView tabSelected="1" workbookViewId="0">
      <selection activeCell="H19" sqref="G19:H19"/>
    </sheetView>
  </sheetViews>
  <sheetFormatPr baseColWidth="10" defaultRowHeight="16"/>
  <cols>
    <col min="2" max="3" width="14.5" bestFit="1" customWidth="1"/>
    <col min="4" max="4" width="13.1640625" bestFit="1" customWidth="1"/>
    <col min="5" max="5" width="13" customWidth="1"/>
    <col min="6" max="6" width="12.83203125" customWidth="1"/>
    <col min="7" max="7" width="16.83203125" customWidth="1"/>
    <col min="8" max="8" width="14.83203125" bestFit="1" customWidth="1"/>
    <col min="9" max="10" width="15.83203125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ht="18">
      <c r="A2">
        <v>1985</v>
      </c>
      <c r="B2" s="1">
        <v>5045516.5760000004</v>
      </c>
      <c r="C2" s="1">
        <v>3519258.733</v>
      </c>
      <c r="D2" s="1">
        <v>1526257.8430000001</v>
      </c>
      <c r="E2" s="1">
        <v>131730.54199999999</v>
      </c>
      <c r="F2" s="1">
        <v>112721.97100000001</v>
      </c>
      <c r="G2" s="1">
        <v>19008.571</v>
      </c>
      <c r="H2" s="1"/>
      <c r="I2" s="1"/>
      <c r="J2" s="1"/>
    </row>
    <row r="3" spans="1:10" ht="18">
      <c r="A3">
        <v>1997</v>
      </c>
      <c r="B3" s="1">
        <v>41725851.357170001</v>
      </c>
      <c r="C3" s="1">
        <v>29897972.34</v>
      </c>
      <c r="D3" s="1">
        <v>11827879.017170001</v>
      </c>
      <c r="E3" s="1">
        <v>780055.2307500001</v>
      </c>
      <c r="F3" s="1">
        <v>891324.59178000002</v>
      </c>
      <c r="G3" s="1">
        <v>-111269.36102999994</v>
      </c>
      <c r="H3" s="1"/>
      <c r="I3" s="1"/>
      <c r="J3" s="1"/>
    </row>
    <row r="4" spans="1:10" ht="18">
      <c r="A4">
        <v>1998</v>
      </c>
      <c r="B4" s="1">
        <v>51493887</v>
      </c>
      <c r="C4" s="1">
        <v>52078381</v>
      </c>
      <c r="D4" s="1">
        <v>584494</v>
      </c>
      <c r="E4" s="1">
        <v>852220</v>
      </c>
      <c r="F4" s="1">
        <v>9326210</v>
      </c>
      <c r="G4" s="1">
        <v>-8475774</v>
      </c>
      <c r="H4" s="1">
        <v>2283474</v>
      </c>
      <c r="I4" s="1"/>
      <c r="J4" s="1"/>
    </row>
    <row r="5" spans="1:10" ht="18">
      <c r="A5">
        <v>1999</v>
      </c>
      <c r="B5" s="1">
        <v>104483501.7</v>
      </c>
      <c r="C5" s="1">
        <v>77256755.230000004</v>
      </c>
      <c r="D5" s="1">
        <v>27226746.460999999</v>
      </c>
      <c r="E5" s="1">
        <v>911999.04142000002</v>
      </c>
      <c r="F5" s="1">
        <v>2353774.1779999998</v>
      </c>
      <c r="G5" s="1">
        <v>-1441775.1370000001</v>
      </c>
      <c r="H5" s="1">
        <v>12177704</v>
      </c>
      <c r="I5" s="1">
        <v>18478137</v>
      </c>
      <c r="J5" s="1">
        <v>6300433</v>
      </c>
    </row>
    <row r="6" spans="1:10" ht="18">
      <c r="A6">
        <v>2000</v>
      </c>
      <c r="B6" s="1"/>
      <c r="C6" s="1"/>
      <c r="D6" s="1"/>
      <c r="E6" s="1"/>
      <c r="F6" s="1"/>
      <c r="G6" s="1"/>
      <c r="H6" s="1">
        <v>8117824</v>
      </c>
      <c r="I6" s="1">
        <v>21767169</v>
      </c>
      <c r="J6" s="1">
        <v>13649345</v>
      </c>
    </row>
    <row r="7" spans="1:10" ht="18">
      <c r="A7">
        <v>2001</v>
      </c>
      <c r="B7" s="1"/>
      <c r="C7" s="1"/>
      <c r="D7" s="1"/>
      <c r="E7" s="1"/>
      <c r="F7" s="1"/>
      <c r="G7" s="1"/>
      <c r="H7" s="1">
        <v>-3790264</v>
      </c>
      <c r="I7" s="1">
        <v>13438496</v>
      </c>
      <c r="J7" s="1">
        <v>17228760</v>
      </c>
    </row>
    <row r="8" spans="1:10" ht="18">
      <c r="A8">
        <v>2002</v>
      </c>
      <c r="B8" s="1"/>
      <c r="C8" s="1"/>
      <c r="D8" s="1"/>
      <c r="E8" s="1"/>
      <c r="F8" s="1"/>
      <c r="G8" s="1"/>
      <c r="H8" s="1">
        <v>-631473</v>
      </c>
      <c r="I8" s="1">
        <v>9348788</v>
      </c>
      <c r="J8" s="1">
        <v>9980261</v>
      </c>
    </row>
    <row r="9" spans="1:10" ht="18">
      <c r="A9">
        <v>2003</v>
      </c>
      <c r="B9" s="1"/>
      <c r="C9" s="1"/>
      <c r="D9" s="1"/>
      <c r="E9" s="1"/>
      <c r="F9" s="1"/>
      <c r="G9" s="1"/>
      <c r="H9" s="1">
        <v>13488105</v>
      </c>
      <c r="I9" s="1">
        <v>16329470</v>
      </c>
      <c r="J9" s="1">
        <v>2841365</v>
      </c>
    </row>
    <row r="10" spans="1:10" ht="18">
      <c r="A10">
        <v>2004</v>
      </c>
      <c r="B10" s="1"/>
      <c r="C10" s="1"/>
      <c r="D10" s="1"/>
      <c r="E10" s="1"/>
      <c r="F10" s="1"/>
      <c r="G10" s="1"/>
      <c r="H10" s="1">
        <v>13455320</v>
      </c>
      <c r="I10" s="1">
        <v>16406801</v>
      </c>
      <c r="J10" s="1">
        <v>2951481</v>
      </c>
    </row>
    <row r="11" spans="1:10" ht="18">
      <c r="A11">
        <v>2005</v>
      </c>
      <c r="B11" s="1"/>
      <c r="C11" s="1"/>
      <c r="D11" s="1"/>
      <c r="E11" s="1"/>
      <c r="F11" s="1"/>
      <c r="G11" s="1"/>
      <c r="H11" s="1">
        <v>16236102</v>
      </c>
      <c r="I11" s="1">
        <v>19523692</v>
      </c>
      <c r="J11" s="1">
        <v>3287590</v>
      </c>
    </row>
    <row r="12" spans="1:10" ht="18">
      <c r="A12">
        <v>2006</v>
      </c>
      <c r="B12" s="1"/>
      <c r="C12" s="1"/>
      <c r="D12" s="1"/>
      <c r="E12" s="1"/>
      <c r="F12" s="1"/>
      <c r="G12" s="1"/>
      <c r="H12" s="1">
        <v>17873014</v>
      </c>
      <c r="I12" s="1">
        <v>21706855</v>
      </c>
      <c r="J12" s="1">
        <v>3833841</v>
      </c>
    </row>
    <row r="13" spans="1:10" ht="18">
      <c r="A13">
        <v>2007</v>
      </c>
      <c r="B13" s="1">
        <v>48806844.678999998</v>
      </c>
      <c r="C13" s="1">
        <v>44197026.090000004</v>
      </c>
      <c r="D13" s="1">
        <v>4609818.5938999997</v>
      </c>
      <c r="E13" s="1">
        <v>2628774.915</v>
      </c>
      <c r="F13" s="1">
        <v>2435850.108</v>
      </c>
      <c r="G13" s="1">
        <v>192924.80734</v>
      </c>
      <c r="H13" s="1">
        <v>26054938</v>
      </c>
      <c r="I13" s="1">
        <v>32511294</v>
      </c>
      <c r="J13" s="1">
        <v>6456356</v>
      </c>
    </row>
    <row r="14" spans="1:10" ht="18">
      <c r="A14">
        <v>2008</v>
      </c>
      <c r="B14" s="1">
        <v>249109072.93000001</v>
      </c>
      <c r="C14" s="1">
        <v>229465172.5</v>
      </c>
      <c r="D14" s="1">
        <v>19643900.394000001</v>
      </c>
      <c r="E14" s="1">
        <v>48251938.612999998</v>
      </c>
      <c r="F14" s="1">
        <v>17786356.690000001</v>
      </c>
      <c r="G14" s="1">
        <v>30465581.923</v>
      </c>
      <c r="H14" s="1">
        <v>-24168836</v>
      </c>
      <c r="I14" s="1">
        <v>20047019</v>
      </c>
      <c r="J14" s="1">
        <v>44215855</v>
      </c>
    </row>
    <row r="15" spans="1:10" ht="18">
      <c r="A15">
        <v>2009</v>
      </c>
      <c r="B15" s="1">
        <v>51236865.083999999</v>
      </c>
      <c r="C15" s="1">
        <v>52933543.850000001</v>
      </c>
      <c r="D15" s="1">
        <v>-1696678.764</v>
      </c>
      <c r="E15" s="1">
        <v>3039214.35</v>
      </c>
      <c r="F15" s="1">
        <v>2723291.679</v>
      </c>
      <c r="G15" s="1">
        <v>315922.67096999998</v>
      </c>
      <c r="H15" s="1">
        <v>19864303</v>
      </c>
      <c r="I15" s="1">
        <v>30636723</v>
      </c>
      <c r="J15" s="1">
        <v>10772420</v>
      </c>
    </row>
    <row r="16" spans="1:10" ht="18">
      <c r="A16">
        <v>2010</v>
      </c>
      <c r="B16" s="1">
        <v>35719758.020000003</v>
      </c>
      <c r="C16" s="1">
        <v>31156643.579999998</v>
      </c>
      <c r="D16" s="1">
        <v>4563114.4382999996</v>
      </c>
      <c r="E16" s="1">
        <v>3831312.4378999998</v>
      </c>
      <c r="F16" s="1">
        <v>1976340.132</v>
      </c>
      <c r="G16" s="1">
        <v>1854972.3060999999</v>
      </c>
      <c r="H16" s="1">
        <v>17794050</v>
      </c>
      <c r="I16" s="1">
        <v>23255993</v>
      </c>
      <c r="J16" s="1">
        <v>5461943</v>
      </c>
    </row>
    <row r="17" spans="1:10" ht="18">
      <c r="A17">
        <v>2011</v>
      </c>
      <c r="B17" s="1">
        <v>37453638.630999997</v>
      </c>
      <c r="C17" s="1">
        <v>44941394.93</v>
      </c>
      <c r="D17" s="1">
        <v>-7487756.2970000003</v>
      </c>
      <c r="E17" s="1">
        <v>3786472.4597</v>
      </c>
      <c r="F17" s="1">
        <v>2809888.0529999998</v>
      </c>
      <c r="G17" s="1">
        <v>976584.40665000002</v>
      </c>
      <c r="H17" s="1">
        <v>6657777</v>
      </c>
      <c r="I17" s="1">
        <v>16137800</v>
      </c>
      <c r="J17" s="1">
        <v>9480023</v>
      </c>
    </row>
    <row r="18" spans="1:10" ht="18">
      <c r="A18">
        <v>2012</v>
      </c>
      <c r="B18" s="1">
        <v>28219323.324000001</v>
      </c>
      <c r="C18" s="1">
        <v>28667806.25</v>
      </c>
      <c r="D18" s="1">
        <v>-448482.92580000003</v>
      </c>
      <c r="E18" s="1">
        <v>3858189.5391000002</v>
      </c>
      <c r="F18" s="1">
        <v>2827336.4863999998</v>
      </c>
      <c r="G18" s="1">
        <v>1709277.3576</v>
      </c>
      <c r="H18" s="1"/>
      <c r="I18" s="1"/>
      <c r="J18" s="1"/>
    </row>
  </sheetData>
  <conditionalFormatting sqref="I10">
    <cfRule type="cellIs" dxfId="5" priority="6" stopIfTrue="1" operator="between">
      <formula>"**0"</formula>
      <formula>"**9"</formula>
    </cfRule>
  </conditionalFormatting>
  <conditionalFormatting sqref="J10">
    <cfRule type="cellIs" dxfId="4" priority="5" stopIfTrue="1" operator="between">
      <formula>"**0"</formula>
      <formula>"**9"</formula>
    </cfRule>
  </conditionalFormatting>
  <conditionalFormatting sqref="I11">
    <cfRule type="cellIs" dxfId="3" priority="4" stopIfTrue="1" operator="between">
      <formula>"**0"</formula>
      <formula>"**9"</formula>
    </cfRule>
  </conditionalFormatting>
  <conditionalFormatting sqref="J11">
    <cfRule type="cellIs" dxfId="2" priority="3" stopIfTrue="1" operator="between">
      <formula>"**0"</formula>
      <formula>"**9"</formula>
    </cfRule>
  </conditionalFormatting>
  <conditionalFormatting sqref="I12">
    <cfRule type="cellIs" dxfId="1" priority="2" stopIfTrue="1" operator="between">
      <formula>"**0"</formula>
      <formula>"**9"</formula>
    </cfRule>
  </conditionalFormatting>
  <conditionalFormatting sqref="J12">
    <cfRule type="cellIs" dxfId="0" priority="1" stopIfTrue="1" operator="between">
      <formula>"**0"</formula>
      <formula>"**9"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2020-02-06T19:53:33Z</dcterms:created>
  <dcterms:modified xsi:type="dcterms:W3CDTF">2020-02-06T21:35:40Z</dcterms:modified>
</cp:coreProperties>
</file>