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llf.SSDAN12\Desktop\TurnoutBlogFinalApril30\BlogFinalMay1\"/>
    </mc:Choice>
  </mc:AlternateContent>
  <bookViews>
    <workbookView xWindow="0" yWindow="0" windowWidth="17355" windowHeight="6165"/>
  </bookViews>
  <sheets>
    <sheet name="Sheet1" sheetId="1" r:id="rId1"/>
  </sheets>
  <definedNames>
    <definedName name="_xlnm.Print_Area" localSheetId="0">Sheet1!$A$1:$R$64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2" i="1"/>
  <c r="P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2" i="1"/>
  <c r="M10" i="1"/>
</calcChain>
</file>

<file path=xl/sharedStrings.xml><?xml version="1.0" encoding="utf-8"?>
<sst xmlns="http://schemas.openxmlformats.org/spreadsheetml/2006/main" count="69" uniqueCount="64">
  <si>
    <t>Source: William H Frey analysis of US Census Bureau Current Population Survey Voting and Registration Supplement micro-files (released April 23, 2019)</t>
  </si>
  <si>
    <t>2018 minus 2014</t>
  </si>
  <si>
    <t>Total</t>
  </si>
  <si>
    <t>Whites*</t>
  </si>
  <si>
    <t>Blacks*</t>
  </si>
  <si>
    <t>Hispanics</t>
  </si>
  <si>
    <t xml:space="preserve"> * Non-Hispanic members of racial group</t>
  </si>
  <si>
    <t>States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</si>
  <si>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</si>
  <si>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</si>
  <si>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</si>
  <si>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</si>
  <si>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</si>
  <si>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</si>
  <si>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</si>
  <si>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</si>
  <si>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</si>
  <si>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</si>
  <si>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</si>
  <si>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</si>
  <si>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</si>
  <si>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</si>
  <si>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</si>
  <si>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</si>
  <si>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</si>
  <si>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</si>
  <si>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</si>
  <si>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</si>
  <si>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</si>
  <si>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</si>
  <si>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</si>
  <si>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</si>
  <si>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</si>
  <si>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</si>
  <si>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</si>
  <si>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</si>
  <si>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</si>
  <si>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</si>
  <si>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</si>
  <si>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</si>
  <si>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</si>
  <si>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</si>
  <si>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</si>
  <si>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</si>
  <si>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</si>
  <si>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</si>
  <si>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</si>
  <si>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</si>
  <si>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</si>
  <si>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</si>
  <si>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</si>
  <si>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</si>
  <si>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</si>
  <si>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</si>
  <si>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</si>
  <si>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</si>
  <si>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</si>
  <si>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</si>
  <si>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</si>
  <si>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Table  D</t>
  </si>
  <si>
    <t>Race-Ethnic Profiles of Voters, States: 2014 and 2018</t>
  </si>
  <si>
    <t>Others</t>
  </si>
  <si>
    <t>Diff in White Percent</t>
  </si>
  <si>
    <t>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</si>
</sst>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);[Red]\(0.00\)"/>
    <numFmt numFmtId="165" formatCode="0.0"/>
    <numFmt numFmtId="166" formatCode="#,##0.0"/>
  </numFmts>
  <fonts count="4" x14ac:knownFonts="1">
    <font>
      <sz val="10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right"/>
    </xf>
    <xf numFmtId="164" fontId="1" fillId="0" borderId="0" xfId="0" applyNumberFormat="1" applyFont="1"/>
    <xf numFmtId="164" fontId="2" fillId="0" borderId="0" xfId="0" applyNumberFormat="1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0" xfId="0" applyFill="1"/>
    <xf numFmtId="0" fontId="2" fillId="0" borderId="5" xfId="0" applyFont="1" applyBorder="1"/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165" fontId="0" fillId="0" borderId="0" xfId="0" applyNumberFormat="1" applyFill="1" applyBorder="1"/>
    <xf numFmtId="166" fontId="0" fillId="0" borderId="0" xfId="0" applyNumberFormat="1" applyFill="1" applyBorder="1"/>
    <xf numFmtId="166" fontId="0" fillId="0" borderId="0" xfId="0" applyNumberFormat="1" applyFill="1"/>
    <xf numFmtId="3" fontId="0" fillId="0" borderId="0" xfId="0" applyNumberFormat="1" applyFill="1"/>
    <xf numFmtId="165" fontId="0" fillId="0" borderId="0" xfId="0" applyNumberFormat="1" applyFill="1"/>
    <xf numFmtId="1" fontId="0" fillId="0" borderId="0" xfId="0" applyNumberFormat="1" applyFill="1"/>
    <xf numFmtId="0" fontId="0" fillId="0" borderId="0" xfId="0" applyFill="1" applyBorder="1"/>
    <xf numFmtId="3" fontId="0" fillId="0" borderId="0" xfId="0" applyNumberFormat="1" applyFill="1" applyBorder="1"/>
    <xf numFmtId="1" fontId="0" fillId="0" borderId="0" xfId="0" applyNumberFormat="1" applyFill="1" applyBorder="1"/>
    <xf numFmtId="0" fontId="0" fillId="0" borderId="7" xfId="0" applyBorder="1"/>
    <xf numFmtId="0" fontId="0" fillId="0" borderId="2" xfId="0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4"/>
  <sheetViews>
    <sheetView tabSelected="1" workbookViewId="0">
      <selection activeCell="I3" sqref="I3"/>
    </sheetView>
  </sheetViews>
  <sheetFormatPr defaultRowHeight="12.75" x14ac:dyDescent="0.2"/>
  <cols>
    <col min="1" max="1" width="9" customWidth="1"/>
    <col min="2" max="2" width="18.140625" customWidth="1"/>
    <col min="3" max="3" width="6.140625" customWidth="1"/>
    <col min="4" max="4" width="6.28515625" customWidth="1"/>
    <col min="5" max="5" width="6.5703125" customWidth="1"/>
    <col min="6" max="6" width="5" customWidth="1"/>
    <col min="7" max="7" width="6.140625" customWidth="1"/>
    <col min="8" max="8" width="4.7109375" customWidth="1"/>
    <col min="9" max="9" width="6.5703125" customWidth="1"/>
    <col min="10" max="10" width="6.140625" customWidth="1"/>
    <col min="11" max="11" width="7" customWidth="1"/>
    <col min="12" max="12" width="5.42578125" customWidth="1"/>
    <col min="13" max="13" width="5.28515625" customWidth="1"/>
    <col min="14" max="14" width="4.5703125" customWidth="1"/>
    <col min="15" max="15" width="2.85546875" customWidth="1"/>
    <col min="16" max="16" width="8.42578125" customWidth="1"/>
    <col min="17" max="17" width="4.5703125" customWidth="1"/>
    <col min="18" max="18" width="9" customWidth="1"/>
  </cols>
  <sheetData>
    <row r="1" spans="1:17" x14ac:dyDescent="0.2">
      <c r="A1" s="1" t="s">
        <v>0</v>
      </c>
      <c r="B1" s="1"/>
      <c r="C1" s="2"/>
      <c r="D1" s="1"/>
      <c r="E1" s="3"/>
      <c r="F1" s="4"/>
      <c r="G1" s="4"/>
      <c r="H1" s="4"/>
      <c r="I1" s="4"/>
      <c r="J1" s="4"/>
      <c r="K1" s="5"/>
      <c r="L1" s="5"/>
      <c r="M1" s="5"/>
      <c r="N1" s="5"/>
      <c r="O1" s="5"/>
      <c r="P1" s="5"/>
      <c r="Q1" s="5"/>
    </row>
    <row r="3" spans="1:17" x14ac:dyDescent="0.2">
      <c r="B3" s="28" t="s">
        <v>59</v>
      </c>
      <c r="C3" s="28"/>
      <c r="D3" s="28"/>
      <c r="E3" s="28"/>
      <c r="F3" s="28"/>
      <c r="G3" s="28"/>
    </row>
    <row r="4" spans="1:17" x14ac:dyDescent="0.2">
      <c r="B4" s="28" t="s">
        <v>60</v>
      </c>
      <c r="C4" s="28"/>
      <c r="D4" s="28"/>
      <c r="E4" s="28"/>
      <c r="F4" s="28"/>
      <c r="G4" s="28"/>
    </row>
    <row r="5" spans="1:17" ht="5.45" customHeight="1" thickBot="1" x14ac:dyDescent="0.25"/>
    <row r="6" spans="1:17" ht="5.45" customHeight="1" thickBot="1" x14ac:dyDescent="0.25"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</row>
    <row r="7" spans="1:17" ht="13.5" thickBot="1" x14ac:dyDescent="0.25">
      <c r="B7" s="6"/>
      <c r="C7" s="26">
        <v>2014</v>
      </c>
      <c r="D7" s="26"/>
      <c r="E7" s="26"/>
      <c r="F7" s="26"/>
      <c r="G7" s="26"/>
      <c r="H7" s="7"/>
      <c r="I7" s="26">
        <v>2018</v>
      </c>
      <c r="J7" s="26"/>
      <c r="K7" s="26"/>
      <c r="L7" s="26"/>
      <c r="M7" s="26"/>
      <c r="N7" s="7"/>
      <c r="O7" s="7"/>
      <c r="P7" s="27" t="s">
        <v>62</v>
      </c>
      <c r="Q7" s="8"/>
    </row>
    <row r="8" spans="1:17" ht="13.5" thickBot="1" x14ac:dyDescent="0.25">
      <c r="B8" s="9" t="s">
        <v>7</v>
      </c>
      <c r="C8" s="14" t="s">
        <v>3</v>
      </c>
      <c r="D8" s="14" t="s">
        <v>4</v>
      </c>
      <c r="E8" s="14" t="s">
        <v>5</v>
      </c>
      <c r="F8" s="14" t="s">
        <v>61</v>
      </c>
      <c r="G8" s="16" t="s">
        <v>2</v>
      </c>
      <c r="H8" s="10"/>
      <c r="I8" s="14" t="s">
        <v>3</v>
      </c>
      <c r="J8" s="14" t="s">
        <v>4</v>
      </c>
      <c r="K8" s="14" t="s">
        <v>5</v>
      </c>
      <c r="L8" s="14" t="s">
        <v>61</v>
      </c>
      <c r="M8" s="16" t="s">
        <v>2</v>
      </c>
      <c r="N8" s="10"/>
      <c r="O8" s="10"/>
      <c r="P8" s="15" t="s">
        <v>1</v>
      </c>
      <c r="Q8" s="11"/>
    </row>
    <row r="9" spans="1:17" x14ac:dyDescent="0.2">
      <c r="C9" s="13"/>
      <c r="D9" s="2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x14ac:dyDescent="0.2">
      <c r="B10" t="s">
        <v>8</v>
      </c>
      <c r="C10" s="18">
        <v>69.842500113588073</v>
      </c>
      <c r="D10" s="18">
        <v>27.494861810086086</v>
      </c>
      <c r="E10" s="18">
        <v>0.17913507359170833</v>
      </c>
      <c r="F10" s="19">
        <v>2.4835030027341318</v>
      </c>
      <c r="G10" s="20">
        <v>100</v>
      </c>
      <c r="H10" s="13"/>
      <c r="I10" s="17">
        <v>70.934937584139021</v>
      </c>
      <c r="J10" s="17">
        <v>26.226572197842543</v>
      </c>
      <c r="K10" s="17">
        <v>1.2226384250922251</v>
      </c>
      <c r="L10" s="21">
        <v>1.6159064286588456</v>
      </c>
      <c r="M10" s="22">
        <f>SUM(I10:L10)</f>
        <v>100.00005463573264</v>
      </c>
      <c r="N10" s="13"/>
      <c r="O10" s="13"/>
      <c r="P10" s="21">
        <f>I10-C10</f>
        <v>1.0924374705509479</v>
      </c>
      <c r="Q10" s="13"/>
    </row>
    <row r="11" spans="1:17" x14ac:dyDescent="0.2">
      <c r="B11" t="s">
        <v>9</v>
      </c>
      <c r="C11" s="18">
        <v>70.792905622521431</v>
      </c>
      <c r="D11" s="18">
        <v>2.5138329388529241</v>
      </c>
      <c r="E11" s="18">
        <v>3.0514757747229493</v>
      </c>
      <c r="F11" s="19">
        <v>23.642177531858867</v>
      </c>
      <c r="G11" s="20">
        <v>100.00039186795617</v>
      </c>
      <c r="H11" s="13"/>
      <c r="I11" s="17">
        <v>71.227415516420749</v>
      </c>
      <c r="J11" s="17">
        <v>2.906425511661114</v>
      </c>
      <c r="K11" s="17">
        <v>2.9928605425987627</v>
      </c>
      <c r="L11" s="21">
        <v>22.873298429319373</v>
      </c>
      <c r="M11" s="22">
        <f t="shared" ref="M11:M62" si="0">SUM(I11:L11)</f>
        <v>100</v>
      </c>
      <c r="N11" s="13"/>
      <c r="O11" s="13"/>
      <c r="P11" s="21">
        <f t="shared" ref="P11:P62" si="1">I11-C11</f>
        <v>0.43450989389931749</v>
      </c>
      <c r="Q11" s="13"/>
    </row>
    <row r="12" spans="1:17" x14ac:dyDescent="0.2">
      <c r="B12" t="s">
        <v>10</v>
      </c>
      <c r="C12" s="18">
        <v>70.050454505210752</v>
      </c>
      <c r="D12" s="18">
        <v>3.7018275469046462</v>
      </c>
      <c r="E12" s="18">
        <v>20.417544091656403</v>
      </c>
      <c r="F12" s="19">
        <v>5.8302859275414134</v>
      </c>
      <c r="G12" s="20">
        <v>100.00011207131323</v>
      </c>
      <c r="H12" s="13"/>
      <c r="I12" s="17">
        <v>71.449726862226697</v>
      </c>
      <c r="J12" s="17">
        <v>3.0251249604419925</v>
      </c>
      <c r="K12" s="17">
        <v>21.016999763544913</v>
      </c>
      <c r="L12" s="21">
        <v>4.5081484137864027</v>
      </c>
      <c r="M12" s="22">
        <f t="shared" si="0"/>
        <v>100</v>
      </c>
      <c r="N12" s="13"/>
      <c r="O12" s="13"/>
      <c r="P12" s="21">
        <f t="shared" si="1"/>
        <v>1.3992723570159455</v>
      </c>
      <c r="Q12" s="13"/>
    </row>
    <row r="13" spans="1:17" x14ac:dyDescent="0.2">
      <c r="B13" t="s">
        <v>11</v>
      </c>
      <c r="C13" s="18">
        <v>81.10287537693732</v>
      </c>
      <c r="D13" s="18">
        <v>14.507481093600775</v>
      </c>
      <c r="E13" s="18">
        <v>1.7570355367612593</v>
      </c>
      <c r="F13" s="19">
        <v>2.632733325144947</v>
      </c>
      <c r="G13" s="20">
        <v>100.0001253324443</v>
      </c>
      <c r="H13" s="13"/>
      <c r="I13" s="17">
        <v>80.212618683801537</v>
      </c>
      <c r="J13" s="17">
        <v>14.356876368591292</v>
      </c>
      <c r="K13" s="17">
        <v>2.3072871092304545</v>
      </c>
      <c r="L13" s="21">
        <v>3.1233266726743198</v>
      </c>
      <c r="M13" s="22">
        <f t="shared" si="0"/>
        <v>100.00010883429761</v>
      </c>
      <c r="N13" s="13"/>
      <c r="O13" s="13"/>
      <c r="P13" s="21">
        <f t="shared" si="1"/>
        <v>-0.89025669313578248</v>
      </c>
      <c r="Q13" s="13"/>
    </row>
    <row r="14" spans="1:17" x14ac:dyDescent="0.2">
      <c r="B14" t="s">
        <v>12</v>
      </c>
      <c r="C14" s="18">
        <v>62.03437143454196</v>
      </c>
      <c r="D14" s="18">
        <v>5.8435014655743673</v>
      </c>
      <c r="E14" s="18">
        <v>19.0802808449486</v>
      </c>
      <c r="F14" s="19">
        <v>13.041835080140043</v>
      </c>
      <c r="G14" s="20">
        <v>99.99998882520498</v>
      </c>
      <c r="H14" s="13"/>
      <c r="I14" s="17">
        <v>53.749056244076506</v>
      </c>
      <c r="J14" s="17">
        <v>6.556728228204185</v>
      </c>
      <c r="K14" s="17">
        <v>24.925390788217094</v>
      </c>
      <c r="L14" s="21">
        <v>14.768824739502218</v>
      </c>
      <c r="M14" s="22">
        <f t="shared" si="0"/>
        <v>100.00000000000001</v>
      </c>
      <c r="N14" s="13"/>
      <c r="O14" s="13"/>
      <c r="P14" s="21">
        <f t="shared" si="1"/>
        <v>-8.2853151904654538</v>
      </c>
      <c r="Q14" s="13"/>
    </row>
    <row r="15" spans="1:17" x14ac:dyDescent="0.2">
      <c r="B15" t="s">
        <v>13</v>
      </c>
      <c r="C15" s="18">
        <v>85.359206090438576</v>
      </c>
      <c r="D15" s="18">
        <v>2.324704307578906</v>
      </c>
      <c r="E15" s="18">
        <v>9.8618255488200575</v>
      </c>
      <c r="F15" s="19">
        <v>2.4542188316107691</v>
      </c>
      <c r="G15" s="20">
        <v>99.999954778448313</v>
      </c>
      <c r="H15" s="13"/>
      <c r="I15" s="17">
        <v>83.046970946985809</v>
      </c>
      <c r="J15" s="17">
        <v>1.9261777752725695</v>
      </c>
      <c r="K15" s="17">
        <v>11.053605193979985</v>
      </c>
      <c r="L15" s="21">
        <v>3.9732033813479273</v>
      </c>
      <c r="M15" s="22">
        <f t="shared" si="0"/>
        <v>99.999957297586292</v>
      </c>
      <c r="N15" s="13"/>
      <c r="O15" s="13"/>
      <c r="P15" s="21">
        <f t="shared" si="1"/>
        <v>-2.3122351434527673</v>
      </c>
      <c r="Q15" s="13"/>
    </row>
    <row r="16" spans="1:17" x14ac:dyDescent="0.2">
      <c r="B16" t="s">
        <v>14</v>
      </c>
      <c r="C16" s="18">
        <v>84.420129826674696</v>
      </c>
      <c r="D16" s="18">
        <v>6.0880512614602154</v>
      </c>
      <c r="E16" s="18">
        <v>5.6654453590309846</v>
      </c>
      <c r="F16" s="19">
        <v>3.8262899016261795</v>
      </c>
      <c r="G16" s="20">
        <v>99.99991634879207</v>
      </c>
      <c r="H16" s="13"/>
      <c r="I16" s="17">
        <v>79.608248837698298</v>
      </c>
      <c r="J16" s="17">
        <v>7.774644884704343</v>
      </c>
      <c r="K16" s="17">
        <v>8.7847960423334808</v>
      </c>
      <c r="L16" s="21">
        <v>3.8323102352638836</v>
      </c>
      <c r="M16" s="22">
        <f t="shared" si="0"/>
        <v>100.00000000000001</v>
      </c>
      <c r="N16" s="13"/>
      <c r="O16" s="13"/>
      <c r="P16" s="21">
        <f t="shared" si="1"/>
        <v>-4.811880988976398</v>
      </c>
      <c r="Q16" s="13"/>
    </row>
    <row r="17" spans="2:17" x14ac:dyDescent="0.2">
      <c r="B17" t="s">
        <v>15</v>
      </c>
      <c r="C17" s="18">
        <v>75.097852922875177</v>
      </c>
      <c r="D17" s="18">
        <v>19.452157447861957</v>
      </c>
      <c r="E17" s="18">
        <v>1.778748686930864</v>
      </c>
      <c r="F17" s="19">
        <v>3.6712409423320107</v>
      </c>
      <c r="G17" s="20">
        <v>100.00000000000001</v>
      </c>
      <c r="H17" s="13"/>
      <c r="I17" s="17">
        <v>66.83158787951082</v>
      </c>
      <c r="J17" s="17">
        <v>23.443934468894955</v>
      </c>
      <c r="K17" s="17">
        <v>5.5527390928339244</v>
      </c>
      <c r="L17" s="21">
        <v>4.1714674553967193</v>
      </c>
      <c r="M17" s="22">
        <f t="shared" si="0"/>
        <v>99.999728896636427</v>
      </c>
      <c r="N17" s="13"/>
      <c r="O17" s="13"/>
      <c r="P17" s="21">
        <f t="shared" si="1"/>
        <v>-8.2662650433643563</v>
      </c>
      <c r="Q17" s="13"/>
    </row>
    <row r="18" spans="2:17" x14ac:dyDescent="0.2">
      <c r="B18" t="s">
        <v>16</v>
      </c>
      <c r="C18" s="18">
        <v>45.936359951357922</v>
      </c>
      <c r="D18" s="18">
        <v>45.237130117551679</v>
      </c>
      <c r="E18" s="18">
        <v>5.2513173895419536</v>
      </c>
      <c r="F18" s="19">
        <v>3.5751925415484394</v>
      </c>
      <c r="G18" s="20">
        <v>100</v>
      </c>
      <c r="H18" s="13"/>
      <c r="I18" s="17">
        <v>49.459529450129963</v>
      </c>
      <c r="J18" s="17">
        <v>37.720080694922679</v>
      </c>
      <c r="K18" s="17">
        <v>6.2583324541295404</v>
      </c>
      <c r="L18" s="21">
        <v>6.5620574008178192</v>
      </c>
      <c r="M18" s="22">
        <f t="shared" si="0"/>
        <v>100</v>
      </c>
      <c r="N18" s="13"/>
      <c r="O18" s="13"/>
      <c r="P18" s="21">
        <f t="shared" si="1"/>
        <v>3.5231694987720417</v>
      </c>
      <c r="Q18" s="13"/>
    </row>
    <row r="19" spans="2:17" x14ac:dyDescent="0.2">
      <c r="B19" t="s">
        <v>17</v>
      </c>
      <c r="C19" s="18">
        <v>68.11445363098386</v>
      </c>
      <c r="D19" s="18">
        <v>14.673000764779808</v>
      </c>
      <c r="E19" s="18">
        <v>14.336815972628052</v>
      </c>
      <c r="F19" s="19">
        <v>2.8757296316082832</v>
      </c>
      <c r="G19" s="20">
        <v>99.999999999999986</v>
      </c>
      <c r="H19" s="13"/>
      <c r="I19" s="17">
        <v>67.122352101137594</v>
      </c>
      <c r="J19" s="17">
        <v>12.6513421080847</v>
      </c>
      <c r="K19" s="17">
        <v>17.587313398247954</v>
      </c>
      <c r="L19" s="21">
        <v>2.6389797637174475</v>
      </c>
      <c r="M19" s="22">
        <f t="shared" si="0"/>
        <v>99.9999873711877</v>
      </c>
      <c r="N19" s="13"/>
      <c r="O19" s="13"/>
      <c r="P19" s="21">
        <f t="shared" si="1"/>
        <v>-0.99210152984626632</v>
      </c>
      <c r="Q19" s="13"/>
    </row>
    <row r="20" spans="2:17" x14ac:dyDescent="0.2">
      <c r="B20" t="s">
        <v>18</v>
      </c>
      <c r="C20" s="18">
        <v>62.864296081028634</v>
      </c>
      <c r="D20" s="18">
        <v>31.133846664494961</v>
      </c>
      <c r="E20" s="18">
        <v>2.1127554195898215</v>
      </c>
      <c r="F20" s="19">
        <v>3.889067580838697</v>
      </c>
      <c r="G20" s="20">
        <v>99.99996574595211</v>
      </c>
      <c r="H20" s="13"/>
      <c r="I20" s="17">
        <v>61.124685576131775</v>
      </c>
      <c r="J20" s="17">
        <v>33.503229754139085</v>
      </c>
      <c r="K20" s="17">
        <v>2.4697745403651319</v>
      </c>
      <c r="L20" s="21">
        <v>2.9022856439075166</v>
      </c>
      <c r="M20" s="22">
        <f t="shared" si="0"/>
        <v>99.999975514543522</v>
      </c>
      <c r="N20" s="13"/>
      <c r="O20" s="13"/>
      <c r="P20" s="21">
        <f t="shared" si="1"/>
        <v>-1.7396105048968593</v>
      </c>
      <c r="Q20" s="13"/>
    </row>
    <row r="21" spans="2:17" x14ac:dyDescent="0.2">
      <c r="B21" t="s">
        <v>19</v>
      </c>
      <c r="C21" s="18">
        <v>22.759501916668754</v>
      </c>
      <c r="D21" s="18">
        <v>1.6290431688923408</v>
      </c>
      <c r="E21" s="18">
        <v>5.25968982537018</v>
      </c>
      <c r="F21" s="19">
        <v>70.351765089068721</v>
      </c>
      <c r="G21" s="20">
        <v>100</v>
      </c>
      <c r="H21" s="13"/>
      <c r="I21" s="17">
        <v>24.375298536119359</v>
      </c>
      <c r="J21" s="17">
        <v>0.92440831311873073</v>
      </c>
      <c r="K21" s="17">
        <v>5.7375129951016666</v>
      </c>
      <c r="L21" s="21">
        <v>68.963014301636207</v>
      </c>
      <c r="M21" s="22">
        <f t="shared" si="0"/>
        <v>100.00023414597597</v>
      </c>
      <c r="N21" s="13"/>
      <c r="O21" s="13"/>
      <c r="P21" s="21">
        <f t="shared" si="1"/>
        <v>1.6157966194506059</v>
      </c>
      <c r="Q21" s="13"/>
    </row>
    <row r="22" spans="2:17" x14ac:dyDescent="0.2">
      <c r="B22" t="s">
        <v>20</v>
      </c>
      <c r="C22" s="18">
        <v>94.216816325116199</v>
      </c>
      <c r="D22" s="18">
        <v>0</v>
      </c>
      <c r="E22" s="18">
        <v>3.6658739750237159</v>
      </c>
      <c r="F22" s="19">
        <v>2.1173096998600878</v>
      </c>
      <c r="G22" s="20">
        <v>100</v>
      </c>
      <c r="H22" s="13"/>
      <c r="I22" s="17">
        <v>90.491149424307764</v>
      </c>
      <c r="J22" s="17">
        <v>0.76293070387004946</v>
      </c>
      <c r="K22" s="17">
        <v>5.135805415171685</v>
      </c>
      <c r="L22" s="21">
        <v>3.6099440074315861</v>
      </c>
      <c r="M22" s="22">
        <f t="shared" si="0"/>
        <v>99.999829550781087</v>
      </c>
      <c r="N22" s="13"/>
      <c r="O22" s="13"/>
      <c r="P22" s="21">
        <f t="shared" si="1"/>
        <v>-3.7256669008084344</v>
      </c>
      <c r="Q22" s="13"/>
    </row>
    <row r="23" spans="2:17" x14ac:dyDescent="0.2">
      <c r="B23" t="s">
        <v>21</v>
      </c>
      <c r="C23" s="18">
        <v>76.517874478937216</v>
      </c>
      <c r="D23" s="18">
        <v>14.317017746598445</v>
      </c>
      <c r="E23" s="18">
        <v>5.8352604677881761</v>
      </c>
      <c r="F23" s="19">
        <v>3.3298205254214364</v>
      </c>
      <c r="G23" s="20">
        <v>99.999973218745282</v>
      </c>
      <c r="H23" s="13"/>
      <c r="I23" s="17">
        <v>73.710612538677623</v>
      </c>
      <c r="J23" s="17">
        <v>14.590015163059849</v>
      </c>
      <c r="K23" s="17">
        <v>7.4658662393670836</v>
      </c>
      <c r="L23" s="21">
        <v>4.233484963931831</v>
      </c>
      <c r="M23" s="22">
        <f t="shared" si="0"/>
        <v>99.999978905036386</v>
      </c>
      <c r="N23" s="13"/>
      <c r="O23" s="13"/>
      <c r="P23" s="21">
        <f t="shared" si="1"/>
        <v>-2.8072619402595933</v>
      </c>
      <c r="Q23" s="13"/>
    </row>
    <row r="24" spans="2:17" x14ac:dyDescent="0.2">
      <c r="B24" t="s">
        <v>22</v>
      </c>
      <c r="C24" s="18">
        <v>88.930733370971083</v>
      </c>
      <c r="D24" s="18">
        <v>8.7204521878006283</v>
      </c>
      <c r="E24" s="18">
        <v>2.1248110769238249</v>
      </c>
      <c r="F24" s="19">
        <v>0.22394259290882892</v>
      </c>
      <c r="G24" s="20">
        <v>99.999939228604362</v>
      </c>
      <c r="H24" s="13"/>
      <c r="I24" s="17">
        <v>84.446122508550729</v>
      </c>
      <c r="J24" s="17">
        <v>9.0436092197636473</v>
      </c>
      <c r="K24" s="17">
        <v>3.2680368976684075</v>
      </c>
      <c r="L24" s="21">
        <v>3.2422313740172219</v>
      </c>
      <c r="M24" s="22">
        <f t="shared" si="0"/>
        <v>100.00000000000001</v>
      </c>
      <c r="N24" s="13"/>
      <c r="O24" s="13"/>
      <c r="P24" s="21">
        <f t="shared" si="1"/>
        <v>-4.4846108624203538</v>
      </c>
      <c r="Q24" s="13"/>
    </row>
    <row r="25" spans="2:17" x14ac:dyDescent="0.2">
      <c r="B25" t="s">
        <v>23</v>
      </c>
      <c r="C25" s="18">
        <v>94.996982679081739</v>
      </c>
      <c r="D25" s="18">
        <v>1.6823849968496842</v>
      </c>
      <c r="E25" s="18">
        <v>0.89148118039589241</v>
      </c>
      <c r="F25" s="19">
        <v>2.4291511436726863</v>
      </c>
      <c r="G25" s="20">
        <v>99.999999999999986</v>
      </c>
      <c r="H25" s="13"/>
      <c r="I25" s="17">
        <v>90.32288997767489</v>
      </c>
      <c r="J25" s="17">
        <v>2.7186437122608291</v>
      </c>
      <c r="K25" s="17">
        <v>5.1663894757345563</v>
      </c>
      <c r="L25" s="21">
        <v>1.7920768343297224</v>
      </c>
      <c r="M25" s="22">
        <f t="shared" si="0"/>
        <v>100</v>
      </c>
      <c r="N25" s="13"/>
      <c r="O25" s="13"/>
      <c r="P25" s="21">
        <f t="shared" si="1"/>
        <v>-4.674092701406849</v>
      </c>
      <c r="Q25" s="13"/>
    </row>
    <row r="26" spans="2:17" x14ac:dyDescent="0.2">
      <c r="B26" t="s">
        <v>24</v>
      </c>
      <c r="C26" s="18">
        <v>87.105689180295144</v>
      </c>
      <c r="D26" s="18">
        <v>5.1370749646746168</v>
      </c>
      <c r="E26" s="18">
        <v>4.6013976270908001</v>
      </c>
      <c r="F26" s="19">
        <v>3.1559422025779473</v>
      </c>
      <c r="G26" s="20">
        <v>100.00010397463851</v>
      </c>
      <c r="H26" s="13"/>
      <c r="I26" s="17">
        <v>85.221328055143204</v>
      </c>
      <c r="J26" s="17">
        <v>4.7468986292331863</v>
      </c>
      <c r="K26" s="17">
        <v>4.7993332812459304</v>
      </c>
      <c r="L26" s="21">
        <v>5.2326136590532251</v>
      </c>
      <c r="M26" s="22">
        <f t="shared" si="0"/>
        <v>100.00017362467555</v>
      </c>
      <c r="N26" s="13"/>
      <c r="O26" s="13"/>
      <c r="P26" s="21">
        <f t="shared" si="1"/>
        <v>-1.8843611251519405</v>
      </c>
      <c r="Q26" s="13"/>
    </row>
    <row r="27" spans="2:17" x14ac:dyDescent="0.2">
      <c r="B27" t="s">
        <v>25</v>
      </c>
      <c r="C27" s="18">
        <v>88.449879719722034</v>
      </c>
      <c r="D27" s="18">
        <v>7.6965605349521109</v>
      </c>
      <c r="E27" s="18">
        <v>1.5227850458953864</v>
      </c>
      <c r="F27" s="19">
        <v>2.3307746994304721</v>
      </c>
      <c r="G27" s="20">
        <v>100.00000000000001</v>
      </c>
      <c r="H27" s="13"/>
      <c r="I27" s="17">
        <v>90.392880578367112</v>
      </c>
      <c r="J27" s="17">
        <v>7.3074046886398225</v>
      </c>
      <c r="K27" s="17">
        <v>0.70538022049502014</v>
      </c>
      <c r="L27" s="21">
        <v>1.5942772529623221</v>
      </c>
      <c r="M27" s="22">
        <f t="shared" si="0"/>
        <v>99.999942740464277</v>
      </c>
      <c r="N27" s="13"/>
      <c r="O27" s="13"/>
      <c r="P27" s="21">
        <f t="shared" si="1"/>
        <v>1.9430008586450782</v>
      </c>
      <c r="Q27" s="13"/>
    </row>
    <row r="28" spans="2:17" x14ac:dyDescent="0.2">
      <c r="B28" t="s">
        <v>26</v>
      </c>
      <c r="C28" s="18">
        <v>63.489335309325227</v>
      </c>
      <c r="D28" s="18">
        <v>31.698746716205619</v>
      </c>
      <c r="E28" s="18">
        <v>1.8742303024519993</v>
      </c>
      <c r="F28" s="19">
        <v>2.9377473095995636</v>
      </c>
      <c r="G28" s="20">
        <v>100.00005963758241</v>
      </c>
      <c r="H28" s="13"/>
      <c r="I28" s="17">
        <v>63.142191170343175</v>
      </c>
      <c r="J28" s="17">
        <v>31.9095295318265</v>
      </c>
      <c r="K28" s="17">
        <v>2.1086829185814095</v>
      </c>
      <c r="L28" s="21">
        <v>2.8395963792489178</v>
      </c>
      <c r="M28" s="22">
        <f t="shared" si="0"/>
        <v>100</v>
      </c>
      <c r="N28" s="13"/>
      <c r="O28" s="13"/>
      <c r="P28" s="21">
        <f t="shared" si="1"/>
        <v>-0.34714413898205265</v>
      </c>
      <c r="Q28" s="13"/>
    </row>
    <row r="29" spans="2:17" x14ac:dyDescent="0.2">
      <c r="B29" t="s">
        <v>27</v>
      </c>
      <c r="C29" s="18">
        <v>95.502385936059412</v>
      </c>
      <c r="D29" s="18">
        <v>0.54290947148090007</v>
      </c>
      <c r="E29" s="18">
        <v>0.43264558570681022</v>
      </c>
      <c r="F29" s="19">
        <v>3.5222147467045426</v>
      </c>
      <c r="G29" s="20">
        <v>100.00015573995167</v>
      </c>
      <c r="H29" s="13"/>
      <c r="I29" s="17">
        <v>96.16539953317907</v>
      </c>
      <c r="J29" s="17">
        <v>0.4320330960735943</v>
      </c>
      <c r="K29" s="17">
        <v>0.39435830887840284</v>
      </c>
      <c r="L29" s="21">
        <v>3.0080647140252692</v>
      </c>
      <c r="M29" s="22">
        <f t="shared" si="0"/>
        <v>99.999855652156342</v>
      </c>
      <c r="N29" s="13"/>
      <c r="O29" s="13"/>
      <c r="P29" s="21">
        <f t="shared" si="1"/>
        <v>0.66301359711965802</v>
      </c>
      <c r="Q29" s="13"/>
    </row>
    <row r="30" spans="2:17" x14ac:dyDescent="0.2">
      <c r="B30" t="s">
        <v>28</v>
      </c>
      <c r="C30" s="18">
        <v>64.097289185730318</v>
      </c>
      <c r="D30" s="18">
        <v>27.961693258163304</v>
      </c>
      <c r="E30" s="18">
        <v>2.8687659849699378</v>
      </c>
      <c r="F30" s="19">
        <v>5.0722515711364444</v>
      </c>
      <c r="G30" s="20">
        <v>100.00000000000001</v>
      </c>
      <c r="H30" s="13"/>
      <c r="I30" s="17">
        <v>60.935963139043217</v>
      </c>
      <c r="J30" s="17">
        <v>25.605089501609864</v>
      </c>
      <c r="K30" s="17">
        <v>6.8198804346420578</v>
      </c>
      <c r="L30" s="21">
        <v>6.6390669247048582</v>
      </c>
      <c r="M30" s="22">
        <f t="shared" si="0"/>
        <v>100</v>
      </c>
      <c r="N30" s="13"/>
      <c r="O30" s="13"/>
      <c r="P30" s="21">
        <f t="shared" si="1"/>
        <v>-3.1613260466871012</v>
      </c>
      <c r="Q30" s="13"/>
    </row>
    <row r="31" spans="2:17" x14ac:dyDescent="0.2">
      <c r="B31" t="s">
        <v>29</v>
      </c>
      <c r="C31" s="18">
        <v>91.774768757356014</v>
      </c>
      <c r="D31" s="18">
        <v>3.1360118838158697</v>
      </c>
      <c r="E31" s="18">
        <v>2.3407328323610894</v>
      </c>
      <c r="F31" s="19">
        <v>2.7484865264670302</v>
      </c>
      <c r="G31" s="20">
        <v>100</v>
      </c>
      <c r="H31" s="13"/>
      <c r="I31" s="17">
        <v>82.962284695012514</v>
      </c>
      <c r="J31" s="17">
        <v>5.8926365566139625</v>
      </c>
      <c r="K31" s="17">
        <v>6.467552038216887</v>
      </c>
      <c r="L31" s="21">
        <v>4.6775267101566325</v>
      </c>
      <c r="M31" s="22">
        <f t="shared" si="0"/>
        <v>100</v>
      </c>
      <c r="N31" s="13"/>
      <c r="O31" s="13"/>
      <c r="P31" s="21">
        <f t="shared" si="1"/>
        <v>-8.8124840623435006</v>
      </c>
      <c r="Q31" s="13"/>
    </row>
    <row r="32" spans="2:17" x14ac:dyDescent="0.2">
      <c r="B32" t="s">
        <v>30</v>
      </c>
      <c r="C32" s="18">
        <v>82.192495067783398</v>
      </c>
      <c r="D32" s="18">
        <v>12.832662969541312</v>
      </c>
      <c r="E32" s="18">
        <v>2.4051710181517865</v>
      </c>
      <c r="F32" s="19">
        <v>2.5696123932060564</v>
      </c>
      <c r="G32" s="20">
        <v>99.999941448682563</v>
      </c>
      <c r="H32" s="13"/>
      <c r="I32" s="17">
        <v>82.584612891170295</v>
      </c>
      <c r="J32" s="17">
        <v>12.479534204956067</v>
      </c>
      <c r="K32" s="17">
        <v>1.8442247693785303</v>
      </c>
      <c r="L32" s="21">
        <v>3.0916281344951049</v>
      </c>
      <c r="M32" s="22">
        <f t="shared" si="0"/>
        <v>100</v>
      </c>
      <c r="N32" s="13"/>
      <c r="O32" s="13"/>
      <c r="P32" s="21">
        <f t="shared" si="1"/>
        <v>0.39211782338689716</v>
      </c>
      <c r="Q32" s="13"/>
    </row>
    <row r="33" spans="2:17" x14ac:dyDescent="0.2">
      <c r="B33" t="s">
        <v>31</v>
      </c>
      <c r="C33" s="18">
        <v>94.045999060884668</v>
      </c>
      <c r="D33" s="18">
        <v>1.6454062748734857</v>
      </c>
      <c r="E33" s="18">
        <v>1.6387122686475712</v>
      </c>
      <c r="F33" s="19">
        <v>2.669931256953582</v>
      </c>
      <c r="G33" s="20">
        <v>100.00004886135929</v>
      </c>
      <c r="H33" s="13"/>
      <c r="I33" s="17">
        <v>89.147181130274731</v>
      </c>
      <c r="J33" s="17">
        <v>4.2044843817130575</v>
      </c>
      <c r="K33" s="17">
        <v>1.4762582696938806</v>
      </c>
      <c r="L33" s="21">
        <v>5.1721158526048443</v>
      </c>
      <c r="M33" s="22">
        <f t="shared" si="0"/>
        <v>100.00003963428652</v>
      </c>
      <c r="N33" s="13"/>
      <c r="O33" s="13"/>
      <c r="P33" s="21">
        <f t="shared" si="1"/>
        <v>-4.8988179306099369</v>
      </c>
      <c r="Q33" s="13"/>
    </row>
    <row r="34" spans="2:17" x14ac:dyDescent="0.2">
      <c r="B34" t="s">
        <v>32</v>
      </c>
      <c r="C34" s="18">
        <v>57.954534174369854</v>
      </c>
      <c r="D34" s="18">
        <v>39.16444881703044</v>
      </c>
      <c r="E34" s="18">
        <v>1.4140928397556303</v>
      </c>
      <c r="F34" s="19">
        <v>1.4669241688440748</v>
      </c>
      <c r="G34" s="20">
        <v>99.999999999999986</v>
      </c>
      <c r="H34" s="13"/>
      <c r="I34" s="17">
        <v>57.556791997614468</v>
      </c>
      <c r="J34" s="17">
        <v>40.341124725527933</v>
      </c>
      <c r="K34" s="17">
        <v>0.90025142996557239</v>
      </c>
      <c r="L34" s="21">
        <v>1.2019165604922877</v>
      </c>
      <c r="M34" s="22">
        <f t="shared" si="0"/>
        <v>100.00008471360027</v>
      </c>
      <c r="N34" s="13"/>
      <c r="O34" s="13"/>
      <c r="P34" s="21">
        <f t="shared" si="1"/>
        <v>-0.39774217675538637</v>
      </c>
      <c r="Q34" s="13"/>
    </row>
    <row r="35" spans="2:17" x14ac:dyDescent="0.2">
      <c r="B35" t="s">
        <v>33</v>
      </c>
      <c r="C35" s="18">
        <v>86.820932541709396</v>
      </c>
      <c r="D35" s="18">
        <v>10.338549404209788</v>
      </c>
      <c r="E35" s="18">
        <v>0.88260892660861601</v>
      </c>
      <c r="F35" s="19">
        <v>1.9579091274721951</v>
      </c>
      <c r="G35" s="20">
        <v>99.999999999999986</v>
      </c>
      <c r="H35" s="13"/>
      <c r="I35" s="17">
        <v>87.100541573013103</v>
      </c>
      <c r="J35" s="17">
        <v>9.487951026844275</v>
      </c>
      <c r="K35" s="17">
        <v>1.8568616188676432</v>
      </c>
      <c r="L35" s="21">
        <v>1.5546059216287609</v>
      </c>
      <c r="M35" s="22">
        <f t="shared" si="0"/>
        <v>99.999960140353778</v>
      </c>
      <c r="N35" s="13"/>
      <c r="O35" s="13"/>
      <c r="P35" s="21">
        <f t="shared" si="1"/>
        <v>0.27960903130370696</v>
      </c>
      <c r="Q35" s="13"/>
    </row>
    <row r="36" spans="2:17" x14ac:dyDescent="0.2">
      <c r="B36" t="s">
        <v>34</v>
      </c>
      <c r="C36" s="18">
        <v>95.126830153105672</v>
      </c>
      <c r="D36" s="18">
        <v>0</v>
      </c>
      <c r="E36" s="18">
        <v>2.149048741917436</v>
      </c>
      <c r="F36" s="19">
        <v>2.7241211049768923</v>
      </c>
      <c r="G36" s="20">
        <v>100</v>
      </c>
      <c r="H36" s="13"/>
      <c r="I36" s="17">
        <v>93.250790478376871</v>
      </c>
      <c r="J36" s="17">
        <v>0.11131324550454609</v>
      </c>
      <c r="K36" s="17">
        <v>2.0476235490212344</v>
      </c>
      <c r="L36" s="21">
        <v>4.5902727270973482</v>
      </c>
      <c r="M36" s="22">
        <f t="shared" si="0"/>
        <v>100</v>
      </c>
      <c r="N36" s="13"/>
      <c r="O36" s="13"/>
      <c r="P36" s="21">
        <f t="shared" si="1"/>
        <v>-1.8760396747288013</v>
      </c>
      <c r="Q36" s="13"/>
    </row>
    <row r="37" spans="2:17" x14ac:dyDescent="0.2">
      <c r="B37" t="s">
        <v>35</v>
      </c>
      <c r="C37" s="18">
        <v>93.396853457726436</v>
      </c>
      <c r="D37" s="18">
        <v>3.6523783792182503</v>
      </c>
      <c r="E37" s="18">
        <v>2.1873527162363033</v>
      </c>
      <c r="F37" s="19">
        <v>0.76324280650992082</v>
      </c>
      <c r="G37" s="20">
        <v>99.999827359690912</v>
      </c>
      <c r="H37" s="13"/>
      <c r="I37" s="17">
        <v>89.661998127061011</v>
      </c>
      <c r="J37" s="17">
        <v>2.279186262747007</v>
      </c>
      <c r="K37" s="17">
        <v>5.0961397632640626</v>
      </c>
      <c r="L37" s="21">
        <v>2.962527905459484</v>
      </c>
      <c r="M37" s="22">
        <f t="shared" si="0"/>
        <v>99.999852058531559</v>
      </c>
      <c r="N37" s="13"/>
      <c r="O37" s="13"/>
      <c r="P37" s="21">
        <f t="shared" si="1"/>
        <v>-3.7348553306654253</v>
      </c>
      <c r="Q37" s="13"/>
    </row>
    <row r="38" spans="2:17" x14ac:dyDescent="0.2">
      <c r="B38" t="s">
        <v>36</v>
      </c>
      <c r="C38" s="18">
        <v>70.401654116027643</v>
      </c>
      <c r="D38" s="18">
        <v>8.7791948448833352</v>
      </c>
      <c r="E38" s="18">
        <v>14.002415378777275</v>
      </c>
      <c r="F38" s="19">
        <v>6.8168799481718008</v>
      </c>
      <c r="G38" s="20">
        <v>100.00014428786005</v>
      </c>
      <c r="H38" s="13"/>
      <c r="I38" s="17">
        <v>69.66959476916351</v>
      </c>
      <c r="J38" s="17">
        <v>6.5024743128564895</v>
      </c>
      <c r="K38" s="17">
        <v>15.51354413021444</v>
      </c>
      <c r="L38" s="21">
        <v>8.3143867877655673</v>
      </c>
      <c r="M38" s="22">
        <f t="shared" si="0"/>
        <v>100.00000000000001</v>
      </c>
      <c r="N38" s="13"/>
      <c r="O38" s="13"/>
      <c r="P38" s="21">
        <f t="shared" si="1"/>
        <v>-0.73205934686413343</v>
      </c>
      <c r="Q38" s="13"/>
    </row>
    <row r="39" spans="2:17" x14ac:dyDescent="0.2">
      <c r="B39" t="s">
        <v>37</v>
      </c>
      <c r="C39" s="18">
        <v>94.348741393598758</v>
      </c>
      <c r="D39" s="18">
        <v>0.7546925261285039</v>
      </c>
      <c r="E39" s="18">
        <v>1.9255165804553684</v>
      </c>
      <c r="F39" s="19">
        <v>2.9712458809066522</v>
      </c>
      <c r="G39" s="20">
        <v>100.00019638108928</v>
      </c>
      <c r="H39" s="13"/>
      <c r="I39" s="17">
        <v>94.563998597519273</v>
      </c>
      <c r="J39" s="17">
        <v>0.22026584647001851</v>
      </c>
      <c r="K39" s="17">
        <v>2.3585282283960689</v>
      </c>
      <c r="L39" s="21">
        <v>2.857207327614637</v>
      </c>
      <c r="M39" s="22">
        <f t="shared" si="0"/>
        <v>99.999999999999986</v>
      </c>
      <c r="N39" s="13"/>
      <c r="O39" s="13"/>
      <c r="P39" s="21">
        <f t="shared" si="1"/>
        <v>0.21525720392051539</v>
      </c>
      <c r="Q39" s="13"/>
    </row>
    <row r="40" spans="2:17" x14ac:dyDescent="0.2">
      <c r="B40" t="s">
        <v>38</v>
      </c>
      <c r="C40" s="18">
        <v>70.993351500258925</v>
      </c>
      <c r="D40" s="18">
        <v>11.989427109627261</v>
      </c>
      <c r="E40" s="18">
        <v>12.758546311249455</v>
      </c>
      <c r="F40" s="19">
        <v>4.2586750788643535</v>
      </c>
      <c r="G40" s="20">
        <v>100</v>
      </c>
      <c r="H40" s="13"/>
      <c r="I40" s="17">
        <v>67.459077332583178</v>
      </c>
      <c r="J40" s="17">
        <v>12.578526961268109</v>
      </c>
      <c r="K40" s="17">
        <v>13.914682044850936</v>
      </c>
      <c r="L40" s="21">
        <v>6.0477136612977764</v>
      </c>
      <c r="M40" s="22">
        <f t="shared" si="0"/>
        <v>100</v>
      </c>
      <c r="N40" s="13"/>
      <c r="O40" s="13"/>
      <c r="P40" s="21">
        <f t="shared" si="1"/>
        <v>-3.534274167675747</v>
      </c>
      <c r="Q40" s="13"/>
    </row>
    <row r="41" spans="2:17" x14ac:dyDescent="0.2">
      <c r="B41" t="s">
        <v>39</v>
      </c>
      <c r="C41" s="18">
        <v>57.882903459072267</v>
      </c>
      <c r="D41" s="18">
        <v>1.1998903700629753</v>
      </c>
      <c r="E41" s="18">
        <v>27.711908629331582</v>
      </c>
      <c r="F41" s="19">
        <v>13.205142696989359</v>
      </c>
      <c r="G41" s="20">
        <v>99.999845155456171</v>
      </c>
      <c r="H41" s="13"/>
      <c r="I41" s="17">
        <v>54.312560781926692</v>
      </c>
      <c r="J41" s="17">
        <v>0.99839780590363048</v>
      </c>
      <c r="K41" s="17">
        <v>33.804336418781354</v>
      </c>
      <c r="L41" s="21">
        <v>10.884704993388326</v>
      </c>
      <c r="M41" s="22">
        <f t="shared" si="0"/>
        <v>100</v>
      </c>
      <c r="N41" s="13"/>
      <c r="O41" s="13"/>
      <c r="P41" s="21">
        <f t="shared" si="1"/>
        <v>-3.5703426771455753</v>
      </c>
      <c r="Q41" s="13"/>
    </row>
    <row r="42" spans="2:17" x14ac:dyDescent="0.2">
      <c r="B42" t="s">
        <v>40</v>
      </c>
      <c r="C42" s="18">
        <v>70.975216254102847</v>
      </c>
      <c r="D42" s="18">
        <v>13.51769779130197</v>
      </c>
      <c r="E42" s="18">
        <v>10.730733725382931</v>
      </c>
      <c r="F42" s="19">
        <v>4.7763735981947484</v>
      </c>
      <c r="G42" s="20">
        <v>100.0000213689825</v>
      </c>
      <c r="H42" s="13"/>
      <c r="I42" s="17">
        <v>67.954794828279915</v>
      </c>
      <c r="J42" s="17">
        <v>15.35718597687964</v>
      </c>
      <c r="K42" s="17">
        <v>10.787976184747977</v>
      </c>
      <c r="L42" s="21">
        <v>5.9000430100924648</v>
      </c>
      <c r="M42" s="22">
        <f t="shared" si="0"/>
        <v>99.999999999999986</v>
      </c>
      <c r="N42" s="13"/>
      <c r="O42" s="13"/>
      <c r="P42" s="21">
        <f t="shared" si="1"/>
        <v>-3.0204214258229314</v>
      </c>
      <c r="Q42" s="13"/>
    </row>
    <row r="43" spans="2:17" x14ac:dyDescent="0.2">
      <c r="B43" t="s">
        <v>41</v>
      </c>
      <c r="C43" s="18">
        <v>72.262567611566979</v>
      </c>
      <c r="D43" s="18">
        <v>22.601130245812058</v>
      </c>
      <c r="E43" s="18">
        <v>1.6784579388536511</v>
      </c>
      <c r="F43" s="19">
        <v>3.4578757537285743</v>
      </c>
      <c r="G43" s="20">
        <v>100.00003154996126</v>
      </c>
      <c r="H43" s="13"/>
      <c r="I43" s="17">
        <v>72.156164375130146</v>
      </c>
      <c r="J43" s="17">
        <v>21.702387827894203</v>
      </c>
      <c r="K43" s="17">
        <v>2.6565957372599427</v>
      </c>
      <c r="L43" s="21">
        <v>3.4848777055022522</v>
      </c>
      <c r="M43" s="22">
        <f t="shared" si="0"/>
        <v>100.00002564578655</v>
      </c>
      <c r="N43" s="13"/>
      <c r="O43" s="13"/>
      <c r="P43" s="21">
        <f t="shared" si="1"/>
        <v>-0.10640323643683303</v>
      </c>
      <c r="Q43" s="13"/>
    </row>
    <row r="44" spans="2:17" x14ac:dyDescent="0.2">
      <c r="B44" t="s">
        <v>42</v>
      </c>
      <c r="C44" s="18">
        <v>94.836290568542665</v>
      </c>
      <c r="D44" s="18">
        <v>0.54145212508297602</v>
      </c>
      <c r="E44" s="18">
        <v>0.57518075315308848</v>
      </c>
      <c r="F44" s="19">
        <v>4.0474353684134989</v>
      </c>
      <c r="G44" s="20">
        <v>100.00035881519223</v>
      </c>
      <c r="H44" s="13"/>
      <c r="I44" s="17">
        <v>92.705964510179598</v>
      </c>
      <c r="J44" s="17">
        <v>0.25575829200016714</v>
      </c>
      <c r="K44" s="17">
        <v>2.0866534161787262</v>
      </c>
      <c r="L44" s="21">
        <v>4.9516237816415085</v>
      </c>
      <c r="M44" s="22">
        <f t="shared" si="0"/>
        <v>100</v>
      </c>
      <c r="N44" s="13"/>
      <c r="O44" s="13"/>
      <c r="P44" s="21">
        <f t="shared" si="1"/>
        <v>-2.1303260583630674</v>
      </c>
      <c r="Q44" s="13"/>
    </row>
    <row r="45" spans="2:17" x14ac:dyDescent="0.2">
      <c r="B45" t="s">
        <v>43</v>
      </c>
      <c r="C45" s="18">
        <v>85.050933826289722</v>
      </c>
      <c r="D45" s="18">
        <v>11.796758519662399</v>
      </c>
      <c r="E45" s="18">
        <v>1.0774144421851926</v>
      </c>
      <c r="F45" s="19">
        <v>2.0748932118626904</v>
      </c>
      <c r="G45" s="20">
        <v>100</v>
      </c>
      <c r="H45" s="13"/>
      <c r="I45" s="17">
        <v>84.809225051349813</v>
      </c>
      <c r="J45" s="17">
        <v>11.277391250886129</v>
      </c>
      <c r="K45" s="17">
        <v>1.331161740955414</v>
      </c>
      <c r="L45" s="21">
        <v>2.5822219568086409</v>
      </c>
      <c r="M45" s="22">
        <f t="shared" si="0"/>
        <v>99.999999999999986</v>
      </c>
      <c r="N45" s="13"/>
      <c r="O45" s="13"/>
      <c r="P45" s="21">
        <f t="shared" si="1"/>
        <v>-0.24170877493990872</v>
      </c>
      <c r="Q45" s="13"/>
    </row>
    <row r="46" spans="2:17" x14ac:dyDescent="0.2">
      <c r="B46" t="s">
        <v>44</v>
      </c>
      <c r="C46" s="18">
        <v>79.627868765166326</v>
      </c>
      <c r="D46" s="18">
        <v>6.1073903541897367</v>
      </c>
      <c r="E46" s="18">
        <v>3.0523367959374621</v>
      </c>
      <c r="F46" s="19">
        <v>11.21262142569166</v>
      </c>
      <c r="G46" s="20">
        <v>100.00021734098519</v>
      </c>
      <c r="H46" s="13"/>
      <c r="I46" s="17">
        <v>76.637809000125188</v>
      </c>
      <c r="J46" s="17">
        <v>4.2114612369709006</v>
      </c>
      <c r="K46" s="17">
        <v>5.243862961764024</v>
      </c>
      <c r="L46" s="21">
        <v>13.906718648492287</v>
      </c>
      <c r="M46" s="22">
        <f t="shared" si="0"/>
        <v>99.999851847352403</v>
      </c>
      <c r="N46" s="13"/>
      <c r="O46" s="13"/>
      <c r="P46" s="21">
        <f t="shared" si="1"/>
        <v>-2.9900597650411385</v>
      </c>
      <c r="Q46" s="13"/>
    </row>
    <row r="47" spans="2:17" x14ac:dyDescent="0.2">
      <c r="B47" t="s">
        <v>45</v>
      </c>
      <c r="C47" s="18">
        <v>91.48722409017374</v>
      </c>
      <c r="D47" s="18">
        <v>0.88450537355055958</v>
      </c>
      <c r="E47" s="18">
        <v>3.8831637116217541</v>
      </c>
      <c r="F47" s="19">
        <v>3.745044071523508</v>
      </c>
      <c r="G47" s="20">
        <v>99.99993724686955</v>
      </c>
      <c r="H47" s="13"/>
      <c r="I47" s="17">
        <v>88.338087533948951</v>
      </c>
      <c r="J47" s="17">
        <v>2.1233054198929797</v>
      </c>
      <c r="K47" s="17">
        <v>4.8477204603032504</v>
      </c>
      <c r="L47" s="21">
        <v>4.6908865858548152</v>
      </c>
      <c r="M47" s="22">
        <f t="shared" si="0"/>
        <v>100</v>
      </c>
      <c r="N47" s="13"/>
      <c r="O47" s="13"/>
      <c r="P47" s="21">
        <f t="shared" si="1"/>
        <v>-3.1491365562247893</v>
      </c>
      <c r="Q47" s="13"/>
    </row>
    <row r="48" spans="2:17" x14ac:dyDescent="0.2">
      <c r="B48" t="s">
        <v>46</v>
      </c>
      <c r="C48" s="18">
        <v>86.024305897899239</v>
      </c>
      <c r="D48" s="18">
        <v>8.5622248707025399</v>
      </c>
      <c r="E48" s="18">
        <v>3.1290366428908154</v>
      </c>
      <c r="F48" s="19">
        <v>2.2844325885074008</v>
      </c>
      <c r="G48" s="20">
        <v>99.999999999999986</v>
      </c>
      <c r="H48" s="13"/>
      <c r="I48" s="17">
        <v>83.5634334345132</v>
      </c>
      <c r="J48" s="17">
        <v>10.750002996346776</v>
      </c>
      <c r="K48" s="17">
        <v>2.9734005597562403</v>
      </c>
      <c r="L48" s="21">
        <v>2.7131436781142577</v>
      </c>
      <c r="M48" s="22">
        <f t="shared" si="0"/>
        <v>99.999980668730487</v>
      </c>
      <c r="N48" s="13"/>
      <c r="O48" s="13"/>
      <c r="P48" s="21">
        <f t="shared" si="1"/>
        <v>-2.460872463386039</v>
      </c>
      <c r="Q48" s="13"/>
    </row>
    <row r="49" spans="2:18" x14ac:dyDescent="0.2">
      <c r="B49" t="s">
        <v>47</v>
      </c>
      <c r="C49" s="18">
        <v>91.195340913210003</v>
      </c>
      <c r="D49" s="18">
        <v>4.235286299433322</v>
      </c>
      <c r="E49" s="18">
        <v>3.7773521984461658</v>
      </c>
      <c r="F49" s="19">
        <v>0.79171852156156741</v>
      </c>
      <c r="G49" s="20">
        <v>99.99969793265106</v>
      </c>
      <c r="H49" s="13"/>
      <c r="I49" s="17">
        <v>85.577738857769418</v>
      </c>
      <c r="J49" s="17">
        <v>3.5978129821932692</v>
      </c>
      <c r="K49" s="17">
        <v>7.4007829206213751</v>
      </c>
      <c r="L49" s="21">
        <v>3.4234171657082753</v>
      </c>
      <c r="M49" s="22">
        <f t="shared" si="0"/>
        <v>99.999751926292348</v>
      </c>
      <c r="N49" s="13"/>
      <c r="O49" s="13"/>
      <c r="P49" s="21">
        <f t="shared" si="1"/>
        <v>-5.6176020554405852</v>
      </c>
      <c r="Q49" s="13"/>
    </row>
    <row r="50" spans="2:18" x14ac:dyDescent="0.2">
      <c r="B50" t="s">
        <v>48</v>
      </c>
      <c r="C50" s="18">
        <v>70.106112169303785</v>
      </c>
      <c r="D50" s="18">
        <v>27.67247604531487</v>
      </c>
      <c r="E50" s="18">
        <v>0.91405383370760984</v>
      </c>
      <c r="F50" s="19">
        <v>1.3074240198944627</v>
      </c>
      <c r="G50" s="20">
        <v>100.00006606822073</v>
      </c>
      <c r="H50" s="13"/>
      <c r="I50" s="17">
        <v>68.462008615636705</v>
      </c>
      <c r="J50" s="17">
        <v>28.269703856554226</v>
      </c>
      <c r="K50" s="17">
        <v>1.0486824874219112</v>
      </c>
      <c r="L50" s="21">
        <v>2.219605040387159</v>
      </c>
      <c r="M50" s="22">
        <f t="shared" si="0"/>
        <v>100.00000000000001</v>
      </c>
      <c r="N50" s="13"/>
      <c r="O50" s="13"/>
      <c r="P50" s="21">
        <f t="shared" si="1"/>
        <v>-1.6441035536670796</v>
      </c>
      <c r="Q50" s="13"/>
    </row>
    <row r="51" spans="2:18" x14ac:dyDescent="0.2">
      <c r="B51" t="s">
        <v>49</v>
      </c>
      <c r="C51" s="18">
        <v>94.764703079004192</v>
      </c>
      <c r="D51" s="18">
        <v>1.2409131067551864</v>
      </c>
      <c r="E51" s="18">
        <v>0.32626666617787764</v>
      </c>
      <c r="F51" s="19">
        <v>3.6684837398224963</v>
      </c>
      <c r="G51" s="20">
        <v>100.00036659175974</v>
      </c>
      <c r="H51" s="13"/>
      <c r="I51" s="17">
        <v>91.769914448238012</v>
      </c>
      <c r="J51" s="17">
        <v>0.30603882338354343</v>
      </c>
      <c r="K51" s="17">
        <v>1.1524841461607551</v>
      </c>
      <c r="L51" s="21">
        <v>6.7712601723131636</v>
      </c>
      <c r="M51" s="22">
        <f t="shared" si="0"/>
        <v>99.999697590095479</v>
      </c>
      <c r="N51" s="13"/>
      <c r="O51" s="13"/>
      <c r="P51" s="21">
        <f t="shared" si="1"/>
        <v>-2.9947886307661804</v>
      </c>
      <c r="Q51" s="13"/>
    </row>
    <row r="52" spans="2:18" x14ac:dyDescent="0.2">
      <c r="B52" t="s">
        <v>50</v>
      </c>
      <c r="C52" s="18">
        <v>83.220723211637264</v>
      </c>
      <c r="D52" s="18">
        <v>13.83207338175767</v>
      </c>
      <c r="E52" s="18">
        <v>0.75438289029431771</v>
      </c>
      <c r="F52" s="19">
        <v>2.1928205163107437</v>
      </c>
      <c r="G52" s="20">
        <v>100</v>
      </c>
      <c r="H52" s="13"/>
      <c r="I52" s="17">
        <v>80.050939862171248</v>
      </c>
      <c r="J52" s="17">
        <v>14.786030864698933</v>
      </c>
      <c r="K52" s="17">
        <v>1.9286214631015732</v>
      </c>
      <c r="L52" s="21">
        <v>3.2344078100282525</v>
      </c>
      <c r="M52" s="22">
        <f t="shared" si="0"/>
        <v>100.00000000000001</v>
      </c>
      <c r="N52" s="13"/>
      <c r="O52" s="13"/>
      <c r="P52" s="21">
        <f t="shared" si="1"/>
        <v>-3.1697833494660159</v>
      </c>
      <c r="Q52" s="13"/>
    </row>
    <row r="53" spans="2:18" x14ac:dyDescent="0.2">
      <c r="B53" t="s">
        <v>51</v>
      </c>
      <c r="C53" s="18">
        <v>64.701949238307293</v>
      </c>
      <c r="D53" s="18">
        <v>13.209133663866831</v>
      </c>
      <c r="E53" s="18">
        <v>18.716005194130453</v>
      </c>
      <c r="F53" s="19">
        <v>3.3729290392537941</v>
      </c>
      <c r="G53" s="20">
        <v>100.00001713555838</v>
      </c>
      <c r="H53" s="13"/>
      <c r="I53" s="17">
        <v>60.702419408114451</v>
      </c>
      <c r="J53" s="17">
        <v>13.029413985747507</v>
      </c>
      <c r="K53" s="17">
        <v>21.583644914138073</v>
      </c>
      <c r="L53" s="21">
        <v>4.6845329461602105</v>
      </c>
      <c r="M53" s="22">
        <f t="shared" si="0"/>
        <v>100.00001125416026</v>
      </c>
      <c r="N53" s="13"/>
      <c r="O53" s="13"/>
      <c r="P53" s="21">
        <f t="shared" si="1"/>
        <v>-3.9995298301928415</v>
      </c>
      <c r="Q53" s="13"/>
    </row>
    <row r="54" spans="2:18" x14ac:dyDescent="0.2">
      <c r="B54" t="s">
        <v>52</v>
      </c>
      <c r="C54" s="18">
        <v>92.512084170732678</v>
      </c>
      <c r="D54" s="18">
        <v>0.8084580655078768</v>
      </c>
      <c r="E54" s="18">
        <v>4.0119731500828388</v>
      </c>
      <c r="F54" s="19">
        <v>2.6674846136766055</v>
      </c>
      <c r="G54" s="20">
        <v>100</v>
      </c>
      <c r="H54" s="13"/>
      <c r="I54" s="17">
        <v>89.910484880426907</v>
      </c>
      <c r="J54" s="17">
        <v>0.45128137558468939</v>
      </c>
      <c r="K54" s="17">
        <v>6.7834672903353317</v>
      </c>
      <c r="L54" s="21">
        <v>2.8546841030370906</v>
      </c>
      <c r="M54" s="22">
        <f t="shared" si="0"/>
        <v>99.999917649384017</v>
      </c>
      <c r="N54" s="13"/>
      <c r="O54" s="13"/>
      <c r="P54" s="21">
        <f t="shared" si="1"/>
        <v>-2.6015992903057708</v>
      </c>
      <c r="Q54" s="13"/>
    </row>
    <row r="55" spans="2:18" x14ac:dyDescent="0.2">
      <c r="B55" t="s">
        <v>53</v>
      </c>
      <c r="C55" s="18">
        <v>98.033433582002104</v>
      </c>
      <c r="D55" s="18">
        <v>0.17917822130219116</v>
      </c>
      <c r="E55" s="18">
        <v>0.80312853962426278</v>
      </c>
      <c r="F55" s="19">
        <v>0.98425965707143692</v>
      </c>
      <c r="G55" s="20">
        <v>100</v>
      </c>
      <c r="H55" s="13"/>
      <c r="I55" s="17">
        <v>94.478529857232445</v>
      </c>
      <c r="J55" s="17">
        <v>0.48738269259684391</v>
      </c>
      <c r="K55" s="17">
        <v>2.1574660500731624</v>
      </c>
      <c r="L55" s="21">
        <v>2.8762546712092152</v>
      </c>
      <c r="M55" s="22">
        <f t="shared" si="0"/>
        <v>99.999633271111662</v>
      </c>
      <c r="N55" s="13"/>
      <c r="O55" s="13"/>
      <c r="P55" s="21">
        <f t="shared" si="1"/>
        <v>-3.5549037247696589</v>
      </c>
      <c r="Q55" s="13"/>
    </row>
    <row r="56" spans="2:18" x14ac:dyDescent="0.2">
      <c r="B56" t="s">
        <v>54</v>
      </c>
      <c r="C56" s="18">
        <v>76.183033138992812</v>
      </c>
      <c r="D56" s="18">
        <v>16.060631633190116</v>
      </c>
      <c r="E56" s="18">
        <v>2.4448094529316391</v>
      </c>
      <c r="F56" s="19">
        <v>5.3114850069978079</v>
      </c>
      <c r="G56" s="20">
        <v>99.999959232112374</v>
      </c>
      <c r="H56" s="13"/>
      <c r="I56" s="17">
        <v>69.696781637590036</v>
      </c>
      <c r="J56" s="17">
        <v>19.199642102916499</v>
      </c>
      <c r="K56" s="17">
        <v>3.3828504634887735</v>
      </c>
      <c r="L56" s="21">
        <v>7.7207257960046878</v>
      </c>
      <c r="M56" s="22">
        <f t="shared" si="0"/>
        <v>100</v>
      </c>
      <c r="N56" s="13"/>
      <c r="O56" s="13"/>
      <c r="P56" s="21">
        <f t="shared" si="1"/>
        <v>-6.4862515014027764</v>
      </c>
      <c r="Q56" s="13"/>
    </row>
    <row r="57" spans="2:18" x14ac:dyDescent="0.2">
      <c r="B57" t="s">
        <v>55</v>
      </c>
      <c r="C57" s="18">
        <v>84.614380233769822</v>
      </c>
      <c r="D57" s="18">
        <v>2.2378040869961877</v>
      </c>
      <c r="E57" s="18">
        <v>3.9773511945863831</v>
      </c>
      <c r="F57" s="19">
        <v>9.170422635413658</v>
      </c>
      <c r="G57" s="20">
        <v>99.999958150766062</v>
      </c>
      <c r="H57" s="13"/>
      <c r="I57" s="17">
        <v>79.097524086711857</v>
      </c>
      <c r="J57" s="17">
        <v>2.8056763528897717</v>
      </c>
      <c r="K57" s="17">
        <v>6.3165521329615562</v>
      </c>
      <c r="L57" s="21">
        <v>11.780247427436819</v>
      </c>
      <c r="M57" s="22">
        <f t="shared" si="0"/>
        <v>100.00000000000001</v>
      </c>
      <c r="N57" s="13"/>
      <c r="O57" s="13"/>
      <c r="P57" s="21">
        <f t="shared" si="1"/>
        <v>-5.5168561470579647</v>
      </c>
      <c r="Q57" s="13"/>
    </row>
    <row r="58" spans="2:18" x14ac:dyDescent="0.2">
      <c r="B58" t="s">
        <v>56</v>
      </c>
      <c r="C58" s="18">
        <v>97.132955717246702</v>
      </c>
      <c r="D58" s="18">
        <v>1.0334502276235604</v>
      </c>
      <c r="E58" s="18">
        <v>0.62015279606044893</v>
      </c>
      <c r="F58" s="19">
        <v>1.2132346103535139</v>
      </c>
      <c r="G58" s="20">
        <v>99.999793351284225</v>
      </c>
      <c r="H58" s="13"/>
      <c r="I58" s="17">
        <v>95.328649692154656</v>
      </c>
      <c r="J58" s="17">
        <v>1.7661161995316359</v>
      </c>
      <c r="K58" s="17">
        <v>0.67730892202507664</v>
      </c>
      <c r="L58" s="21">
        <v>2.2277613080108618</v>
      </c>
      <c r="M58" s="22">
        <f t="shared" si="0"/>
        <v>99.999836121722225</v>
      </c>
      <c r="N58" s="13"/>
      <c r="O58" s="13"/>
      <c r="P58" s="21">
        <f t="shared" si="1"/>
        <v>-1.8043060250920462</v>
      </c>
      <c r="Q58" s="13"/>
    </row>
    <row r="59" spans="2:18" x14ac:dyDescent="0.2">
      <c r="B59" t="s">
        <v>57</v>
      </c>
      <c r="C59" s="18">
        <v>92.625668038315098</v>
      </c>
      <c r="D59" s="18">
        <v>3.9660559700855429</v>
      </c>
      <c r="E59" s="18">
        <v>2.2678726928133592</v>
      </c>
      <c r="F59" s="19">
        <v>1.1403606126316868</v>
      </c>
      <c r="G59" s="20">
        <v>99.999957313845684</v>
      </c>
      <c r="H59" s="13"/>
      <c r="I59" s="17">
        <v>90.569778781002597</v>
      </c>
      <c r="J59" s="17">
        <v>3.7563172363061552</v>
      </c>
      <c r="K59" s="17">
        <v>3.0310486152963847</v>
      </c>
      <c r="L59" s="21">
        <v>2.6428553673948652</v>
      </c>
      <c r="M59" s="22">
        <f t="shared" si="0"/>
        <v>100</v>
      </c>
      <c r="N59" s="13"/>
      <c r="O59" s="13"/>
      <c r="P59" s="21">
        <f t="shared" si="1"/>
        <v>-2.0558892573125007</v>
      </c>
      <c r="Q59" s="13"/>
    </row>
    <row r="60" spans="2:18" x14ac:dyDescent="0.2">
      <c r="B60" s="12" t="s">
        <v>58</v>
      </c>
      <c r="C60" s="18">
        <v>91.474127626982934</v>
      </c>
      <c r="D60" s="18">
        <v>1.8584707506991749</v>
      </c>
      <c r="E60" s="18">
        <v>3.6995346570271432</v>
      </c>
      <c r="F60" s="18">
        <v>2.9678669652907521</v>
      </c>
      <c r="G60" s="24">
        <v>100</v>
      </c>
      <c r="H60" s="23"/>
      <c r="I60" s="17">
        <v>91.746957576418325</v>
      </c>
      <c r="J60" s="17">
        <v>0.91806465973461981</v>
      </c>
      <c r="K60" s="17">
        <v>5.7037208647342341</v>
      </c>
      <c r="L60" s="17">
        <v>1.6308026365399728</v>
      </c>
      <c r="M60" s="25">
        <f t="shared" si="0"/>
        <v>99.999545737427155</v>
      </c>
      <c r="N60" s="23"/>
      <c r="O60" s="23"/>
      <c r="P60" s="17">
        <f t="shared" si="1"/>
        <v>0.27282994943539052</v>
      </c>
      <c r="Q60" s="23"/>
      <c r="R60" s="12"/>
    </row>
    <row r="61" spans="2:18" x14ac:dyDescent="0.2">
      <c r="B61" s="12"/>
      <c r="C61" s="18"/>
      <c r="D61" s="18"/>
      <c r="E61" s="18"/>
      <c r="F61" s="18"/>
      <c r="G61" s="24"/>
      <c r="H61" s="23"/>
      <c r="I61" s="17"/>
      <c r="J61" s="17"/>
      <c r="K61" s="17"/>
      <c r="L61" s="17"/>
      <c r="M61" s="25"/>
      <c r="N61" s="23"/>
      <c r="O61" s="23"/>
      <c r="P61" s="17"/>
      <c r="Q61" s="23"/>
      <c r="R61" s="12"/>
    </row>
    <row r="62" spans="2:18" x14ac:dyDescent="0.2">
      <c r="B62" s="23" t="s">
        <v>63</v>
      </c>
      <c r="C62" s="18">
        <v>76.259980222749462</v>
      </c>
      <c r="D62" s="18">
        <v>11.695183364493097</v>
      </c>
      <c r="E62" s="18">
        <v>7.3445947428380745</v>
      </c>
      <c r="F62" s="18">
        <v>4.7002384179378947</v>
      </c>
      <c r="G62" s="24">
        <v>99.999996748018532</v>
      </c>
      <c r="H62" s="23"/>
      <c r="I62" s="17">
        <v>72.84490169498622</v>
      </c>
      <c r="J62" s="17">
        <v>11.91465386507627</v>
      </c>
      <c r="K62" s="17">
        <v>9.5636561928364134</v>
      </c>
      <c r="L62" s="17">
        <v>5.6767857937282633</v>
      </c>
      <c r="M62" s="25">
        <f t="shared" si="0"/>
        <v>99.999997546627171</v>
      </c>
      <c r="N62" s="23"/>
      <c r="O62" s="23"/>
      <c r="P62" s="17">
        <f t="shared" si="1"/>
        <v>-3.4150785277632423</v>
      </c>
      <c r="Q62" s="23"/>
      <c r="R62" s="12"/>
    </row>
    <row r="63" spans="2:18" ht="13.5" thickBot="1" x14ac:dyDescent="0.25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2"/>
    </row>
    <row r="64" spans="2:18" x14ac:dyDescent="0.2">
      <c r="B64" t="s">
        <v>6</v>
      </c>
    </row>
  </sheetData>
  <pageMargins left="0.75" right="0" top="0" bottom="0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The Brookings Institution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wfrey</dc:creator>
  <cp:lastModifiedBy>Bill Frey</cp:lastModifiedBy>
  <cp:lastPrinted>2019-04-29T17:58:55Z</cp:lastPrinted>
  <dcterms:created xsi:type="dcterms:W3CDTF">2019-04-26T20:55:39Z</dcterms:created>
  <dcterms:modified xsi:type="dcterms:W3CDTF">2019-05-01T11:58:08Z</dcterms:modified>
</cp:coreProperties>
</file>