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illf.SSDAN12\Desktop\EstimatesFinal2018April17\CathyData\ToSendOut2019\BlogAprl2019\"/>
    </mc:Choice>
  </mc:AlternateContent>
  <bookViews>
    <workbookView xWindow="0" yWindow="0" windowWidth="28800" windowHeight="13335"/>
  </bookViews>
  <sheets>
    <sheet name="Sheet1" sheetId="1" r:id="rId1"/>
  </sheets>
  <definedNames>
    <definedName name="_xlnm.Print_Area" localSheetId="0">Sheet1!$A$1:$K$117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1" i="1" l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</calcChain>
</file>

<file path=xl/sharedStrings.xml><?xml version="1.0" encoding="utf-8"?>
<sst xmlns="http://schemas.openxmlformats.org/spreadsheetml/2006/main" count="143" uniqueCount="119">
  <si>
    <t>2010 Size</t>
  </si>
  <si>
    <t>Immigration</t>
  </si>
  <si>
    <t>Dometic Migration</t>
  </si>
  <si>
    <t>Natural Increase</t>
  </si>
  <si>
    <t xml:space="preserve"> </t>
  </si>
  <si>
    <t>SORT</t>
  </si>
  <si>
    <t>Growing Areas</t>
  </si>
  <si>
    <t>Detroit-Warren-Dearborn, MI</t>
  </si>
  <si>
    <t>Dayton, OH</t>
  </si>
  <si>
    <t>Chicago-Naperville-Elgin, IL-IN-WI</t>
  </si>
  <si>
    <t>Springfield, MA</t>
  </si>
  <si>
    <t>Providence-Warwick, RI-MA</t>
  </si>
  <si>
    <t>New York-Newark-Jersey City, NY-NJ-PA</t>
  </si>
  <si>
    <t>Albany-Schenectady-Troy, NY</t>
  </si>
  <si>
    <t>St. Louis, MO-IL</t>
  </si>
  <si>
    <t>Worcester, MA-CT</t>
  </si>
  <si>
    <t>Bridgeport-Stamford-Norwalk, CT</t>
  </si>
  <si>
    <t>Allentown-Bethlehem-Easton, PA-NJ</t>
  </si>
  <si>
    <t>Philadelphia-Camden-Wilmington, PA-NJ-DE-MD</t>
  </si>
  <si>
    <t>Milwaukee-Waukesha-West Allis, WI</t>
  </si>
  <si>
    <t>Urban Honolulu, HI</t>
  </si>
  <si>
    <t>Miami-Fort Lauderdale-West Palm Beach, FL</t>
  </si>
  <si>
    <t>Boston-Cambridge-Newton, MA-NH</t>
  </si>
  <si>
    <t>San Jose-Sunnyvale-Santa Clara, CA</t>
  </si>
  <si>
    <t>Virginia Beach-Norfolk-Newport News, VA-NC</t>
  </si>
  <si>
    <t>Los Angeles-Long Beach-Anaheim, CA</t>
  </si>
  <si>
    <t>Baltimore-Columbia-Towson, MD</t>
  </si>
  <si>
    <t>Harrisburg-Carlisle, PA</t>
  </si>
  <si>
    <t>Wichita, KS</t>
  </si>
  <si>
    <t>Washington-Arlington-Alexandria, DC-VA-MD-WV</t>
  </si>
  <si>
    <t>Memphis, TN-MS-AR</t>
  </si>
  <si>
    <t>San Francisco-Oakland-Hayward, CA</t>
  </si>
  <si>
    <t>Cincinnati, OH-KY-IN</t>
  </si>
  <si>
    <t>El Paso, TX</t>
  </si>
  <si>
    <t>San Diego-Carlsbad, CA</t>
  </si>
  <si>
    <t>Tucson, AZ</t>
  </si>
  <si>
    <t>Louisville/Jefferson County, KY-IN</t>
  </si>
  <si>
    <t>Orlando-Kissimmee-Sanford, FL</t>
  </si>
  <si>
    <t>Minneapolis-St. Paul-Bloomington, MN-WI</t>
  </si>
  <si>
    <t>Seattle-Tacoma-Bellevue, WA</t>
  </si>
  <si>
    <t>Birmingham-Hoover, AL</t>
  </si>
  <si>
    <t>Oxnard-Thousand Oaks-Ventura, CA</t>
  </si>
  <si>
    <t>Greensboro-High Point, NC</t>
  </si>
  <si>
    <t>Richmond, VA</t>
  </si>
  <si>
    <t>Albuquerque, NM</t>
  </si>
  <si>
    <t>Tampa-St. Petersburg-Clearwater, FL</t>
  </si>
  <si>
    <t>Lakeland-Winter Haven, FL</t>
  </si>
  <si>
    <t>Columbus, OH</t>
  </si>
  <si>
    <t>Sacramento--Roseville--Arden-Arcade, CA</t>
  </si>
  <si>
    <t>Jackson, MS</t>
  </si>
  <si>
    <t>Madison, WI</t>
  </si>
  <si>
    <t>New Orleans-Metairie, LA</t>
  </si>
  <si>
    <t>Baton Rouge, LA</t>
  </si>
  <si>
    <t>Houston-The Woodlands-Sugar Land, TX</t>
  </si>
  <si>
    <t>Indianapolis-Carmel-Anderson, IN</t>
  </si>
  <si>
    <t>Palm Bay-Melbourne-Titusville, FL</t>
  </si>
  <si>
    <t>Bakersfield, CA</t>
  </si>
  <si>
    <t>Kansas City, MO-KS</t>
  </si>
  <si>
    <t>Omaha-Council Bluffs, NE-IA</t>
  </si>
  <si>
    <t>Atlanta-Sandy Springs-Roswell, GA</t>
  </si>
  <si>
    <t>Winston-Salem, NC</t>
  </si>
  <si>
    <t>Salt Lake City, UT</t>
  </si>
  <si>
    <t>Augusta-Richmond County, GA-SC</t>
  </si>
  <si>
    <t>Grand Rapids-Wyoming, MI</t>
  </si>
  <si>
    <t>Columbia, SC</t>
  </si>
  <si>
    <t>Spokane-Spokane Valley, WA</t>
  </si>
  <si>
    <t>Little Rock-North Little Rock-Conway, AR</t>
  </si>
  <si>
    <t>Jacksonville, FL</t>
  </si>
  <si>
    <t>Las Vegas-Henderson-Paradise, NV</t>
  </si>
  <si>
    <t>Fresno, CA</t>
  </si>
  <si>
    <t>Dallas-Fort Worth-Arlington, TX</t>
  </si>
  <si>
    <t>Deltona-Daytona Beach-Ormond Beach, FL</t>
  </si>
  <si>
    <t>Cape Coral-Fort Myers, FL</t>
  </si>
  <si>
    <t>Tulsa, OK</t>
  </si>
  <si>
    <t>Stockton-Lodi, CA</t>
  </si>
  <si>
    <t>Colorado Springs, CO</t>
  </si>
  <si>
    <t>Oklahoma City, OK</t>
  </si>
  <si>
    <t>Portland-Vancouver-Hillsboro, OR-WA</t>
  </si>
  <si>
    <t>Des Moines-West Des Moines, IA</t>
  </si>
  <si>
    <t>North Port-Sarasota-Bradenton, FL</t>
  </si>
  <si>
    <t>Chattanooga, TN-GA</t>
  </si>
  <si>
    <t>Knoxville, TN</t>
  </si>
  <si>
    <t>Raleigh, NC</t>
  </si>
  <si>
    <t>Greenville-Anderson-Mauldin, SC</t>
  </si>
  <si>
    <t>Nashville-Davidson--Murfreesboro--Franklin, TN</t>
  </si>
  <si>
    <t>Phoenix-Mesa-Scottsdale, AZ</t>
  </si>
  <si>
    <t>Charlotte-Concord-Gastonia, NC-SC</t>
  </si>
  <si>
    <t>McAllen-Edinburg-Mission, TX</t>
  </si>
  <si>
    <t>Denver-Aurora-Lakewood, CO</t>
  </si>
  <si>
    <t>San Antonio-New Braunfels, TX</t>
  </si>
  <si>
    <t>Riverside-San Bernardino-Ontario, CA</t>
  </si>
  <si>
    <t>Austin-Round Rock, TX</t>
  </si>
  <si>
    <t>Ogden-Clearfield, UT</t>
  </si>
  <si>
    <t>Charleston-North Charleston, SC</t>
  </si>
  <si>
    <t>Provo-Orem, UT</t>
  </si>
  <si>
    <t>Boise City, ID</t>
  </si>
  <si>
    <t>Rochester, NY</t>
  </si>
  <si>
    <t>Akron, OH</t>
  </si>
  <si>
    <t>Buffalo-Cheektowaga-Niagara Falls, NY</t>
  </si>
  <si>
    <t>Toledo, OH</t>
  </si>
  <si>
    <t>Hartford-West Hartford-East Hartford, CT</t>
  </si>
  <si>
    <t>New Haven-Milford, CT</t>
  </si>
  <si>
    <t>Syracuse, NY</t>
  </si>
  <si>
    <t>Scranton--Wilkes-Barre--Hazleton, PA</t>
  </si>
  <si>
    <t>Pittsburgh, PA</t>
  </si>
  <si>
    <t>Cleveland-Elyria, OH</t>
  </si>
  <si>
    <t>100+</t>
  </si>
  <si>
    <t>Share of Gain</t>
  </si>
  <si>
    <t>Declining Areas</t>
  </si>
  <si>
    <t>**</t>
  </si>
  <si>
    <t>Components of Gain *</t>
  </si>
  <si>
    <t>2010-2018Gains</t>
  </si>
  <si>
    <t>Immigration Share of Population Gains, 2010-2018  (100 Largest Metropolitan Areas)</t>
  </si>
  <si>
    <t>Durham-Chapel Hill, NC</t>
  </si>
  <si>
    <t>Table C</t>
  </si>
  <si>
    <t>Source: William H Frey analysis of US Census Bureau Population Estimates (released April 19, 2019)</t>
  </si>
  <si>
    <t>*</t>
  </si>
  <si>
    <t>Components do not add up to total change due to residual component not reported</t>
  </si>
  <si>
    <t>Not appliciable because of negative gains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</si>
</sst>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name val="Courier New"/>
      <family val="3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9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3" xfId="0" applyFont="1" applyBorder="1"/>
    <xf numFmtId="0" fontId="0" fillId="0" borderId="0" xfId="0" applyFill="1"/>
    <xf numFmtId="3" fontId="0" fillId="0" borderId="2" xfId="0" applyNumberFormat="1" applyFill="1" applyBorder="1"/>
    <xf numFmtId="3" fontId="0" fillId="0" borderId="0" xfId="0" applyNumberFormat="1" applyFill="1" applyBorder="1"/>
    <xf numFmtId="38" fontId="0" fillId="0" borderId="0" xfId="0" applyNumberFormat="1" applyFill="1" applyBorder="1"/>
    <xf numFmtId="0" fontId="0" fillId="0" borderId="4" xfId="0" applyFill="1" applyBorder="1"/>
    <xf numFmtId="0" fontId="0" fillId="0" borderId="2" xfId="0" applyFill="1" applyBorder="1"/>
    <xf numFmtId="3" fontId="0" fillId="0" borderId="0" xfId="0" applyNumberFormat="1" applyFill="1" applyBorder="1" applyAlignment="1">
      <alignment horizontal="right"/>
    </xf>
    <xf numFmtId="3" fontId="0" fillId="0" borderId="4" xfId="0" applyNumberFormat="1" applyFill="1" applyBorder="1"/>
    <xf numFmtId="3" fontId="0" fillId="0" borderId="1" xfId="0" applyNumberFormat="1" applyFill="1" applyBorder="1" applyAlignment="1">
      <alignment horizontal="right"/>
    </xf>
    <xf numFmtId="3" fontId="0" fillId="0" borderId="8" xfId="0" applyNumberFormat="1" applyFill="1" applyBorder="1"/>
    <xf numFmtId="3" fontId="0" fillId="0" borderId="3" xfId="0" applyNumberFormat="1" applyFill="1" applyBorder="1" applyAlignment="1">
      <alignment horizontal="right"/>
    </xf>
    <xf numFmtId="3" fontId="0" fillId="0" borderId="5" xfId="0" applyNumberFormat="1" applyFill="1" applyBorder="1"/>
    <xf numFmtId="3" fontId="0" fillId="0" borderId="6" xfId="0" applyNumberFormat="1" applyFill="1" applyBorder="1"/>
    <xf numFmtId="0" fontId="1" fillId="0" borderId="0" xfId="0" applyFont="1"/>
    <xf numFmtId="0" fontId="2" fillId="0" borderId="0" xfId="0" applyFont="1"/>
    <xf numFmtId="0" fontId="1" fillId="0" borderId="0" xfId="0" applyFont="1" applyFill="1"/>
    <xf numFmtId="38" fontId="0" fillId="0" borderId="2" xfId="0" applyNumberFormat="1" applyFill="1" applyBorder="1"/>
    <xf numFmtId="38" fontId="0" fillId="0" borderId="6" xfId="0" applyNumberFormat="1" applyFill="1" applyBorder="1"/>
    <xf numFmtId="3" fontId="0" fillId="0" borderId="7" xfId="0" applyNumberFormat="1" applyFill="1" applyBorder="1" applyAlignment="1">
      <alignment horizontal="right"/>
    </xf>
    <xf numFmtId="0" fontId="0" fillId="0" borderId="8" xfId="0" applyFill="1" applyBorder="1"/>
    <xf numFmtId="0" fontId="0" fillId="0" borderId="0" xfId="0" applyFill="1" applyBorder="1"/>
    <xf numFmtId="0" fontId="0" fillId="2" borderId="0" xfId="0" applyFill="1" applyAlignment="1">
      <alignment horizontal="center" vertical="center"/>
    </xf>
    <xf numFmtId="3" fontId="0" fillId="2" borderId="1" xfId="0" applyNumberFormat="1" applyFill="1" applyBorder="1" applyAlignment="1">
      <alignment horizontal="right"/>
    </xf>
    <xf numFmtId="3" fontId="0" fillId="2" borderId="3" xfId="0" applyNumberFormat="1" applyFill="1" applyBorder="1" applyAlignment="1">
      <alignment horizontal="right"/>
    </xf>
    <xf numFmtId="3" fontId="0" fillId="2" borderId="3" xfId="0" applyNumberFormat="1" applyFill="1" applyBorder="1"/>
    <xf numFmtId="14" fontId="3" fillId="0" borderId="0" xfId="0" applyNumberFormat="1" applyFont="1" applyFill="1" applyBorder="1" applyAlignment="1">
      <alignment horizontal="center" wrapText="1"/>
    </xf>
    <xf numFmtId="0" fontId="0" fillId="0" borderId="0" xfId="0" applyBorder="1"/>
    <xf numFmtId="38" fontId="3" fillId="0" borderId="0" xfId="0" applyNumberFormat="1" applyFont="1" applyFill="1" applyBorder="1" applyAlignment="1">
      <alignment horizontal="center"/>
    </xf>
    <xf numFmtId="3" fontId="3" fillId="0" borderId="0" xfId="0" applyNumberFormat="1" applyFont="1" applyFill="1" applyBorder="1" applyAlignment="1">
      <alignment horizontal="center"/>
    </xf>
    <xf numFmtId="3" fontId="3" fillId="0" borderId="0" xfId="0" applyNumberFormat="1" applyFont="1" applyFill="1" applyBorder="1" applyAlignment="1"/>
    <xf numFmtId="38" fontId="3" fillId="0" borderId="0" xfId="0" applyNumberFormat="1" applyFont="1" applyFill="1" applyBorder="1" applyAlignment="1">
      <alignment horizontal="center" wrapText="1"/>
    </xf>
    <xf numFmtId="3" fontId="3" fillId="0" borderId="0" xfId="0" quotePrefix="1" applyNumberFormat="1" applyFont="1" applyFill="1" applyBorder="1" applyAlignment="1">
      <alignment horizontal="center" wrapText="1"/>
    </xf>
    <xf numFmtId="38" fontId="0" fillId="0" borderId="0" xfId="0" applyNumberFormat="1" applyFill="1" applyBorder="1" applyAlignment="1">
      <alignment horizontal="right"/>
    </xf>
    <xf numFmtId="0" fontId="3" fillId="0" borderId="0" xfId="0" applyFont="1" applyFill="1" applyBorder="1" applyAlignment="1">
      <alignment horizontal="center" wrapText="1"/>
    </xf>
    <xf numFmtId="0" fontId="1" fillId="0" borderId="0" xfId="0" applyFont="1" applyFill="1" applyBorder="1"/>
    <xf numFmtId="38" fontId="0" fillId="0" borderId="0" xfId="0" applyNumberFormat="1" applyBorder="1"/>
    <xf numFmtId="0" fontId="1" fillId="0" borderId="0" xfId="0" applyFont="1" applyBorder="1"/>
    <xf numFmtId="38" fontId="0" fillId="0" borderId="8" xfId="0" applyNumberFormat="1" applyFill="1" applyBorder="1"/>
    <xf numFmtId="38" fontId="0" fillId="0" borderId="5" xfId="0" applyNumberFormat="1" applyFill="1" applyBorder="1"/>
    <xf numFmtId="1" fontId="0" fillId="2" borderId="7" xfId="0" applyNumberFormat="1" applyFill="1" applyBorder="1"/>
    <xf numFmtId="0" fontId="3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1" fillId="0" borderId="4" xfId="0" applyFont="1" applyBorder="1"/>
    <xf numFmtId="0" fontId="1" fillId="0" borderId="8" xfId="0" applyFont="1" applyBorder="1"/>
    <xf numFmtId="0" fontId="1" fillId="0" borderId="5" xfId="0" applyFont="1" applyBorder="1"/>
    <xf numFmtId="3" fontId="0" fillId="2" borderId="7" xfId="0" applyNumberFormat="1" applyFill="1" applyBorder="1" applyAlignment="1">
      <alignment horizontal="right"/>
    </xf>
    <xf numFmtId="0" fontId="0" fillId="0" borderId="1" xfId="0" applyFill="1" applyBorder="1"/>
    <xf numFmtId="0" fontId="0" fillId="0" borderId="3" xfId="0" applyFill="1" applyBorder="1"/>
    <xf numFmtId="38" fontId="0" fillId="0" borderId="4" xfId="0" applyNumberFormat="1" applyFill="1" applyBorder="1"/>
    <xf numFmtId="38" fontId="0" fillId="0" borderId="1" xfId="0" applyNumberFormat="1" applyFill="1" applyBorder="1"/>
    <xf numFmtId="38" fontId="0" fillId="0" borderId="3" xfId="0" applyNumberFormat="1" applyFill="1" applyBorder="1"/>
    <xf numFmtId="38" fontId="0" fillId="0" borderId="7" xfId="0" applyNumberFormat="1" applyFill="1" applyBorder="1"/>
    <xf numFmtId="3" fontId="0" fillId="0" borderId="3" xfId="0" applyNumberFormat="1" applyFill="1" applyBorder="1"/>
    <xf numFmtId="3" fontId="0" fillId="0" borderId="7" xfId="0" applyNumberFormat="1" applyFill="1" applyBorder="1"/>
    <xf numFmtId="0" fontId="1" fillId="0" borderId="0" xfId="0" applyFont="1" applyFill="1" applyBorder="1" applyAlignment="1">
      <alignment horizontal="right"/>
    </xf>
    <xf numFmtId="0" fontId="0" fillId="2" borderId="1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B116"/>
  <sheetViews>
    <sheetView tabSelected="1" workbookViewId="0">
      <selection activeCell="I3" sqref="I3"/>
    </sheetView>
  </sheetViews>
  <sheetFormatPr defaultRowHeight="15" x14ac:dyDescent="0.25"/>
  <cols>
    <col min="3" max="3" width="41.42578125" customWidth="1"/>
    <col min="4" max="4" width="15.140625" style="2" customWidth="1"/>
    <col min="5" max="5" width="17.140625" style="2" customWidth="1"/>
    <col min="6" max="6" width="16.28515625" style="2" customWidth="1"/>
    <col min="7" max="7" width="4.85546875" style="2" customWidth="1"/>
    <col min="8" max="8" width="16.28515625" style="2" customWidth="1"/>
    <col min="9" max="9" width="20" style="2" customWidth="1"/>
    <col min="10" max="10" width="19.28515625" style="2" customWidth="1"/>
    <col min="11" max="11" width="9.140625" style="2"/>
    <col min="15" max="15" width="26" style="2" customWidth="1"/>
    <col min="16" max="16" width="28" style="22" customWidth="1"/>
    <col min="17" max="17" width="21.7109375" style="22" customWidth="1"/>
    <col min="18" max="18" width="17.42578125" style="22" customWidth="1"/>
    <col min="19" max="21" width="9.140625" style="22"/>
    <col min="22" max="23" width="13" style="22" customWidth="1"/>
    <col min="24" max="25" width="9.140625" style="28"/>
  </cols>
  <sheetData>
    <row r="1" spans="2:28" x14ac:dyDescent="0.25">
      <c r="N1" s="28"/>
      <c r="O1" s="22"/>
      <c r="Z1" s="28"/>
      <c r="AA1" s="28"/>
      <c r="AB1" s="28"/>
    </row>
    <row r="2" spans="2:28" x14ac:dyDescent="0.25">
      <c r="B2" s="15" t="s">
        <v>115</v>
      </c>
      <c r="N2" s="28"/>
      <c r="O2" s="22"/>
      <c r="Z2" s="28"/>
      <c r="AA2" s="28"/>
      <c r="AB2" s="28"/>
    </row>
    <row r="3" spans="2:28" x14ac:dyDescent="0.25">
      <c r="B3" s="15"/>
      <c r="N3" s="28"/>
      <c r="O3" s="22"/>
      <c r="Z3" s="28"/>
      <c r="AA3" s="28"/>
      <c r="AB3" s="28"/>
    </row>
    <row r="4" spans="2:28" ht="18.75" x14ac:dyDescent="0.3">
      <c r="C4" s="16" t="s">
        <v>114</v>
      </c>
      <c r="N4" s="28"/>
      <c r="O4" s="22"/>
      <c r="Z4" s="28"/>
      <c r="AA4" s="28"/>
      <c r="AB4" s="28"/>
    </row>
    <row r="5" spans="2:28" ht="18.75" x14ac:dyDescent="0.3">
      <c r="C5" s="16" t="s">
        <v>112</v>
      </c>
      <c r="D5" s="17"/>
      <c r="E5" s="17"/>
      <c r="F5" s="17"/>
      <c r="G5" s="17"/>
      <c r="N5" s="28"/>
      <c r="O5" s="22"/>
      <c r="Z5" s="28"/>
      <c r="AA5" s="28"/>
      <c r="AB5" s="28"/>
    </row>
    <row r="6" spans="2:28" x14ac:dyDescent="0.25">
      <c r="N6" s="28"/>
      <c r="O6" s="22"/>
      <c r="Z6" s="28"/>
      <c r="AA6" s="28"/>
      <c r="AB6" s="28"/>
    </row>
    <row r="7" spans="2:28" ht="15.75" thickBot="1" x14ac:dyDescent="0.3">
      <c r="C7" t="s">
        <v>4</v>
      </c>
      <c r="F7" s="23" t="s">
        <v>5</v>
      </c>
      <c r="N7" s="28"/>
      <c r="O7" s="22"/>
      <c r="Z7" s="28"/>
      <c r="AA7" s="28"/>
      <c r="AB7" s="28"/>
    </row>
    <row r="8" spans="2:28" x14ac:dyDescent="0.25">
      <c r="D8" s="6" t="s">
        <v>0</v>
      </c>
      <c r="E8" s="7" t="s">
        <v>111</v>
      </c>
      <c r="F8" s="57" t="s">
        <v>1</v>
      </c>
      <c r="H8" s="6" t="s">
        <v>110</v>
      </c>
      <c r="I8" s="7"/>
      <c r="J8" s="48"/>
      <c r="N8" s="28"/>
      <c r="O8" s="22"/>
      <c r="Z8" s="28"/>
      <c r="AA8" s="28"/>
      <c r="AB8" s="28"/>
    </row>
    <row r="9" spans="2:28" ht="19.5" thickBot="1" x14ac:dyDescent="0.35">
      <c r="B9" s="16" t="s">
        <v>6</v>
      </c>
      <c r="C9" s="15"/>
      <c r="D9" s="21"/>
      <c r="E9" s="22"/>
      <c r="F9" s="58" t="s">
        <v>107</v>
      </c>
      <c r="H9" s="21" t="s">
        <v>1</v>
      </c>
      <c r="I9" s="22" t="s">
        <v>2</v>
      </c>
      <c r="J9" s="49" t="s">
        <v>3</v>
      </c>
      <c r="N9" s="28"/>
      <c r="O9" s="22"/>
      <c r="Z9" s="28"/>
      <c r="AA9" s="28"/>
      <c r="AB9" s="28"/>
    </row>
    <row r="10" spans="2:28" x14ac:dyDescent="0.25">
      <c r="B10" s="28">
        <v>1</v>
      </c>
      <c r="C10" s="44" t="s">
        <v>97</v>
      </c>
      <c r="D10" s="9">
        <v>703203</v>
      </c>
      <c r="E10" s="3">
        <v>1642</v>
      </c>
      <c r="F10" s="24" t="s">
        <v>106</v>
      </c>
      <c r="G10" s="3"/>
      <c r="H10" s="50">
        <v>13108</v>
      </c>
      <c r="I10" s="18">
        <v>-14505</v>
      </c>
      <c r="J10" s="51">
        <v>3452</v>
      </c>
      <c r="K10" s="22"/>
      <c r="N10" s="28"/>
      <c r="O10" s="42"/>
      <c r="Q10" s="31"/>
      <c r="R10" s="29"/>
      <c r="S10" s="29"/>
      <c r="T10" s="29"/>
      <c r="U10" s="30"/>
      <c r="V10" s="30"/>
      <c r="W10" s="30"/>
      <c r="Z10" s="28"/>
      <c r="AA10" s="28"/>
      <c r="AB10" s="28"/>
    </row>
    <row r="11" spans="2:28" ht="15.75" customHeight="1" x14ac:dyDescent="0.25">
      <c r="B11" s="28">
        <f>1+B10</f>
        <v>2</v>
      </c>
      <c r="C11" s="45" t="s">
        <v>9</v>
      </c>
      <c r="D11" s="11">
        <v>9461539</v>
      </c>
      <c r="E11" s="4">
        <v>37177</v>
      </c>
      <c r="F11" s="25" t="s">
        <v>106</v>
      </c>
      <c r="G11" s="4"/>
      <c r="H11" s="39">
        <v>198688</v>
      </c>
      <c r="I11" s="5">
        <v>-564597</v>
      </c>
      <c r="J11" s="52">
        <v>402723</v>
      </c>
      <c r="K11" s="22"/>
      <c r="N11" s="28"/>
      <c r="O11" s="35"/>
      <c r="P11" s="35"/>
      <c r="Q11" s="27"/>
      <c r="R11" s="32"/>
      <c r="S11" s="32"/>
      <c r="T11" s="32"/>
      <c r="U11" s="33"/>
      <c r="V11" s="33"/>
      <c r="W11" s="33"/>
      <c r="Z11" s="28"/>
      <c r="AA11" s="28"/>
      <c r="AB11" s="28"/>
    </row>
    <row r="12" spans="2:28" x14ac:dyDescent="0.25">
      <c r="B12" s="28">
        <f t="shared" ref="B12:B75" si="0">1+B11</f>
        <v>3</v>
      </c>
      <c r="C12" s="45" t="s">
        <v>7</v>
      </c>
      <c r="D12" s="11">
        <v>4296290</v>
      </c>
      <c r="E12" s="4">
        <v>30152</v>
      </c>
      <c r="F12" s="25" t="s">
        <v>106</v>
      </c>
      <c r="G12" s="4"/>
      <c r="H12" s="39">
        <v>108183</v>
      </c>
      <c r="I12" s="5">
        <v>-155839</v>
      </c>
      <c r="J12" s="52">
        <v>77683</v>
      </c>
      <c r="K12" s="22"/>
      <c r="N12" s="28"/>
      <c r="O12" s="35"/>
      <c r="P12" s="35"/>
      <c r="Q12" s="27"/>
      <c r="R12" s="5"/>
      <c r="S12" s="5"/>
      <c r="T12" s="5"/>
      <c r="U12" s="4"/>
      <c r="V12" s="4"/>
      <c r="W12" s="4"/>
      <c r="Z12" s="28"/>
      <c r="AA12" s="28"/>
      <c r="AB12" s="28"/>
    </row>
    <row r="13" spans="2:28" x14ac:dyDescent="0.25">
      <c r="B13" s="28">
        <f t="shared" si="0"/>
        <v>4</v>
      </c>
      <c r="C13" s="45" t="s">
        <v>10</v>
      </c>
      <c r="D13" s="11">
        <v>621681</v>
      </c>
      <c r="E13" s="4">
        <v>10080</v>
      </c>
      <c r="F13" s="25" t="s">
        <v>106</v>
      </c>
      <c r="G13" s="4"/>
      <c r="H13" s="39">
        <v>29984</v>
      </c>
      <c r="I13" s="5">
        <v>-25251</v>
      </c>
      <c r="J13" s="52">
        <v>5349</v>
      </c>
      <c r="K13" s="22"/>
      <c r="N13" s="28"/>
      <c r="O13" s="35"/>
      <c r="P13" s="35"/>
      <c r="Q13" s="27"/>
      <c r="R13" s="5"/>
      <c r="S13" s="5"/>
      <c r="T13" s="5"/>
      <c r="U13" s="4"/>
      <c r="V13" s="4"/>
      <c r="W13" s="4"/>
      <c r="Z13" s="28"/>
      <c r="AA13" s="28"/>
      <c r="AB13" s="28"/>
    </row>
    <row r="14" spans="2:28" x14ac:dyDescent="0.25">
      <c r="B14" s="28">
        <f t="shared" si="0"/>
        <v>5</v>
      </c>
      <c r="C14" s="45" t="s">
        <v>11</v>
      </c>
      <c r="D14" s="11">
        <v>1601211</v>
      </c>
      <c r="E14" s="4">
        <v>20126</v>
      </c>
      <c r="F14" s="25" t="s">
        <v>106</v>
      </c>
      <c r="G14" s="4"/>
      <c r="H14" s="39">
        <v>42967</v>
      </c>
      <c r="I14" s="5">
        <v>-35199</v>
      </c>
      <c r="J14" s="52">
        <v>13170</v>
      </c>
      <c r="K14" s="22"/>
      <c r="N14" s="28"/>
      <c r="O14" s="43"/>
      <c r="P14" s="36"/>
      <c r="Q14" s="5"/>
      <c r="R14" s="5"/>
      <c r="S14" s="34"/>
      <c r="T14" s="5"/>
      <c r="U14" s="5"/>
      <c r="V14" s="5"/>
      <c r="W14" s="5"/>
      <c r="X14" s="37"/>
      <c r="Y14" s="37"/>
      <c r="Z14" s="28"/>
      <c r="AA14" s="28"/>
      <c r="AB14" s="28"/>
    </row>
    <row r="15" spans="2:28" x14ac:dyDescent="0.25">
      <c r="B15" s="28">
        <f t="shared" si="0"/>
        <v>6</v>
      </c>
      <c r="C15" s="45" t="s">
        <v>12</v>
      </c>
      <c r="D15" s="11">
        <v>19566527</v>
      </c>
      <c r="E15" s="4">
        <v>412950</v>
      </c>
      <c r="F15" s="25" t="s">
        <v>106</v>
      </c>
      <c r="G15" s="4"/>
      <c r="H15" s="39">
        <v>826989</v>
      </c>
      <c r="I15" s="5">
        <v>-1275325</v>
      </c>
      <c r="J15" s="52">
        <v>861724</v>
      </c>
      <c r="K15" s="22"/>
      <c r="N15" s="28"/>
      <c r="O15" s="43"/>
      <c r="P15" s="36"/>
      <c r="Q15" s="5"/>
      <c r="R15" s="5"/>
      <c r="S15" s="34"/>
      <c r="T15" s="5"/>
      <c r="U15" s="5"/>
      <c r="V15" s="5"/>
      <c r="W15" s="5"/>
      <c r="X15" s="37"/>
      <c r="Z15" s="28"/>
      <c r="AA15" s="28"/>
      <c r="AB15" s="28"/>
    </row>
    <row r="16" spans="2:28" x14ac:dyDescent="0.25">
      <c r="B16" s="28">
        <f t="shared" si="0"/>
        <v>7</v>
      </c>
      <c r="C16" s="45" t="s">
        <v>8</v>
      </c>
      <c r="D16" s="11">
        <v>799268</v>
      </c>
      <c r="E16" s="4">
        <v>7280</v>
      </c>
      <c r="F16" s="25" t="s">
        <v>106</v>
      </c>
      <c r="G16" s="4"/>
      <c r="H16" s="39">
        <v>13359</v>
      </c>
      <c r="I16" s="5">
        <v>-16237</v>
      </c>
      <c r="J16" s="52">
        <v>10550</v>
      </c>
      <c r="K16" s="22"/>
      <c r="N16" s="28"/>
      <c r="O16" s="43"/>
      <c r="P16" s="36"/>
      <c r="Q16" s="5"/>
      <c r="R16" s="5"/>
      <c r="S16" s="34"/>
      <c r="T16" s="5"/>
      <c r="U16" s="5"/>
      <c r="V16" s="5"/>
      <c r="W16" s="5"/>
      <c r="X16" s="37"/>
      <c r="Z16" s="28"/>
      <c r="AA16" s="28"/>
      <c r="AB16" s="28"/>
    </row>
    <row r="17" spans="2:28" x14ac:dyDescent="0.25">
      <c r="B17" s="28">
        <f t="shared" si="0"/>
        <v>8</v>
      </c>
      <c r="C17" s="45" t="s">
        <v>14</v>
      </c>
      <c r="D17" s="11">
        <v>2787752</v>
      </c>
      <c r="E17" s="4">
        <v>17713</v>
      </c>
      <c r="F17" s="25" t="s">
        <v>106</v>
      </c>
      <c r="G17" s="4"/>
      <c r="H17" s="39">
        <v>30875</v>
      </c>
      <c r="I17" s="5">
        <v>-77368</v>
      </c>
      <c r="J17" s="52">
        <v>64965</v>
      </c>
      <c r="K17" s="22"/>
      <c r="N17" s="28"/>
      <c r="O17" s="43"/>
      <c r="P17" s="36"/>
      <c r="Q17" s="5"/>
      <c r="R17" s="5"/>
      <c r="S17" s="34"/>
      <c r="T17" s="5"/>
      <c r="U17" s="5"/>
      <c r="V17" s="5"/>
      <c r="W17" s="5"/>
      <c r="X17" s="37"/>
      <c r="Z17" s="28"/>
      <c r="AA17" s="28"/>
      <c r="AB17" s="28"/>
    </row>
    <row r="18" spans="2:28" x14ac:dyDescent="0.25">
      <c r="B18" s="28">
        <f t="shared" si="0"/>
        <v>9</v>
      </c>
      <c r="C18" s="45" t="s">
        <v>20</v>
      </c>
      <c r="D18" s="11">
        <v>953206</v>
      </c>
      <c r="E18" s="4">
        <v>26874</v>
      </c>
      <c r="F18" s="25" t="s">
        <v>106</v>
      </c>
      <c r="G18" s="4"/>
      <c r="H18" s="39">
        <v>42604</v>
      </c>
      <c r="I18" s="5">
        <v>-61702</v>
      </c>
      <c r="J18" s="52">
        <v>46553</v>
      </c>
      <c r="K18" s="22"/>
      <c r="N18" s="28"/>
      <c r="O18" s="43"/>
      <c r="P18" s="36"/>
      <c r="Q18" s="5"/>
      <c r="R18" s="5"/>
      <c r="S18" s="34"/>
      <c r="T18" s="5"/>
      <c r="U18" s="5"/>
      <c r="V18" s="5"/>
      <c r="W18" s="5"/>
      <c r="X18" s="37"/>
      <c r="Z18" s="28"/>
      <c r="AA18" s="28"/>
      <c r="AB18" s="28"/>
    </row>
    <row r="19" spans="2:28" x14ac:dyDescent="0.25">
      <c r="B19" s="28">
        <f t="shared" si="0"/>
        <v>10</v>
      </c>
      <c r="C19" s="45" t="s">
        <v>16</v>
      </c>
      <c r="D19" s="11">
        <v>916864</v>
      </c>
      <c r="E19" s="4">
        <v>26959</v>
      </c>
      <c r="F19" s="25" t="s">
        <v>106</v>
      </c>
      <c r="G19" s="4"/>
      <c r="H19" s="39">
        <v>40263</v>
      </c>
      <c r="I19" s="5">
        <v>-41448</v>
      </c>
      <c r="J19" s="52">
        <v>28288</v>
      </c>
      <c r="K19" s="22"/>
      <c r="N19" s="28"/>
      <c r="O19" s="43"/>
      <c r="P19" s="36"/>
      <c r="Q19" s="5"/>
      <c r="R19" s="5"/>
      <c r="S19" s="34"/>
      <c r="T19" s="5"/>
      <c r="U19" s="5"/>
      <c r="V19" s="5"/>
      <c r="W19" s="5"/>
      <c r="X19" s="37"/>
      <c r="Z19" s="28"/>
      <c r="AA19" s="28"/>
      <c r="AB19" s="28"/>
    </row>
    <row r="20" spans="2:28" x14ac:dyDescent="0.25">
      <c r="B20" s="28">
        <f t="shared" si="0"/>
        <v>11</v>
      </c>
      <c r="C20" s="45" t="s">
        <v>19</v>
      </c>
      <c r="D20" s="11">
        <v>1555954</v>
      </c>
      <c r="E20" s="4">
        <v>20159</v>
      </c>
      <c r="F20" s="25" t="s">
        <v>106</v>
      </c>
      <c r="G20" s="4"/>
      <c r="H20" s="39">
        <v>25675</v>
      </c>
      <c r="I20" s="5">
        <v>-59260</v>
      </c>
      <c r="J20" s="52">
        <v>54367</v>
      </c>
      <c r="K20" s="22"/>
      <c r="N20" s="28"/>
      <c r="O20" s="43"/>
      <c r="P20" s="36"/>
      <c r="Q20" s="5"/>
      <c r="R20" s="5"/>
      <c r="S20" s="34"/>
      <c r="T20" s="5"/>
      <c r="U20" s="5"/>
      <c r="V20" s="5"/>
      <c r="W20" s="5"/>
      <c r="X20" s="37"/>
      <c r="Z20" s="28"/>
      <c r="AA20" s="28"/>
      <c r="AB20" s="28"/>
    </row>
    <row r="21" spans="2:28" x14ac:dyDescent="0.25">
      <c r="B21" s="28">
        <f t="shared" si="0"/>
        <v>12</v>
      </c>
      <c r="C21" s="45" t="s">
        <v>13</v>
      </c>
      <c r="D21" s="11">
        <v>870714</v>
      </c>
      <c r="E21" s="4">
        <v>12455</v>
      </c>
      <c r="F21" s="25" t="s">
        <v>106</v>
      </c>
      <c r="G21" s="4"/>
      <c r="H21" s="39">
        <v>15712</v>
      </c>
      <c r="I21" s="5">
        <v>-13362</v>
      </c>
      <c r="J21" s="52">
        <v>10598</v>
      </c>
      <c r="K21" s="22"/>
      <c r="N21" s="28"/>
      <c r="O21" s="43"/>
      <c r="P21" s="36"/>
      <c r="Q21" s="5"/>
      <c r="R21" s="5"/>
      <c r="S21" s="34"/>
      <c r="T21" s="5"/>
      <c r="U21" s="5"/>
      <c r="V21" s="5"/>
      <c r="W21" s="5"/>
      <c r="X21" s="37"/>
      <c r="Z21" s="28"/>
      <c r="AA21" s="28"/>
      <c r="AB21" s="28"/>
    </row>
    <row r="22" spans="2:28" x14ac:dyDescent="0.25">
      <c r="B22" s="28">
        <f t="shared" si="0"/>
        <v>13</v>
      </c>
      <c r="C22" s="45" t="s">
        <v>18</v>
      </c>
      <c r="D22" s="11">
        <v>5965705</v>
      </c>
      <c r="E22" s="4">
        <v>130667</v>
      </c>
      <c r="F22" s="25" t="s">
        <v>106</v>
      </c>
      <c r="G22" s="4"/>
      <c r="H22" s="39">
        <v>151225</v>
      </c>
      <c r="I22" s="5">
        <v>-160219</v>
      </c>
      <c r="J22" s="52">
        <v>143134</v>
      </c>
      <c r="K22" s="22"/>
      <c r="N22" s="28"/>
      <c r="O22" s="43"/>
      <c r="P22" s="36"/>
      <c r="Q22" s="5"/>
      <c r="R22" s="5"/>
      <c r="S22" s="34"/>
      <c r="T22" s="5"/>
      <c r="U22" s="5"/>
      <c r="V22" s="5"/>
      <c r="W22" s="5"/>
      <c r="X22" s="37"/>
      <c r="Z22" s="28"/>
      <c r="AA22" s="28"/>
      <c r="AB22" s="28"/>
    </row>
    <row r="23" spans="2:28" x14ac:dyDescent="0.25">
      <c r="B23" s="28">
        <f t="shared" si="0"/>
        <v>14</v>
      </c>
      <c r="C23" s="45" t="s">
        <v>15</v>
      </c>
      <c r="D23" s="11">
        <v>916764</v>
      </c>
      <c r="E23" s="4">
        <v>31102</v>
      </c>
      <c r="F23" s="25" t="s">
        <v>106</v>
      </c>
      <c r="G23" s="4"/>
      <c r="H23" s="39">
        <v>35337</v>
      </c>
      <c r="I23" s="5">
        <v>-19213</v>
      </c>
      <c r="J23" s="52">
        <v>15399</v>
      </c>
      <c r="K23" s="22"/>
      <c r="N23" s="28"/>
      <c r="O23" s="43"/>
      <c r="P23" s="36"/>
      <c r="Q23" s="5"/>
      <c r="R23" s="5"/>
      <c r="S23" s="34"/>
      <c r="T23" s="5"/>
      <c r="U23" s="5"/>
      <c r="V23" s="5"/>
      <c r="W23" s="5"/>
      <c r="X23" s="37"/>
      <c r="Z23" s="28"/>
      <c r="AA23" s="28"/>
      <c r="AB23" s="28"/>
    </row>
    <row r="24" spans="2:28" ht="15.75" thickBot="1" x14ac:dyDescent="0.3">
      <c r="B24" s="28">
        <f t="shared" si="0"/>
        <v>15</v>
      </c>
      <c r="C24" s="46" t="s">
        <v>17</v>
      </c>
      <c r="D24" s="13">
        <v>821267</v>
      </c>
      <c r="E24" s="14">
        <v>21646</v>
      </c>
      <c r="F24" s="47" t="s">
        <v>106</v>
      </c>
      <c r="G24" s="14"/>
      <c r="H24" s="40">
        <v>22831</v>
      </c>
      <c r="I24" s="19">
        <v>-4927</v>
      </c>
      <c r="J24" s="53">
        <v>4339</v>
      </c>
      <c r="K24" s="22"/>
      <c r="N24" s="28"/>
      <c r="O24" s="43"/>
      <c r="P24" s="36"/>
      <c r="Q24" s="5"/>
      <c r="R24" s="5"/>
      <c r="S24" s="34"/>
      <c r="T24" s="5"/>
      <c r="U24" s="5"/>
      <c r="V24" s="5"/>
      <c r="W24" s="5"/>
      <c r="X24" s="37"/>
      <c r="Z24" s="28"/>
      <c r="AA24" s="28"/>
      <c r="AB24" s="28"/>
    </row>
    <row r="25" spans="2:28" x14ac:dyDescent="0.25">
      <c r="B25" s="28">
        <f t="shared" si="0"/>
        <v>16</v>
      </c>
      <c r="C25" s="44" t="s">
        <v>21</v>
      </c>
      <c r="D25" s="9">
        <v>5566294</v>
      </c>
      <c r="E25" s="3">
        <v>632488</v>
      </c>
      <c r="F25" s="24">
        <v>93.727311822516796</v>
      </c>
      <c r="G25" s="3"/>
      <c r="H25" s="50">
        <v>592814</v>
      </c>
      <c r="I25" s="18">
        <v>-120419</v>
      </c>
      <c r="J25" s="51">
        <v>160074</v>
      </c>
      <c r="K25" s="22"/>
      <c r="N25" s="28"/>
      <c r="O25" s="43"/>
      <c r="P25" s="36"/>
      <c r="Q25" s="5"/>
      <c r="R25" s="5"/>
      <c r="S25" s="34"/>
      <c r="T25" s="5"/>
      <c r="U25" s="5"/>
      <c r="V25" s="5"/>
      <c r="W25" s="5"/>
      <c r="X25" s="37"/>
      <c r="Z25" s="28"/>
      <c r="AA25" s="28"/>
      <c r="AB25" s="28"/>
    </row>
    <row r="26" spans="2:28" x14ac:dyDescent="0.25">
      <c r="B26" s="28">
        <f t="shared" si="0"/>
        <v>17</v>
      </c>
      <c r="C26" s="45" t="s">
        <v>23</v>
      </c>
      <c r="D26" s="11">
        <v>1836937</v>
      </c>
      <c r="E26" s="4">
        <v>162170</v>
      </c>
      <c r="F26" s="25">
        <v>89.575753838564466</v>
      </c>
      <c r="G26" s="4"/>
      <c r="H26" s="39">
        <v>145265</v>
      </c>
      <c r="I26" s="5">
        <v>-96558</v>
      </c>
      <c r="J26" s="52">
        <v>114532</v>
      </c>
      <c r="K26" s="22"/>
      <c r="N26" s="28"/>
      <c r="O26" s="43"/>
      <c r="P26" s="36"/>
      <c r="Q26" s="5"/>
      <c r="R26" s="5"/>
      <c r="S26" s="34"/>
      <c r="T26" s="5"/>
      <c r="U26" s="5"/>
      <c r="V26" s="5"/>
      <c r="W26" s="5"/>
      <c r="X26" s="37"/>
      <c r="Z26" s="28"/>
      <c r="AA26" s="28"/>
      <c r="AB26" s="28"/>
    </row>
    <row r="27" spans="2:28" x14ac:dyDescent="0.25">
      <c r="B27" s="28">
        <f t="shared" si="0"/>
        <v>18</v>
      </c>
      <c r="C27" s="45" t="s">
        <v>22</v>
      </c>
      <c r="D27" s="11">
        <v>4552598</v>
      </c>
      <c r="E27" s="4">
        <v>322792</v>
      </c>
      <c r="F27" s="25">
        <v>85.148330813650901</v>
      </c>
      <c r="G27" s="4"/>
      <c r="H27" s="39">
        <v>274852</v>
      </c>
      <c r="I27" s="5">
        <v>-77803</v>
      </c>
      <c r="J27" s="52">
        <v>129112</v>
      </c>
      <c r="K27" s="22"/>
      <c r="N27" s="28"/>
      <c r="O27" s="43"/>
      <c r="P27" s="36"/>
      <c r="Q27" s="5"/>
      <c r="R27" s="5"/>
      <c r="S27" s="34"/>
      <c r="T27" s="5"/>
      <c r="U27" s="5"/>
      <c r="V27" s="5"/>
      <c r="W27" s="5"/>
      <c r="X27" s="37"/>
      <c r="Z27" s="28"/>
      <c r="AA27" s="28"/>
      <c r="AB27" s="28"/>
    </row>
    <row r="28" spans="2:28" x14ac:dyDescent="0.25">
      <c r="B28" s="28">
        <f t="shared" si="0"/>
        <v>19</v>
      </c>
      <c r="C28" s="45" t="s">
        <v>25</v>
      </c>
      <c r="D28" s="11">
        <v>12828946</v>
      </c>
      <c r="E28" s="4">
        <v>462540</v>
      </c>
      <c r="F28" s="25">
        <v>84.944004842824398</v>
      </c>
      <c r="G28" s="4"/>
      <c r="H28" s="39">
        <v>392900</v>
      </c>
      <c r="I28" s="5">
        <v>-619657</v>
      </c>
      <c r="J28" s="52">
        <v>693915</v>
      </c>
      <c r="K28" s="22"/>
      <c r="N28" s="28"/>
      <c r="O28" s="43"/>
      <c r="P28" s="36"/>
      <c r="Q28" s="5"/>
      <c r="R28" s="5"/>
      <c r="S28" s="34"/>
      <c r="T28" s="5"/>
      <c r="U28" s="5"/>
      <c r="V28" s="5"/>
      <c r="W28" s="5"/>
      <c r="X28" s="37"/>
      <c r="Z28" s="28"/>
      <c r="AA28" s="28"/>
      <c r="AB28" s="28"/>
    </row>
    <row r="29" spans="2:28" x14ac:dyDescent="0.25">
      <c r="B29" s="28">
        <f t="shared" si="0"/>
        <v>20</v>
      </c>
      <c r="C29" s="45" t="s">
        <v>24</v>
      </c>
      <c r="D29" s="11">
        <v>1676823</v>
      </c>
      <c r="E29" s="4">
        <v>51910</v>
      </c>
      <c r="F29" s="25">
        <v>70.841841649007904</v>
      </c>
      <c r="G29" s="4"/>
      <c r="H29" s="39">
        <v>36774</v>
      </c>
      <c r="I29" s="5">
        <v>-57243</v>
      </c>
      <c r="J29" s="52">
        <v>72524</v>
      </c>
      <c r="K29" s="22"/>
      <c r="N29" s="28"/>
      <c r="O29" s="43"/>
      <c r="P29" s="36"/>
      <c r="Q29" s="5"/>
      <c r="R29" s="5"/>
      <c r="S29" s="5"/>
      <c r="T29" s="5"/>
      <c r="U29" s="5"/>
      <c r="V29" s="5"/>
      <c r="W29" s="5"/>
      <c r="X29" s="37"/>
      <c r="Z29" s="28"/>
      <c r="AA29" s="28"/>
      <c r="AB29" s="28"/>
    </row>
    <row r="30" spans="2:28" x14ac:dyDescent="0.25">
      <c r="B30" s="28">
        <f t="shared" si="0"/>
        <v>21</v>
      </c>
      <c r="C30" s="45" t="s">
        <v>26</v>
      </c>
      <c r="D30" s="11">
        <v>2710602</v>
      </c>
      <c r="E30" s="4">
        <v>92187</v>
      </c>
      <c r="F30" s="25">
        <v>66.605920574484472</v>
      </c>
      <c r="G30" s="4"/>
      <c r="H30" s="39">
        <v>61402</v>
      </c>
      <c r="I30" s="5">
        <v>-46848</v>
      </c>
      <c r="J30" s="52">
        <v>79414</v>
      </c>
      <c r="K30" s="22"/>
      <c r="N30" s="28"/>
      <c r="O30" s="43"/>
      <c r="P30" s="36"/>
      <c r="Q30" s="5"/>
      <c r="R30" s="5"/>
      <c r="S30" s="5"/>
      <c r="T30" s="5"/>
      <c r="U30" s="5"/>
      <c r="V30" s="5"/>
      <c r="W30" s="5"/>
      <c r="X30" s="37"/>
      <c r="Z30" s="28"/>
      <c r="AA30" s="28"/>
      <c r="AB30" s="28"/>
    </row>
    <row r="31" spans="2:28" x14ac:dyDescent="0.25">
      <c r="B31" s="28">
        <f t="shared" si="0"/>
        <v>22</v>
      </c>
      <c r="C31" s="45" t="s">
        <v>28</v>
      </c>
      <c r="D31" s="11">
        <v>630923</v>
      </c>
      <c r="E31" s="4">
        <v>13965</v>
      </c>
      <c r="F31" s="25">
        <v>58.403150733977803</v>
      </c>
      <c r="G31" s="4"/>
      <c r="H31" s="39">
        <v>8156</v>
      </c>
      <c r="I31" s="5">
        <v>-21502</v>
      </c>
      <c r="J31" s="52">
        <v>27512</v>
      </c>
      <c r="K31" s="22"/>
      <c r="N31" s="28"/>
      <c r="O31" s="43"/>
      <c r="P31" s="36"/>
      <c r="Q31" s="5"/>
      <c r="R31" s="5"/>
      <c r="S31" s="5"/>
      <c r="T31" s="5"/>
      <c r="U31" s="5"/>
      <c r="V31" s="5"/>
      <c r="W31" s="5"/>
      <c r="X31" s="37"/>
      <c r="Z31" s="28"/>
      <c r="AA31" s="28"/>
      <c r="AB31" s="28"/>
    </row>
    <row r="32" spans="2:28" x14ac:dyDescent="0.25">
      <c r="B32" s="28">
        <f t="shared" si="0"/>
        <v>23</v>
      </c>
      <c r="C32" s="45" t="s">
        <v>31</v>
      </c>
      <c r="D32" s="11">
        <v>4335587</v>
      </c>
      <c r="E32" s="4">
        <v>393897</v>
      </c>
      <c r="F32" s="25">
        <v>55.561225396486897</v>
      </c>
      <c r="G32" s="4"/>
      <c r="H32" s="39">
        <v>218854</v>
      </c>
      <c r="I32" s="5">
        <v>-5103</v>
      </c>
      <c r="J32" s="52">
        <v>180995</v>
      </c>
      <c r="K32" s="22"/>
      <c r="N32" s="28"/>
      <c r="O32" s="43"/>
      <c r="P32" s="36"/>
      <c r="Q32" s="5"/>
      <c r="R32" s="5"/>
      <c r="S32" s="5"/>
      <c r="T32" s="5"/>
      <c r="U32" s="5"/>
      <c r="V32" s="5"/>
      <c r="W32" s="5"/>
      <c r="Z32" s="28"/>
      <c r="AA32" s="28"/>
      <c r="AB32" s="28"/>
    </row>
    <row r="33" spans="2:28" x14ac:dyDescent="0.25">
      <c r="B33" s="28">
        <f t="shared" si="0"/>
        <v>24</v>
      </c>
      <c r="C33" s="45" t="s">
        <v>27</v>
      </c>
      <c r="D33" s="11">
        <v>549468</v>
      </c>
      <c r="E33" s="4">
        <v>25191</v>
      </c>
      <c r="F33" s="25">
        <v>54.888650708586397</v>
      </c>
      <c r="G33" s="4"/>
      <c r="H33" s="39">
        <v>13827</v>
      </c>
      <c r="I33" s="5">
        <v>622</v>
      </c>
      <c r="J33" s="52">
        <v>11077</v>
      </c>
      <c r="K33" s="22"/>
      <c r="N33" s="28"/>
      <c r="O33" s="43"/>
      <c r="P33" s="36"/>
      <c r="Q33" s="5"/>
      <c r="R33" s="5"/>
      <c r="S33" s="5"/>
      <c r="T33" s="5"/>
      <c r="U33" s="5"/>
      <c r="V33" s="5"/>
      <c r="W33" s="5"/>
      <c r="Z33" s="28"/>
      <c r="AA33" s="28"/>
      <c r="AB33" s="28"/>
    </row>
    <row r="34" spans="2:28" x14ac:dyDescent="0.25">
      <c r="B34" s="28">
        <f t="shared" si="0"/>
        <v>25</v>
      </c>
      <c r="C34" s="45" t="s">
        <v>33</v>
      </c>
      <c r="D34" s="11">
        <v>804129</v>
      </c>
      <c r="E34" s="4">
        <v>41424</v>
      </c>
      <c r="F34" s="25">
        <v>53.080339899575122</v>
      </c>
      <c r="G34" s="4"/>
      <c r="H34" s="39">
        <v>21988</v>
      </c>
      <c r="I34" s="5">
        <v>-49587</v>
      </c>
      <c r="J34" s="52">
        <v>68718</v>
      </c>
      <c r="K34" s="22"/>
      <c r="N34" s="28"/>
      <c r="O34" s="43"/>
      <c r="P34" s="36"/>
      <c r="Q34" s="5"/>
      <c r="R34" s="5"/>
      <c r="S34" s="5"/>
      <c r="T34" s="5"/>
      <c r="U34" s="5"/>
      <c r="V34" s="5"/>
      <c r="W34" s="5"/>
      <c r="Z34" s="28"/>
      <c r="AA34" s="28"/>
      <c r="AB34" s="28"/>
    </row>
    <row r="35" spans="2:28" ht="15.75" thickBot="1" x14ac:dyDescent="0.3">
      <c r="B35" s="28">
        <f t="shared" si="0"/>
        <v>26</v>
      </c>
      <c r="C35" s="45" t="s">
        <v>29</v>
      </c>
      <c r="D35" s="11">
        <v>5636363</v>
      </c>
      <c r="E35" s="4">
        <v>613587</v>
      </c>
      <c r="F35" s="25">
        <v>52.536315143573773</v>
      </c>
      <c r="G35" s="4"/>
      <c r="H35" s="39">
        <v>322356</v>
      </c>
      <c r="I35" s="5">
        <v>-97186</v>
      </c>
      <c r="J35" s="52">
        <v>386172</v>
      </c>
      <c r="K35" s="22"/>
      <c r="N35" s="28"/>
      <c r="O35" s="43"/>
      <c r="P35" s="36"/>
      <c r="Q35" s="5"/>
      <c r="R35" s="5"/>
      <c r="S35" s="5"/>
      <c r="T35" s="5"/>
      <c r="U35" s="5"/>
      <c r="V35" s="5"/>
      <c r="W35" s="5"/>
      <c r="Z35" s="28"/>
      <c r="AA35" s="28"/>
      <c r="AB35" s="28"/>
    </row>
    <row r="36" spans="2:28" x14ac:dyDescent="0.25">
      <c r="B36" s="28">
        <f t="shared" si="0"/>
        <v>27</v>
      </c>
      <c r="C36" s="44" t="s">
        <v>30</v>
      </c>
      <c r="D36" s="9">
        <v>1324829</v>
      </c>
      <c r="E36" s="3">
        <v>25791</v>
      </c>
      <c r="F36" s="24">
        <v>45.116513512465588</v>
      </c>
      <c r="G36" s="3"/>
      <c r="H36" s="50">
        <v>11636</v>
      </c>
      <c r="I36" s="18">
        <v>-44536</v>
      </c>
      <c r="J36" s="51">
        <v>58652</v>
      </c>
      <c r="K36" s="22"/>
      <c r="N36" s="28"/>
      <c r="O36" s="43"/>
      <c r="P36" s="36"/>
      <c r="Q36" s="5"/>
      <c r="R36" s="5"/>
      <c r="S36" s="5"/>
      <c r="T36" s="5"/>
      <c r="U36" s="5"/>
      <c r="V36" s="5"/>
      <c r="W36" s="5"/>
      <c r="Z36" s="28"/>
      <c r="AA36" s="28"/>
      <c r="AB36" s="28"/>
    </row>
    <row r="37" spans="2:28" x14ac:dyDescent="0.25">
      <c r="B37" s="28">
        <f t="shared" si="0"/>
        <v>28</v>
      </c>
      <c r="C37" s="45" t="s">
        <v>34</v>
      </c>
      <c r="D37" s="11">
        <v>3095349</v>
      </c>
      <c r="E37" s="4">
        <v>248015</v>
      </c>
      <c r="F37" s="25">
        <v>44.628349091788806</v>
      </c>
      <c r="G37" s="4"/>
      <c r="H37" s="39">
        <v>110685</v>
      </c>
      <c r="I37" s="5">
        <v>-46596</v>
      </c>
      <c r="J37" s="52">
        <v>186724</v>
      </c>
      <c r="K37" s="22"/>
      <c r="N37" s="28"/>
      <c r="O37" s="43"/>
      <c r="P37" s="36"/>
      <c r="Q37" s="5"/>
      <c r="R37" s="5"/>
      <c r="S37" s="5"/>
      <c r="T37" s="5"/>
      <c r="U37" s="5"/>
      <c r="V37" s="5"/>
      <c r="W37" s="5"/>
      <c r="Z37" s="28"/>
      <c r="AA37" s="28"/>
      <c r="AB37" s="28"/>
    </row>
    <row r="38" spans="2:28" x14ac:dyDescent="0.25">
      <c r="B38" s="28">
        <f t="shared" si="0"/>
        <v>29</v>
      </c>
      <c r="C38" s="45" t="s">
        <v>32</v>
      </c>
      <c r="D38" s="11">
        <v>2114659</v>
      </c>
      <c r="E38" s="4">
        <v>75550</v>
      </c>
      <c r="F38" s="25">
        <v>41.769688947716745</v>
      </c>
      <c r="G38" s="4"/>
      <c r="H38" s="39">
        <v>31557</v>
      </c>
      <c r="I38" s="5">
        <v>-20684</v>
      </c>
      <c r="J38" s="52">
        <v>65861</v>
      </c>
      <c r="K38" s="22"/>
      <c r="N38" s="28"/>
      <c r="O38" s="43"/>
      <c r="P38" s="36"/>
      <c r="Q38" s="5"/>
      <c r="R38" s="5"/>
      <c r="S38" s="5"/>
      <c r="T38" s="5"/>
      <c r="U38" s="5"/>
      <c r="V38" s="5"/>
      <c r="W38" s="5"/>
      <c r="Z38" s="28"/>
      <c r="AA38" s="28"/>
      <c r="AB38" s="28"/>
    </row>
    <row r="39" spans="2:28" x14ac:dyDescent="0.25">
      <c r="B39" s="28">
        <f t="shared" si="0"/>
        <v>30</v>
      </c>
      <c r="C39" s="45" t="s">
        <v>44</v>
      </c>
      <c r="D39" s="11">
        <v>887064</v>
      </c>
      <c r="E39" s="4">
        <v>28863</v>
      </c>
      <c r="F39" s="25">
        <v>39.295984478397948</v>
      </c>
      <c r="G39" s="4"/>
      <c r="H39" s="39">
        <v>11342</v>
      </c>
      <c r="I39" s="5">
        <v>-9227</v>
      </c>
      <c r="J39" s="52">
        <v>27199</v>
      </c>
      <c r="K39" s="22"/>
      <c r="N39" s="28"/>
      <c r="O39" s="43"/>
      <c r="P39" s="36"/>
      <c r="Q39" s="5"/>
      <c r="R39" s="5"/>
      <c r="S39" s="5"/>
      <c r="T39" s="5"/>
      <c r="U39" s="5"/>
      <c r="V39" s="5"/>
      <c r="W39" s="5"/>
      <c r="Z39" s="28"/>
      <c r="AA39" s="28"/>
      <c r="AB39" s="28"/>
    </row>
    <row r="40" spans="2:28" x14ac:dyDescent="0.25">
      <c r="B40" s="28">
        <f t="shared" si="0"/>
        <v>31</v>
      </c>
      <c r="C40" s="45" t="s">
        <v>35</v>
      </c>
      <c r="D40" s="11">
        <v>980263</v>
      </c>
      <c r="E40" s="4">
        <v>58810</v>
      </c>
      <c r="F40" s="25">
        <v>39.246726747151847</v>
      </c>
      <c r="G40" s="4"/>
      <c r="H40" s="39">
        <v>23081</v>
      </c>
      <c r="I40" s="5">
        <v>15409</v>
      </c>
      <c r="J40" s="52">
        <v>21181</v>
      </c>
      <c r="K40" s="22"/>
      <c r="N40" s="28"/>
      <c r="O40" s="43"/>
      <c r="P40" s="36"/>
      <c r="Q40" s="5"/>
      <c r="R40" s="5"/>
      <c r="S40" s="5"/>
      <c r="T40" s="5"/>
      <c r="U40" s="5"/>
      <c r="V40" s="5"/>
      <c r="W40" s="5"/>
      <c r="Z40" s="28"/>
      <c r="AA40" s="28"/>
      <c r="AB40" s="28"/>
    </row>
    <row r="41" spans="2:28" x14ac:dyDescent="0.25">
      <c r="B41" s="28">
        <f t="shared" si="0"/>
        <v>32</v>
      </c>
      <c r="C41" s="45" t="s">
        <v>37</v>
      </c>
      <c r="D41" s="11">
        <v>2134402</v>
      </c>
      <c r="E41" s="4">
        <v>438560</v>
      </c>
      <c r="F41" s="25">
        <v>39.011081721999268</v>
      </c>
      <c r="G41" s="4"/>
      <c r="H41" s="39">
        <v>171087</v>
      </c>
      <c r="I41" s="5">
        <v>172935</v>
      </c>
      <c r="J41" s="52">
        <v>93437</v>
      </c>
      <c r="K41" s="22"/>
      <c r="N41" s="28"/>
      <c r="O41" s="43"/>
      <c r="P41" s="36"/>
      <c r="Q41" s="5"/>
      <c r="R41" s="5"/>
      <c r="S41" s="5"/>
      <c r="T41" s="5"/>
      <c r="U41" s="5"/>
      <c r="V41" s="5"/>
      <c r="W41" s="5"/>
      <c r="Z41" s="28"/>
      <c r="AA41" s="28"/>
      <c r="AB41" s="28"/>
    </row>
    <row r="42" spans="2:28" x14ac:dyDescent="0.25">
      <c r="B42" s="28">
        <f t="shared" si="0"/>
        <v>33</v>
      </c>
      <c r="C42" s="45" t="s">
        <v>49</v>
      </c>
      <c r="D42" s="11">
        <v>567632</v>
      </c>
      <c r="E42" s="4">
        <v>12534</v>
      </c>
      <c r="F42" s="25">
        <v>37.729376097016114</v>
      </c>
      <c r="G42" s="4"/>
      <c r="H42" s="39">
        <v>4729</v>
      </c>
      <c r="I42" s="5">
        <v>-11539</v>
      </c>
      <c r="J42" s="52">
        <v>19221</v>
      </c>
      <c r="K42" s="22"/>
      <c r="N42" s="28"/>
      <c r="O42" s="43"/>
      <c r="P42" s="36"/>
      <c r="Q42" s="5"/>
      <c r="R42" s="5"/>
      <c r="S42" s="5"/>
      <c r="T42" s="5"/>
      <c r="U42" s="5"/>
      <c r="V42" s="5"/>
      <c r="W42" s="5"/>
      <c r="Z42" s="28"/>
      <c r="AA42" s="28"/>
      <c r="AB42" s="28"/>
    </row>
    <row r="43" spans="2:28" x14ac:dyDescent="0.25">
      <c r="B43" s="28">
        <f t="shared" si="0"/>
        <v>34</v>
      </c>
      <c r="C43" s="45" t="s">
        <v>39</v>
      </c>
      <c r="D43" s="11">
        <v>3439805</v>
      </c>
      <c r="E43" s="4">
        <v>499558</v>
      </c>
      <c r="F43" s="25">
        <v>36.737275751764557</v>
      </c>
      <c r="G43" s="4"/>
      <c r="H43" s="39">
        <v>183524</v>
      </c>
      <c r="I43" s="5">
        <v>132301</v>
      </c>
      <c r="J43" s="52">
        <v>183697</v>
      </c>
      <c r="K43" s="22"/>
      <c r="N43" s="28"/>
      <c r="O43" s="43"/>
      <c r="P43" s="36"/>
      <c r="Q43" s="5"/>
      <c r="R43" s="5"/>
      <c r="S43" s="5"/>
      <c r="T43" s="5"/>
      <c r="U43" s="5"/>
      <c r="V43" s="5"/>
      <c r="W43" s="5"/>
      <c r="Z43" s="28"/>
      <c r="AA43" s="28"/>
      <c r="AB43" s="28"/>
    </row>
    <row r="44" spans="2:28" x14ac:dyDescent="0.25">
      <c r="B44" s="28">
        <f t="shared" si="0"/>
        <v>35</v>
      </c>
      <c r="C44" s="45" t="s">
        <v>41</v>
      </c>
      <c r="D44" s="11">
        <v>823393</v>
      </c>
      <c r="E44" s="4">
        <v>27574</v>
      </c>
      <c r="F44" s="25">
        <v>35.983172553855084</v>
      </c>
      <c r="G44" s="4"/>
      <c r="H44" s="39">
        <v>9922</v>
      </c>
      <c r="I44" s="5">
        <v>-20813</v>
      </c>
      <c r="J44" s="52">
        <v>38924</v>
      </c>
      <c r="K44" s="22"/>
      <c r="N44" s="28"/>
      <c r="O44" s="43"/>
      <c r="P44" s="36"/>
      <c r="Q44" s="5"/>
      <c r="R44" s="5"/>
      <c r="S44" s="5"/>
      <c r="T44" s="5"/>
      <c r="U44" s="5"/>
      <c r="V44" s="5"/>
      <c r="W44" s="5"/>
      <c r="Z44" s="28"/>
      <c r="AA44" s="28"/>
      <c r="AB44" s="28"/>
    </row>
    <row r="45" spans="2:28" x14ac:dyDescent="0.25">
      <c r="B45" s="28">
        <f t="shared" si="0"/>
        <v>36</v>
      </c>
      <c r="C45" s="45" t="s">
        <v>36</v>
      </c>
      <c r="D45" s="11">
        <v>1235691</v>
      </c>
      <c r="E45" s="4">
        <v>61610</v>
      </c>
      <c r="F45" s="25">
        <v>34.659957799058596</v>
      </c>
      <c r="G45" s="4"/>
      <c r="H45" s="39">
        <v>21354</v>
      </c>
      <c r="I45" s="5">
        <v>11111</v>
      </c>
      <c r="J45" s="52">
        <v>29926</v>
      </c>
      <c r="K45" s="22"/>
      <c r="N45" s="28"/>
      <c r="O45" s="43"/>
      <c r="P45" s="36"/>
      <c r="Q45" s="5"/>
      <c r="R45" s="5"/>
      <c r="S45" s="5"/>
      <c r="T45" s="5"/>
      <c r="U45" s="5"/>
      <c r="V45" s="5"/>
      <c r="W45" s="5"/>
      <c r="Z45" s="28"/>
      <c r="AA45" s="28"/>
      <c r="AB45" s="28"/>
    </row>
    <row r="46" spans="2:28" x14ac:dyDescent="0.25">
      <c r="B46" s="28">
        <f t="shared" si="0"/>
        <v>37</v>
      </c>
      <c r="C46" s="45" t="s">
        <v>40</v>
      </c>
      <c r="D46" s="11">
        <v>1128058</v>
      </c>
      <c r="E46" s="4">
        <v>23743</v>
      </c>
      <c r="F46" s="25">
        <v>34.035294613149141</v>
      </c>
      <c r="G46" s="4"/>
      <c r="H46" s="39">
        <v>8081</v>
      </c>
      <c r="I46" s="5">
        <v>-6615</v>
      </c>
      <c r="J46" s="52">
        <v>22943</v>
      </c>
      <c r="K46" s="22"/>
      <c r="N46" s="28"/>
      <c r="O46" s="43"/>
      <c r="P46" s="36"/>
      <c r="Q46" s="5"/>
      <c r="R46" s="5"/>
      <c r="S46" s="5"/>
      <c r="T46" s="5"/>
      <c r="U46" s="5"/>
      <c r="V46" s="5"/>
      <c r="W46" s="5"/>
      <c r="Z46" s="28"/>
      <c r="AA46" s="28"/>
      <c r="AB46" s="28"/>
    </row>
    <row r="47" spans="2:28" x14ac:dyDescent="0.25">
      <c r="B47" s="28">
        <f t="shared" si="0"/>
        <v>38</v>
      </c>
      <c r="C47" s="45" t="s">
        <v>42</v>
      </c>
      <c r="D47" s="11">
        <v>723885</v>
      </c>
      <c r="E47" s="4">
        <v>43826</v>
      </c>
      <c r="F47" s="25">
        <v>32.127047871126727</v>
      </c>
      <c r="G47" s="4"/>
      <c r="H47" s="39">
        <v>14080</v>
      </c>
      <c r="I47" s="5">
        <v>14101</v>
      </c>
      <c r="J47" s="52">
        <v>16110</v>
      </c>
      <c r="K47" s="22"/>
      <c r="N47" s="28"/>
      <c r="O47" s="43"/>
      <c r="P47" s="36"/>
      <c r="Q47" s="5"/>
      <c r="R47" s="5"/>
      <c r="S47" s="5"/>
      <c r="T47" s="5"/>
      <c r="U47" s="5"/>
      <c r="V47" s="5"/>
      <c r="W47" s="5"/>
      <c r="Z47" s="28"/>
      <c r="AA47" s="28"/>
      <c r="AB47" s="28"/>
    </row>
    <row r="48" spans="2:28" x14ac:dyDescent="0.25">
      <c r="B48" s="28">
        <f t="shared" si="0"/>
        <v>39</v>
      </c>
      <c r="C48" s="45" t="s">
        <v>38</v>
      </c>
      <c r="D48" s="11">
        <v>3348862</v>
      </c>
      <c r="E48" s="4">
        <v>280328</v>
      </c>
      <c r="F48" s="25">
        <v>30.117933278159871</v>
      </c>
      <c r="G48" s="4"/>
      <c r="H48" s="39">
        <v>84429</v>
      </c>
      <c r="I48" s="5">
        <v>7860</v>
      </c>
      <c r="J48" s="52">
        <v>190045</v>
      </c>
      <c r="K48" s="22"/>
      <c r="N48" s="28"/>
      <c r="O48" s="43"/>
      <c r="P48" s="36"/>
      <c r="Q48" s="5"/>
      <c r="R48" s="5"/>
      <c r="S48" s="5"/>
      <c r="T48" s="5"/>
      <c r="U48" s="5"/>
      <c r="V48" s="5"/>
      <c r="W48" s="5"/>
      <c r="Z48" s="28"/>
      <c r="AA48" s="28"/>
      <c r="AB48" s="28"/>
    </row>
    <row r="49" spans="2:28" x14ac:dyDescent="0.25">
      <c r="B49" s="28">
        <f t="shared" si="0"/>
        <v>40</v>
      </c>
      <c r="C49" s="45" t="s">
        <v>53</v>
      </c>
      <c r="D49" s="11">
        <v>5920487</v>
      </c>
      <c r="E49" s="4">
        <v>1076897</v>
      </c>
      <c r="F49" s="25">
        <v>29.911867151640315</v>
      </c>
      <c r="G49" s="4"/>
      <c r="H49" s="39">
        <v>322120</v>
      </c>
      <c r="I49" s="5">
        <v>261990</v>
      </c>
      <c r="J49" s="52">
        <v>490271</v>
      </c>
      <c r="K49" s="22"/>
      <c r="N49" s="28"/>
      <c r="O49" s="43"/>
      <c r="P49" s="36"/>
      <c r="Q49" s="5"/>
      <c r="R49" s="5"/>
      <c r="S49" s="5"/>
      <c r="T49" s="5"/>
      <c r="U49" s="5"/>
      <c r="V49" s="5"/>
      <c r="W49" s="5"/>
      <c r="Z49" s="28"/>
      <c r="AA49" s="28"/>
      <c r="AB49" s="28"/>
    </row>
    <row r="50" spans="2:28" x14ac:dyDescent="0.25">
      <c r="B50" s="28">
        <f t="shared" si="0"/>
        <v>41</v>
      </c>
      <c r="C50" s="45" t="s">
        <v>45</v>
      </c>
      <c r="D50" s="11">
        <v>2783462</v>
      </c>
      <c r="E50" s="4">
        <v>359201</v>
      </c>
      <c r="F50" s="25">
        <v>28.582325773035151</v>
      </c>
      <c r="G50" s="4"/>
      <c r="H50" s="39">
        <v>102668</v>
      </c>
      <c r="I50" s="5">
        <v>241495</v>
      </c>
      <c r="J50" s="52">
        <v>13169</v>
      </c>
      <c r="K50" s="22"/>
      <c r="N50" s="28"/>
      <c r="O50" s="43"/>
      <c r="P50" s="36"/>
      <c r="Q50" s="5"/>
      <c r="R50" s="5"/>
      <c r="S50" s="5"/>
      <c r="T50" s="5"/>
      <c r="U50" s="5"/>
      <c r="V50" s="5"/>
      <c r="W50" s="5"/>
      <c r="Z50" s="28"/>
      <c r="AA50" s="28"/>
      <c r="AB50" s="28"/>
    </row>
    <row r="51" spans="2:28" x14ac:dyDescent="0.25">
      <c r="B51" s="28">
        <f t="shared" si="0"/>
        <v>42</v>
      </c>
      <c r="C51" s="45" t="s">
        <v>43</v>
      </c>
      <c r="D51" s="11">
        <v>1208089</v>
      </c>
      <c r="E51" s="4">
        <v>98083</v>
      </c>
      <c r="F51" s="25">
        <v>27.767299124211128</v>
      </c>
      <c r="G51" s="4"/>
      <c r="H51" s="39">
        <v>27235</v>
      </c>
      <c r="I51" s="5">
        <v>33664</v>
      </c>
      <c r="J51" s="52">
        <v>37299</v>
      </c>
      <c r="K51" s="22"/>
      <c r="N51" s="28"/>
      <c r="O51" s="43"/>
      <c r="P51" s="36"/>
      <c r="Q51" s="5"/>
      <c r="R51" s="5"/>
      <c r="S51" s="5"/>
      <c r="T51" s="5"/>
      <c r="U51" s="5"/>
      <c r="V51" s="5"/>
      <c r="W51" s="5"/>
      <c r="Z51" s="28"/>
      <c r="AA51" s="28"/>
      <c r="AB51" s="28"/>
    </row>
    <row r="52" spans="2:28" x14ac:dyDescent="0.25">
      <c r="B52" s="28">
        <f t="shared" si="0"/>
        <v>43</v>
      </c>
      <c r="C52" s="45" t="s">
        <v>47</v>
      </c>
      <c r="D52" s="11">
        <v>1902007</v>
      </c>
      <c r="E52" s="4">
        <v>204534</v>
      </c>
      <c r="F52" s="25">
        <v>27.726930485884989</v>
      </c>
      <c r="G52" s="4"/>
      <c r="H52" s="39">
        <v>56711</v>
      </c>
      <c r="I52" s="5">
        <v>49670</v>
      </c>
      <c r="J52" s="52">
        <v>98662</v>
      </c>
      <c r="K52" s="22"/>
      <c r="N52" s="28"/>
      <c r="O52" s="43"/>
      <c r="P52" s="36"/>
      <c r="Q52" s="5"/>
      <c r="R52" s="5"/>
      <c r="S52" s="5"/>
      <c r="T52" s="5"/>
      <c r="U52" s="5"/>
      <c r="V52" s="5"/>
      <c r="W52" s="5"/>
      <c r="Z52" s="28"/>
      <c r="AA52" s="28"/>
      <c r="AB52" s="28"/>
    </row>
    <row r="53" spans="2:28" x14ac:dyDescent="0.25">
      <c r="B53" s="28">
        <f t="shared" si="0"/>
        <v>44</v>
      </c>
      <c r="C53" s="45" t="s">
        <v>50</v>
      </c>
      <c r="D53" s="11">
        <v>605449</v>
      </c>
      <c r="E53" s="4">
        <v>54973</v>
      </c>
      <c r="F53" s="25">
        <v>26.838629872846671</v>
      </c>
      <c r="G53" s="4"/>
      <c r="H53" s="39">
        <v>14754</v>
      </c>
      <c r="I53" s="5">
        <v>14431</v>
      </c>
      <c r="J53" s="52">
        <v>25921</v>
      </c>
      <c r="K53" s="22"/>
      <c r="N53" s="28"/>
      <c r="O53" s="43"/>
      <c r="P53" s="36"/>
      <c r="Q53" s="5"/>
      <c r="R53" s="5"/>
      <c r="S53" s="5"/>
      <c r="T53" s="5"/>
      <c r="U53" s="5"/>
      <c r="V53" s="5"/>
      <c r="W53" s="5"/>
      <c r="Z53" s="28"/>
      <c r="AA53" s="28"/>
      <c r="AB53" s="28"/>
    </row>
    <row r="54" spans="2:28" x14ac:dyDescent="0.25">
      <c r="B54">
        <f t="shared" si="0"/>
        <v>45</v>
      </c>
      <c r="C54" s="45" t="s">
        <v>113</v>
      </c>
      <c r="D54" s="11">
        <v>506660</v>
      </c>
      <c r="E54" s="4">
        <v>68752</v>
      </c>
      <c r="F54" s="25">
        <v>26.275599255294392</v>
      </c>
      <c r="G54" s="4"/>
      <c r="H54" s="39">
        <v>18065</v>
      </c>
      <c r="I54" s="5">
        <v>27470</v>
      </c>
      <c r="J54" s="52">
        <v>22836</v>
      </c>
      <c r="N54" s="28"/>
      <c r="O54" s="43"/>
      <c r="P54" s="36"/>
      <c r="Q54" s="5"/>
      <c r="R54" s="5"/>
      <c r="S54" s="5"/>
      <c r="T54" s="5"/>
      <c r="U54" s="5"/>
      <c r="V54" s="5"/>
      <c r="W54" s="5"/>
      <c r="Z54" s="28"/>
      <c r="AA54" s="28"/>
      <c r="AB54" s="28"/>
    </row>
    <row r="55" spans="2:28" x14ac:dyDescent="0.25">
      <c r="B55">
        <f t="shared" si="0"/>
        <v>46</v>
      </c>
      <c r="C55" s="45" t="s">
        <v>48</v>
      </c>
      <c r="D55" s="11">
        <v>2149151</v>
      </c>
      <c r="E55" s="4">
        <v>196059</v>
      </c>
      <c r="F55" s="25">
        <v>25.46631371168883</v>
      </c>
      <c r="G55" s="4"/>
      <c r="H55" s="39">
        <v>49929</v>
      </c>
      <c r="I55" s="5">
        <v>59736</v>
      </c>
      <c r="J55" s="52">
        <v>87639</v>
      </c>
      <c r="N55" s="28"/>
      <c r="O55" s="43"/>
      <c r="P55" s="36"/>
      <c r="Q55" s="5"/>
      <c r="R55" s="5"/>
      <c r="S55" s="5"/>
      <c r="T55" s="5"/>
      <c r="U55" s="5"/>
      <c r="V55" s="5"/>
      <c r="W55" s="5"/>
      <c r="Z55" s="28"/>
      <c r="AA55" s="28"/>
      <c r="AB55" s="28"/>
    </row>
    <row r="56" spans="2:28" x14ac:dyDescent="0.25">
      <c r="B56">
        <f t="shared" si="0"/>
        <v>47</v>
      </c>
      <c r="C56" s="45" t="s">
        <v>51</v>
      </c>
      <c r="D56" s="11">
        <v>1189889</v>
      </c>
      <c r="E56" s="4">
        <v>80510</v>
      </c>
      <c r="F56" s="25">
        <v>24.256614085206806</v>
      </c>
      <c r="G56" s="4"/>
      <c r="H56" s="39">
        <v>19529</v>
      </c>
      <c r="I56" s="5">
        <v>19260</v>
      </c>
      <c r="J56" s="52">
        <v>40522</v>
      </c>
      <c r="N56" s="28"/>
      <c r="O56" s="43"/>
      <c r="P56" s="36"/>
      <c r="Q56" s="5"/>
      <c r="R56" s="5"/>
      <c r="S56" s="5"/>
      <c r="T56" s="5"/>
      <c r="U56" s="5"/>
      <c r="V56" s="5"/>
      <c r="W56" s="5"/>
      <c r="Z56" s="28"/>
      <c r="AA56" s="28"/>
      <c r="AB56" s="28"/>
    </row>
    <row r="57" spans="2:28" x14ac:dyDescent="0.25">
      <c r="B57">
        <f t="shared" si="0"/>
        <v>48</v>
      </c>
      <c r="C57" s="45" t="s">
        <v>73</v>
      </c>
      <c r="D57" s="11">
        <v>937532</v>
      </c>
      <c r="E57" s="4">
        <v>56265</v>
      </c>
      <c r="F57" s="25">
        <v>23.259575224384609</v>
      </c>
      <c r="G57" s="4"/>
      <c r="H57" s="39">
        <v>13087</v>
      </c>
      <c r="I57" s="5">
        <v>10110</v>
      </c>
      <c r="J57" s="52">
        <v>33550</v>
      </c>
      <c r="N57" s="28"/>
      <c r="O57" s="43"/>
      <c r="P57" s="36"/>
      <c r="Q57" s="5"/>
      <c r="R57" s="5"/>
      <c r="S57" s="5"/>
      <c r="T57" s="5"/>
      <c r="U57" s="5"/>
      <c r="V57" s="5"/>
      <c r="W57" s="5"/>
      <c r="Z57" s="28"/>
      <c r="AA57" s="28"/>
      <c r="AB57" s="28"/>
    </row>
    <row r="58" spans="2:28" x14ac:dyDescent="0.25">
      <c r="B58">
        <f t="shared" si="0"/>
        <v>49</v>
      </c>
      <c r="C58" s="45" t="s">
        <v>46</v>
      </c>
      <c r="D58" s="11">
        <v>602098</v>
      </c>
      <c r="E58" s="4">
        <v>105911</v>
      </c>
      <c r="F58" s="25">
        <v>22.69924748137587</v>
      </c>
      <c r="G58" s="4"/>
      <c r="H58" s="39">
        <v>24041</v>
      </c>
      <c r="I58" s="5">
        <v>72507</v>
      </c>
      <c r="J58" s="52">
        <v>9047</v>
      </c>
      <c r="N58" s="28"/>
      <c r="O58" s="43"/>
      <c r="P58" s="36"/>
      <c r="Q58" s="5"/>
      <c r="R58" s="5"/>
      <c r="S58" s="5"/>
      <c r="T58" s="5"/>
      <c r="U58" s="5"/>
      <c r="V58" s="5"/>
      <c r="W58" s="5"/>
      <c r="Z58" s="28"/>
      <c r="AA58" s="28"/>
      <c r="AB58" s="28"/>
    </row>
    <row r="59" spans="2:28" x14ac:dyDescent="0.25">
      <c r="B59">
        <f t="shared" si="0"/>
        <v>50</v>
      </c>
      <c r="C59" s="45" t="s">
        <v>61</v>
      </c>
      <c r="D59" s="11">
        <v>1087808</v>
      </c>
      <c r="E59" s="4">
        <v>134732</v>
      </c>
      <c r="F59" s="25">
        <v>22.513582519371791</v>
      </c>
      <c r="G59" s="4"/>
      <c r="H59" s="39">
        <v>30333</v>
      </c>
      <c r="I59" s="5">
        <v>5219</v>
      </c>
      <c r="J59" s="52">
        <v>99912</v>
      </c>
      <c r="N59" s="28"/>
      <c r="O59" s="43"/>
      <c r="P59" s="36"/>
      <c r="Q59" s="5"/>
      <c r="R59" s="5"/>
      <c r="S59" s="5"/>
      <c r="T59" s="5"/>
      <c r="U59" s="5"/>
      <c r="V59" s="5"/>
      <c r="W59" s="5"/>
      <c r="Z59" s="28"/>
      <c r="AA59" s="28"/>
      <c r="AB59" s="28"/>
    </row>
    <row r="60" spans="2:28" x14ac:dyDescent="0.25">
      <c r="B60">
        <f t="shared" si="0"/>
        <v>51</v>
      </c>
      <c r="C60" s="45" t="s">
        <v>52</v>
      </c>
      <c r="D60" s="11">
        <v>802504</v>
      </c>
      <c r="E60" s="4">
        <v>28806</v>
      </c>
      <c r="F60" s="25">
        <v>22.137749080052767</v>
      </c>
      <c r="G60" s="4"/>
      <c r="H60" s="39">
        <v>6377</v>
      </c>
      <c r="I60" s="5">
        <v>-13158</v>
      </c>
      <c r="J60" s="52">
        <v>35540</v>
      </c>
      <c r="N60" s="28"/>
      <c r="O60" s="43"/>
      <c r="P60" s="36"/>
      <c r="Q60" s="5"/>
      <c r="R60" s="5"/>
      <c r="S60" s="5"/>
      <c r="T60" s="5"/>
      <c r="U60" s="5"/>
      <c r="V60" s="5"/>
      <c r="W60" s="5"/>
      <c r="Z60" s="28"/>
      <c r="AA60" s="28"/>
      <c r="AB60" s="28"/>
    </row>
    <row r="61" spans="2:28" x14ac:dyDescent="0.25">
      <c r="B61">
        <f t="shared" si="0"/>
        <v>52</v>
      </c>
      <c r="C61" s="45" t="s">
        <v>54</v>
      </c>
      <c r="D61" s="11">
        <v>1888085</v>
      </c>
      <c r="E61" s="4">
        <v>160618</v>
      </c>
      <c r="F61" s="25">
        <v>21.364355178124494</v>
      </c>
      <c r="G61" s="4"/>
      <c r="H61" s="39">
        <v>34315</v>
      </c>
      <c r="I61" s="5">
        <v>38270</v>
      </c>
      <c r="J61" s="52">
        <v>88588</v>
      </c>
      <c r="N61" s="28"/>
      <c r="O61" s="43"/>
      <c r="P61" s="36"/>
      <c r="Q61" s="5"/>
      <c r="R61" s="5"/>
      <c r="S61" s="5"/>
      <c r="T61" s="5"/>
      <c r="U61" s="5"/>
      <c r="V61" s="5"/>
      <c r="W61" s="5"/>
      <c r="Z61" s="28"/>
      <c r="AA61" s="28"/>
      <c r="AB61" s="28"/>
    </row>
    <row r="62" spans="2:28" x14ac:dyDescent="0.25">
      <c r="B62">
        <f t="shared" si="0"/>
        <v>53</v>
      </c>
      <c r="C62" s="45" t="s">
        <v>63</v>
      </c>
      <c r="D62" s="11">
        <v>988940</v>
      </c>
      <c r="E62" s="4">
        <v>80465</v>
      </c>
      <c r="F62" s="25">
        <v>21.237805256944014</v>
      </c>
      <c r="G62" s="4"/>
      <c r="H62" s="39">
        <v>17089</v>
      </c>
      <c r="I62" s="5">
        <v>14196</v>
      </c>
      <c r="J62" s="52">
        <v>49737</v>
      </c>
      <c r="N62" s="28"/>
      <c r="O62" s="43"/>
      <c r="P62" s="36"/>
      <c r="Q62" s="5"/>
      <c r="R62" s="5"/>
      <c r="S62" s="5"/>
      <c r="T62" s="5"/>
      <c r="U62" s="5"/>
      <c r="V62" s="5"/>
      <c r="W62" s="5"/>
      <c r="Z62" s="28"/>
      <c r="AA62" s="28"/>
      <c r="AB62" s="28"/>
    </row>
    <row r="63" spans="2:28" x14ac:dyDescent="0.25">
      <c r="B63">
        <f t="shared" si="0"/>
        <v>54</v>
      </c>
      <c r="C63" s="45" t="s">
        <v>59</v>
      </c>
      <c r="D63" s="11">
        <v>5286750</v>
      </c>
      <c r="E63" s="4">
        <v>663201</v>
      </c>
      <c r="F63" s="25">
        <v>20.822948095675368</v>
      </c>
      <c r="G63" s="4"/>
      <c r="H63" s="39">
        <v>138098</v>
      </c>
      <c r="I63" s="5">
        <v>213860</v>
      </c>
      <c r="J63" s="52">
        <v>310444</v>
      </c>
      <c r="N63" s="28"/>
      <c r="O63" s="43"/>
      <c r="P63" s="36"/>
      <c r="Q63" s="5"/>
      <c r="R63" s="5"/>
      <c r="S63" s="5"/>
      <c r="T63" s="5"/>
      <c r="U63" s="5"/>
      <c r="V63" s="5"/>
      <c r="W63" s="5"/>
      <c r="Z63" s="28"/>
      <c r="AA63" s="28"/>
      <c r="AB63" s="28"/>
    </row>
    <row r="64" spans="2:28" x14ac:dyDescent="0.25">
      <c r="B64">
        <f t="shared" si="0"/>
        <v>55</v>
      </c>
      <c r="C64" s="45" t="s">
        <v>70</v>
      </c>
      <c r="D64" s="11">
        <v>6426222</v>
      </c>
      <c r="E64" s="4">
        <v>1113489</v>
      </c>
      <c r="F64" s="25">
        <v>20.669984166884451</v>
      </c>
      <c r="G64" s="4"/>
      <c r="H64" s="39">
        <v>230158</v>
      </c>
      <c r="I64" s="5">
        <v>411593</v>
      </c>
      <c r="J64" s="52">
        <v>469719</v>
      </c>
      <c r="N64" s="28"/>
      <c r="O64" s="43"/>
      <c r="P64" s="36"/>
      <c r="Q64" s="5"/>
      <c r="R64" s="5"/>
      <c r="S64" s="5"/>
      <c r="T64" s="5"/>
      <c r="U64" s="5"/>
      <c r="V64" s="5"/>
      <c r="W64" s="5"/>
      <c r="Z64" s="28"/>
      <c r="AA64" s="28"/>
      <c r="AB64" s="28"/>
    </row>
    <row r="65" spans="2:28" x14ac:dyDescent="0.25">
      <c r="B65">
        <f t="shared" si="0"/>
        <v>56</v>
      </c>
      <c r="C65" s="45" t="s">
        <v>58</v>
      </c>
      <c r="D65" s="11">
        <v>865347</v>
      </c>
      <c r="E65" s="4">
        <v>76851</v>
      </c>
      <c r="F65" s="25">
        <v>20.521528672366006</v>
      </c>
      <c r="G65" s="4"/>
      <c r="H65" s="39">
        <v>15771</v>
      </c>
      <c r="I65" s="5">
        <v>6558</v>
      </c>
      <c r="J65" s="52">
        <v>55013</v>
      </c>
      <c r="N65" s="28"/>
      <c r="O65" s="43"/>
      <c r="P65" s="36"/>
      <c r="Q65" s="5"/>
      <c r="R65" s="5"/>
      <c r="S65" s="5"/>
      <c r="T65" s="5"/>
      <c r="U65" s="5"/>
      <c r="V65" s="5"/>
      <c r="W65" s="5"/>
      <c r="Z65" s="28"/>
      <c r="AA65" s="28"/>
      <c r="AB65" s="28"/>
    </row>
    <row r="66" spans="2:28" x14ac:dyDescent="0.25">
      <c r="B66">
        <f t="shared" si="0"/>
        <v>57</v>
      </c>
      <c r="C66" s="45" t="s">
        <v>66</v>
      </c>
      <c r="D66" s="11">
        <v>699796</v>
      </c>
      <c r="E66" s="4">
        <v>41308</v>
      </c>
      <c r="F66" s="25">
        <v>20.402827539459668</v>
      </c>
      <c r="G66" s="4"/>
      <c r="H66" s="39">
        <v>8428</v>
      </c>
      <c r="I66" s="5">
        <v>6845</v>
      </c>
      <c r="J66" s="52">
        <v>26173</v>
      </c>
      <c r="N66" s="28"/>
      <c r="O66" s="43"/>
      <c r="P66" s="36"/>
      <c r="Q66" s="5"/>
      <c r="R66" s="5"/>
      <c r="S66" s="5"/>
      <c r="T66" s="5"/>
      <c r="U66" s="5"/>
      <c r="V66" s="5"/>
      <c r="W66" s="5"/>
      <c r="Z66" s="28"/>
      <c r="AA66" s="28"/>
      <c r="AB66" s="28"/>
    </row>
    <row r="67" spans="2:28" x14ac:dyDescent="0.25">
      <c r="B67">
        <f t="shared" si="0"/>
        <v>58</v>
      </c>
      <c r="C67" s="45" t="s">
        <v>77</v>
      </c>
      <c r="D67" s="11">
        <v>2225996</v>
      </c>
      <c r="E67" s="4">
        <v>252814</v>
      </c>
      <c r="F67" s="25">
        <v>19.618771112359283</v>
      </c>
      <c r="G67" s="4"/>
      <c r="H67" s="39">
        <v>49599</v>
      </c>
      <c r="I67" s="5">
        <v>112457</v>
      </c>
      <c r="J67" s="52">
        <v>90272</v>
      </c>
      <c r="N67" s="28"/>
      <c r="O67" s="43"/>
      <c r="P67" s="36"/>
      <c r="Q67" s="5"/>
      <c r="R67" s="5"/>
      <c r="S67" s="5"/>
      <c r="T67" s="5"/>
      <c r="U67" s="5"/>
      <c r="V67" s="5"/>
      <c r="W67" s="5"/>
      <c r="Z67" s="28"/>
      <c r="AA67" s="28"/>
      <c r="AB67" s="28"/>
    </row>
    <row r="68" spans="2:28" ht="15.75" thickBot="1" x14ac:dyDescent="0.3">
      <c r="B68">
        <f t="shared" si="0"/>
        <v>59</v>
      </c>
      <c r="C68" s="46" t="s">
        <v>55</v>
      </c>
      <c r="D68" s="13">
        <v>543372</v>
      </c>
      <c r="E68" s="14">
        <v>53477</v>
      </c>
      <c r="F68" s="47">
        <v>19.55420087140266</v>
      </c>
      <c r="G68" s="14"/>
      <c r="H68" s="40">
        <v>10457</v>
      </c>
      <c r="I68" s="19">
        <v>56290</v>
      </c>
      <c r="J68" s="53">
        <v>-13313</v>
      </c>
      <c r="N68" s="28"/>
      <c r="O68" s="43"/>
      <c r="P68" s="36"/>
      <c r="Q68" s="5"/>
      <c r="R68" s="5"/>
      <c r="S68" s="5"/>
      <c r="T68" s="5"/>
      <c r="U68" s="5"/>
      <c r="V68" s="5"/>
      <c r="W68" s="5"/>
      <c r="Z68" s="28"/>
      <c r="AA68" s="28"/>
      <c r="AB68" s="28"/>
    </row>
    <row r="69" spans="2:28" x14ac:dyDescent="0.25">
      <c r="B69">
        <f t="shared" si="0"/>
        <v>60</v>
      </c>
      <c r="C69" s="38" t="s">
        <v>64</v>
      </c>
      <c r="D69" s="11">
        <v>767476</v>
      </c>
      <c r="E69" s="4">
        <v>65190</v>
      </c>
      <c r="F69" s="25">
        <v>18.476760239300507</v>
      </c>
      <c r="G69" s="4"/>
      <c r="H69" s="39">
        <v>12045</v>
      </c>
      <c r="I69" s="5">
        <v>30055</v>
      </c>
      <c r="J69" s="52">
        <v>23318</v>
      </c>
      <c r="N69" s="28"/>
      <c r="O69" s="43"/>
      <c r="P69" s="36"/>
      <c r="Q69" s="5"/>
      <c r="R69" s="5"/>
      <c r="S69" s="5"/>
      <c r="T69" s="5"/>
      <c r="U69" s="5"/>
      <c r="V69" s="5"/>
      <c r="W69" s="5"/>
      <c r="Z69" s="28"/>
      <c r="AA69" s="28"/>
      <c r="AB69" s="28"/>
    </row>
    <row r="70" spans="2:28" x14ac:dyDescent="0.25">
      <c r="B70">
        <f t="shared" si="0"/>
        <v>61</v>
      </c>
      <c r="C70" s="38" t="s">
        <v>72</v>
      </c>
      <c r="D70" s="11">
        <v>618754</v>
      </c>
      <c r="E70" s="4">
        <v>135856</v>
      </c>
      <c r="F70" s="25">
        <v>18.033064421151806</v>
      </c>
      <c r="G70" s="4"/>
      <c r="H70" s="39">
        <v>24499</v>
      </c>
      <c r="I70" s="5">
        <v>111197</v>
      </c>
      <c r="J70" s="52">
        <v>-1240</v>
      </c>
      <c r="N70" s="28"/>
      <c r="O70" s="43"/>
      <c r="P70" s="36"/>
      <c r="Q70" s="5"/>
      <c r="R70" s="5"/>
      <c r="S70" s="5"/>
      <c r="T70" s="5"/>
      <c r="U70" s="5"/>
      <c r="V70" s="5"/>
      <c r="W70" s="5"/>
      <c r="Z70" s="28"/>
      <c r="AA70" s="28"/>
      <c r="AB70" s="28"/>
    </row>
    <row r="71" spans="2:28" x14ac:dyDescent="0.25">
      <c r="B71">
        <f t="shared" si="0"/>
        <v>62</v>
      </c>
      <c r="C71" s="38" t="s">
        <v>57</v>
      </c>
      <c r="D71" s="11">
        <v>2009341</v>
      </c>
      <c r="E71" s="4">
        <v>134310</v>
      </c>
      <c r="F71" s="25">
        <v>17.913037003946094</v>
      </c>
      <c r="G71" s="4"/>
      <c r="H71" s="39">
        <v>24059</v>
      </c>
      <c r="I71" s="5">
        <v>21938</v>
      </c>
      <c r="J71" s="52">
        <v>89529</v>
      </c>
      <c r="N71" s="28"/>
      <c r="O71" s="43"/>
      <c r="P71" s="36"/>
      <c r="Q71" s="5"/>
      <c r="R71" s="5"/>
      <c r="S71" s="5"/>
      <c r="T71" s="5"/>
      <c r="U71" s="5"/>
      <c r="V71" s="5"/>
      <c r="W71" s="5"/>
      <c r="Z71" s="28"/>
      <c r="AA71" s="28"/>
      <c r="AB71" s="28"/>
    </row>
    <row r="72" spans="2:28" x14ac:dyDescent="0.25">
      <c r="B72">
        <f t="shared" si="0"/>
        <v>63</v>
      </c>
      <c r="C72" s="38" t="s">
        <v>67</v>
      </c>
      <c r="D72" s="11">
        <v>1345591</v>
      </c>
      <c r="E72" s="4">
        <v>189110</v>
      </c>
      <c r="F72" s="25">
        <v>17.779070382317169</v>
      </c>
      <c r="G72" s="4"/>
      <c r="H72" s="39">
        <v>33622</v>
      </c>
      <c r="I72" s="5">
        <v>106760</v>
      </c>
      <c r="J72" s="52">
        <v>48295</v>
      </c>
      <c r="N72" s="28"/>
      <c r="O72" s="43"/>
      <c r="P72" s="36"/>
      <c r="Q72" s="5"/>
      <c r="R72" s="5"/>
      <c r="S72" s="5"/>
      <c r="T72" s="5"/>
      <c r="U72" s="5"/>
      <c r="V72" s="5"/>
      <c r="W72" s="5"/>
      <c r="Z72" s="28"/>
      <c r="AA72" s="28"/>
      <c r="AB72" s="28"/>
    </row>
    <row r="73" spans="2:28" x14ac:dyDescent="0.25">
      <c r="B73">
        <f t="shared" si="0"/>
        <v>64</v>
      </c>
      <c r="C73" s="38" t="s">
        <v>69</v>
      </c>
      <c r="D73" s="11">
        <v>930496</v>
      </c>
      <c r="E73" s="4">
        <v>63904</v>
      </c>
      <c r="F73" s="25">
        <v>17.213319979969956</v>
      </c>
      <c r="G73" s="4"/>
      <c r="H73" s="39">
        <v>11000</v>
      </c>
      <c r="I73" s="5">
        <v>-21112</v>
      </c>
      <c r="J73" s="52">
        <v>74391</v>
      </c>
      <c r="N73" s="28"/>
      <c r="O73" s="43"/>
      <c r="P73" s="36"/>
      <c r="Q73" s="5"/>
      <c r="R73" s="5"/>
      <c r="S73" s="5"/>
      <c r="T73" s="5"/>
      <c r="U73" s="5"/>
      <c r="V73" s="5"/>
      <c r="W73" s="5"/>
      <c r="Z73" s="28"/>
      <c r="AA73" s="28"/>
      <c r="AB73" s="28"/>
    </row>
    <row r="74" spans="2:28" x14ac:dyDescent="0.25">
      <c r="B74">
        <f t="shared" si="0"/>
        <v>65</v>
      </c>
      <c r="C74" s="38" t="s">
        <v>71</v>
      </c>
      <c r="D74" s="11">
        <v>590299</v>
      </c>
      <c r="E74" s="4">
        <v>69306</v>
      </c>
      <c r="F74" s="25">
        <v>17.141373041295125</v>
      </c>
      <c r="G74" s="4"/>
      <c r="H74" s="39">
        <v>11880</v>
      </c>
      <c r="I74" s="5">
        <v>75581</v>
      </c>
      <c r="J74" s="52">
        <v>-18637</v>
      </c>
      <c r="N74" s="28"/>
      <c r="O74" s="43"/>
      <c r="P74" s="36"/>
      <c r="Q74" s="5"/>
      <c r="R74" s="5"/>
      <c r="S74" s="5"/>
      <c r="T74" s="5"/>
      <c r="U74" s="5"/>
      <c r="V74" s="5"/>
      <c r="W74" s="5"/>
      <c r="Z74" s="28"/>
      <c r="AA74" s="28"/>
      <c r="AB74" s="28"/>
    </row>
    <row r="75" spans="2:28" x14ac:dyDescent="0.25">
      <c r="B75">
        <f t="shared" si="0"/>
        <v>66</v>
      </c>
      <c r="C75" s="38" t="s">
        <v>76</v>
      </c>
      <c r="D75" s="11">
        <v>1252990</v>
      </c>
      <c r="E75" s="4">
        <v>143455</v>
      </c>
      <c r="F75" s="25">
        <v>16.868704471785577</v>
      </c>
      <c r="G75" s="4"/>
      <c r="H75" s="39">
        <v>24199</v>
      </c>
      <c r="I75" s="5">
        <v>57190</v>
      </c>
      <c r="J75" s="52">
        <v>61651</v>
      </c>
      <c r="N75" s="28"/>
      <c r="O75" s="43"/>
      <c r="P75" s="36"/>
      <c r="Q75" s="5"/>
      <c r="R75" s="5"/>
      <c r="S75" s="5"/>
      <c r="T75" s="5"/>
      <c r="U75" s="5"/>
      <c r="V75" s="5"/>
      <c r="W75" s="5"/>
      <c r="Z75" s="28"/>
      <c r="AA75" s="28"/>
      <c r="AB75" s="28"/>
    </row>
    <row r="76" spans="2:28" x14ac:dyDescent="0.25">
      <c r="B76">
        <f t="shared" ref="B76:B98" si="1">1+B75</f>
        <v>67</v>
      </c>
      <c r="C76" s="38" t="s">
        <v>87</v>
      </c>
      <c r="D76" s="11">
        <v>774768</v>
      </c>
      <c r="E76" s="4">
        <v>91171</v>
      </c>
      <c r="F76" s="25">
        <v>16.660999659979598</v>
      </c>
      <c r="G76" s="4"/>
      <c r="H76" s="39">
        <v>15190</v>
      </c>
      <c r="I76" s="5">
        <v>-20100</v>
      </c>
      <c r="J76" s="52">
        <v>96389</v>
      </c>
      <c r="N76" s="28"/>
      <c r="O76" s="43"/>
      <c r="P76" s="36"/>
      <c r="Q76" s="5"/>
      <c r="R76" s="5"/>
      <c r="S76" s="5"/>
      <c r="T76" s="5"/>
      <c r="U76" s="5"/>
      <c r="V76" s="5"/>
      <c r="W76" s="5"/>
      <c r="Z76" s="28"/>
      <c r="AA76" s="28"/>
      <c r="AB76" s="28"/>
    </row>
    <row r="77" spans="2:28" x14ac:dyDescent="0.25">
      <c r="B77">
        <f t="shared" si="1"/>
        <v>68</v>
      </c>
      <c r="C77" s="38" t="s">
        <v>56</v>
      </c>
      <c r="D77" s="11">
        <v>839619</v>
      </c>
      <c r="E77" s="4">
        <v>57145</v>
      </c>
      <c r="F77" s="25">
        <v>16.622626651500568</v>
      </c>
      <c r="G77" s="4"/>
      <c r="H77" s="39">
        <v>9499</v>
      </c>
      <c r="I77" s="5">
        <v>-20275</v>
      </c>
      <c r="J77" s="52">
        <v>68162</v>
      </c>
      <c r="N77" s="28"/>
      <c r="O77" s="43"/>
      <c r="P77" s="36"/>
      <c r="Q77" s="5"/>
      <c r="R77" s="5"/>
      <c r="S77" s="5"/>
      <c r="T77" s="5"/>
      <c r="U77" s="5"/>
      <c r="V77" s="5"/>
      <c r="W77" s="5"/>
      <c r="Z77" s="28"/>
      <c r="AA77" s="28"/>
      <c r="AB77" s="28"/>
    </row>
    <row r="78" spans="2:28" x14ac:dyDescent="0.25">
      <c r="B78">
        <f t="shared" si="1"/>
        <v>69</v>
      </c>
      <c r="C78" s="38" t="s">
        <v>85</v>
      </c>
      <c r="D78" s="11">
        <v>4193127</v>
      </c>
      <c r="E78" s="4">
        <v>664835</v>
      </c>
      <c r="F78" s="25">
        <v>16.32299743545391</v>
      </c>
      <c r="G78" s="4"/>
      <c r="H78" s="39">
        <v>108521</v>
      </c>
      <c r="I78" s="5">
        <v>326593</v>
      </c>
      <c r="J78" s="52">
        <v>227794</v>
      </c>
      <c r="N78" s="28"/>
      <c r="O78" s="43"/>
      <c r="P78" s="36"/>
      <c r="Q78" s="5"/>
      <c r="R78" s="5"/>
      <c r="S78" s="5"/>
      <c r="T78" s="5"/>
      <c r="U78" s="5"/>
      <c r="V78" s="5"/>
      <c r="W78" s="5"/>
      <c r="Z78" s="28"/>
      <c r="AA78" s="28"/>
      <c r="AB78" s="28"/>
    </row>
    <row r="79" spans="2:28" x14ac:dyDescent="0.25">
      <c r="B79">
        <f t="shared" si="1"/>
        <v>70</v>
      </c>
      <c r="C79" s="38" t="s">
        <v>78</v>
      </c>
      <c r="D79" s="11">
        <v>569632</v>
      </c>
      <c r="E79" s="4">
        <v>85777</v>
      </c>
      <c r="F79" s="25">
        <v>14.611142847150168</v>
      </c>
      <c r="G79" s="4"/>
      <c r="H79" s="39">
        <v>12533</v>
      </c>
      <c r="I79" s="5">
        <v>36518</v>
      </c>
      <c r="J79" s="52">
        <v>36451</v>
      </c>
      <c r="N79" s="28"/>
      <c r="O79" s="43"/>
      <c r="P79" s="36"/>
      <c r="Q79" s="5"/>
      <c r="R79" s="5"/>
      <c r="S79" s="5"/>
      <c r="T79" s="5"/>
      <c r="U79" s="5"/>
      <c r="V79" s="5"/>
      <c r="W79" s="5"/>
      <c r="Z79" s="28"/>
      <c r="AA79" s="28"/>
      <c r="AB79" s="28"/>
    </row>
    <row r="80" spans="2:28" x14ac:dyDescent="0.25">
      <c r="B80">
        <f t="shared" si="1"/>
        <v>71</v>
      </c>
      <c r="C80" s="38" t="s">
        <v>79</v>
      </c>
      <c r="D80" s="11">
        <v>702314</v>
      </c>
      <c r="E80" s="4">
        <v>119259</v>
      </c>
      <c r="F80" s="25">
        <v>14.523851449366505</v>
      </c>
      <c r="G80" s="4"/>
      <c r="H80" s="39">
        <v>17321</v>
      </c>
      <c r="I80" s="5">
        <v>123568</v>
      </c>
      <c r="J80" s="52">
        <v>-22940</v>
      </c>
      <c r="N80" s="28"/>
      <c r="O80" s="43"/>
      <c r="P80" s="36"/>
      <c r="Q80" s="5"/>
      <c r="R80" s="5"/>
      <c r="S80" s="5"/>
      <c r="T80" s="5"/>
      <c r="U80" s="5"/>
      <c r="V80" s="5"/>
      <c r="W80" s="5"/>
      <c r="Z80" s="28"/>
      <c r="AA80" s="28"/>
      <c r="AB80" s="28"/>
    </row>
    <row r="81" spans="2:28" x14ac:dyDescent="0.25">
      <c r="B81">
        <f t="shared" si="1"/>
        <v>72</v>
      </c>
      <c r="C81" s="38" t="s">
        <v>83</v>
      </c>
      <c r="D81" s="11">
        <v>824035</v>
      </c>
      <c r="E81" s="4">
        <v>82591</v>
      </c>
      <c r="F81" s="25">
        <v>14.388977007179959</v>
      </c>
      <c r="G81" s="4"/>
      <c r="H81" s="39">
        <v>11884</v>
      </c>
      <c r="I81" s="5">
        <v>51051</v>
      </c>
      <c r="J81" s="52">
        <v>19517</v>
      </c>
      <c r="N81" s="28"/>
      <c r="O81" s="43"/>
      <c r="P81" s="36"/>
      <c r="Q81" s="5"/>
      <c r="R81" s="5"/>
      <c r="S81" s="5"/>
      <c r="T81" s="5"/>
      <c r="U81" s="5"/>
      <c r="V81" s="5"/>
      <c r="W81" s="5"/>
      <c r="Z81" s="28"/>
      <c r="AA81" s="28"/>
      <c r="AB81" s="28"/>
    </row>
    <row r="82" spans="2:28" x14ac:dyDescent="0.25">
      <c r="B82">
        <f t="shared" si="1"/>
        <v>73</v>
      </c>
      <c r="C82" s="38" t="s">
        <v>74</v>
      </c>
      <c r="D82" s="11">
        <v>685306</v>
      </c>
      <c r="E82" s="4">
        <v>67354</v>
      </c>
      <c r="F82" s="25">
        <v>14.336193841494195</v>
      </c>
      <c r="G82" s="4"/>
      <c r="H82" s="39">
        <v>9656</v>
      </c>
      <c r="I82" s="5">
        <v>17898</v>
      </c>
      <c r="J82" s="52">
        <v>40189</v>
      </c>
      <c r="N82" s="28"/>
      <c r="O82" s="43"/>
      <c r="P82" s="36"/>
      <c r="Q82" s="5"/>
      <c r="R82" s="5"/>
      <c r="S82" s="5"/>
      <c r="T82" s="5"/>
      <c r="U82" s="5"/>
      <c r="V82" s="5"/>
      <c r="W82" s="5"/>
      <c r="Z82" s="28"/>
      <c r="AA82" s="28"/>
      <c r="AB82" s="28"/>
    </row>
    <row r="83" spans="2:28" x14ac:dyDescent="0.25">
      <c r="B83">
        <f t="shared" si="1"/>
        <v>74</v>
      </c>
      <c r="C83" s="38" t="s">
        <v>88</v>
      </c>
      <c r="D83" s="11">
        <v>2543602</v>
      </c>
      <c r="E83" s="4">
        <v>388813</v>
      </c>
      <c r="F83" s="25">
        <v>14.011619981842172</v>
      </c>
      <c r="G83" s="4"/>
      <c r="H83" s="39">
        <v>54479</v>
      </c>
      <c r="I83" s="5">
        <v>182675</v>
      </c>
      <c r="J83" s="52">
        <v>148308</v>
      </c>
      <c r="N83" s="28"/>
      <c r="O83" s="43"/>
      <c r="P83" s="36"/>
      <c r="Q83" s="5"/>
      <c r="R83" s="5"/>
      <c r="S83" s="5"/>
      <c r="T83" s="5"/>
      <c r="U83" s="5"/>
      <c r="V83" s="5"/>
      <c r="W83" s="5"/>
      <c r="Z83" s="28"/>
      <c r="AA83" s="28"/>
      <c r="AB83" s="28"/>
    </row>
    <row r="84" spans="2:28" x14ac:dyDescent="0.25">
      <c r="B84">
        <f t="shared" si="1"/>
        <v>75</v>
      </c>
      <c r="C84" s="38" t="s">
        <v>82</v>
      </c>
      <c r="D84" s="11">
        <v>1130488</v>
      </c>
      <c r="E84" s="4">
        <v>232052</v>
      </c>
      <c r="F84" s="25">
        <v>13.819316360126178</v>
      </c>
      <c r="G84" s="4"/>
      <c r="H84" s="39">
        <v>32068</v>
      </c>
      <c r="I84" s="5">
        <v>127688</v>
      </c>
      <c r="J84" s="52">
        <v>70793</v>
      </c>
      <c r="N84" s="28"/>
      <c r="O84" s="43"/>
      <c r="P84" s="36"/>
      <c r="Q84" s="5"/>
      <c r="R84" s="5"/>
      <c r="S84" s="5"/>
      <c r="T84" s="5"/>
      <c r="U84" s="5"/>
      <c r="V84" s="5"/>
      <c r="W84" s="5"/>
      <c r="Z84" s="28"/>
      <c r="AA84" s="28"/>
      <c r="AB84" s="28"/>
    </row>
    <row r="85" spans="2:28" x14ac:dyDescent="0.25">
      <c r="B85">
        <f t="shared" si="1"/>
        <v>76</v>
      </c>
      <c r="C85" s="38" t="s">
        <v>60</v>
      </c>
      <c r="D85" s="11">
        <v>640537</v>
      </c>
      <c r="E85" s="4">
        <v>30919</v>
      </c>
      <c r="F85" s="25">
        <v>13.752061838998674</v>
      </c>
      <c r="G85" s="4"/>
      <c r="H85" s="39">
        <v>4252</v>
      </c>
      <c r="I85" s="5">
        <v>17338</v>
      </c>
      <c r="J85" s="52">
        <v>9698</v>
      </c>
      <c r="N85" s="28"/>
      <c r="O85" s="43"/>
      <c r="P85" s="36"/>
      <c r="Q85" s="5"/>
      <c r="R85" s="5"/>
      <c r="S85" s="5"/>
      <c r="T85" s="5"/>
      <c r="U85" s="5"/>
      <c r="V85" s="5"/>
      <c r="W85" s="5"/>
      <c r="Z85" s="28"/>
      <c r="AA85" s="28"/>
      <c r="AB85" s="28"/>
    </row>
    <row r="86" spans="2:28" x14ac:dyDescent="0.25">
      <c r="B86">
        <f t="shared" si="1"/>
        <v>77</v>
      </c>
      <c r="C86" s="38" t="s">
        <v>84</v>
      </c>
      <c r="D86" s="11">
        <v>1670876</v>
      </c>
      <c r="E86" s="4">
        <v>260085</v>
      </c>
      <c r="F86" s="25">
        <v>13.751658111771151</v>
      </c>
      <c r="G86" s="4"/>
      <c r="H86" s="39">
        <v>35766</v>
      </c>
      <c r="I86" s="5">
        <v>143192</v>
      </c>
      <c r="J86" s="52">
        <v>79542</v>
      </c>
      <c r="N86" s="28"/>
      <c r="O86" s="43"/>
      <c r="P86" s="36"/>
      <c r="Q86" s="5"/>
      <c r="R86" s="5"/>
      <c r="S86" s="5"/>
      <c r="T86" s="5"/>
      <c r="U86" s="5"/>
      <c r="V86" s="5"/>
      <c r="W86" s="5"/>
      <c r="Z86" s="28"/>
      <c r="AA86" s="28"/>
      <c r="AB86" s="28"/>
    </row>
    <row r="87" spans="2:28" x14ac:dyDescent="0.25">
      <c r="B87">
        <f t="shared" si="1"/>
        <v>78</v>
      </c>
      <c r="C87" s="38" t="s">
        <v>62</v>
      </c>
      <c r="D87" s="11">
        <v>564873</v>
      </c>
      <c r="E87" s="4">
        <v>39294</v>
      </c>
      <c r="F87" s="25">
        <v>13.645849239069578</v>
      </c>
      <c r="G87" s="4"/>
      <c r="H87" s="39">
        <v>5362</v>
      </c>
      <c r="I87" s="5">
        <v>15853</v>
      </c>
      <c r="J87" s="52">
        <v>17973</v>
      </c>
      <c r="N87" s="28"/>
      <c r="O87" s="43"/>
      <c r="P87" s="36"/>
      <c r="Q87" s="5"/>
      <c r="R87" s="5"/>
      <c r="S87" s="5"/>
      <c r="T87" s="5"/>
      <c r="U87" s="5"/>
      <c r="V87" s="5"/>
      <c r="W87" s="5"/>
      <c r="Z87" s="28"/>
      <c r="AA87" s="28"/>
      <c r="AB87" s="28"/>
    </row>
    <row r="88" spans="2:28" x14ac:dyDescent="0.25">
      <c r="B88">
        <f t="shared" si="1"/>
        <v>79</v>
      </c>
      <c r="C88" s="38" t="s">
        <v>65</v>
      </c>
      <c r="D88" s="11">
        <v>527753</v>
      </c>
      <c r="E88" s="4">
        <v>45740</v>
      </c>
      <c r="F88" s="25">
        <v>13.607345867949279</v>
      </c>
      <c r="G88" s="4"/>
      <c r="H88" s="39">
        <v>6224</v>
      </c>
      <c r="I88" s="5">
        <v>26437</v>
      </c>
      <c r="J88" s="52">
        <v>13328</v>
      </c>
      <c r="N88" s="28"/>
      <c r="O88" s="43"/>
      <c r="P88" s="36"/>
      <c r="Q88" s="5"/>
      <c r="R88" s="5"/>
      <c r="S88" s="5"/>
      <c r="T88" s="5"/>
      <c r="U88" s="5"/>
      <c r="V88" s="5"/>
      <c r="W88" s="5"/>
      <c r="Z88" s="28"/>
      <c r="AA88" s="28"/>
      <c r="AB88" s="28"/>
    </row>
    <row r="89" spans="2:28" x14ac:dyDescent="0.25">
      <c r="B89">
        <f t="shared" si="1"/>
        <v>80</v>
      </c>
      <c r="C89" s="38" t="s">
        <v>91</v>
      </c>
      <c r="D89" s="11">
        <v>1716321</v>
      </c>
      <c r="E89" s="4">
        <v>451995</v>
      </c>
      <c r="F89" s="25">
        <v>13.134658569231961</v>
      </c>
      <c r="G89" s="4"/>
      <c r="H89" s="39">
        <v>59368</v>
      </c>
      <c r="I89" s="5">
        <v>251563</v>
      </c>
      <c r="J89" s="52">
        <v>136139</v>
      </c>
      <c r="N89" s="28"/>
      <c r="O89" s="43"/>
      <c r="P89" s="36"/>
      <c r="Q89" s="5"/>
      <c r="R89" s="5"/>
      <c r="S89" s="5"/>
      <c r="T89" s="5"/>
      <c r="U89" s="5"/>
      <c r="V89" s="5"/>
      <c r="W89" s="5"/>
      <c r="Z89" s="28"/>
      <c r="AA89" s="28"/>
      <c r="AB89" s="28"/>
    </row>
    <row r="90" spans="2:28" x14ac:dyDescent="0.25">
      <c r="B90">
        <f t="shared" si="1"/>
        <v>81</v>
      </c>
      <c r="C90" s="38" t="s">
        <v>86</v>
      </c>
      <c r="D90" s="11">
        <v>2216997</v>
      </c>
      <c r="E90" s="4">
        <v>352216</v>
      </c>
      <c r="F90" s="25">
        <v>13.001680786789924</v>
      </c>
      <c r="G90" s="4"/>
      <c r="H90" s="39">
        <v>45794</v>
      </c>
      <c r="I90" s="5">
        <v>204273</v>
      </c>
      <c r="J90" s="52">
        <v>100545</v>
      </c>
      <c r="N90" s="28"/>
      <c r="O90" s="43"/>
      <c r="P90" s="36"/>
      <c r="Q90" s="5"/>
      <c r="R90" s="5"/>
      <c r="S90" s="5"/>
      <c r="T90" s="5"/>
      <c r="U90" s="5"/>
      <c r="V90" s="5"/>
      <c r="W90" s="5"/>
      <c r="Z90" s="28"/>
      <c r="AA90" s="28"/>
      <c r="AB90" s="28"/>
    </row>
    <row r="91" spans="2:28" x14ac:dyDescent="0.25">
      <c r="B91">
        <f t="shared" si="1"/>
        <v>82</v>
      </c>
      <c r="C91" s="38" t="s">
        <v>89</v>
      </c>
      <c r="D91" s="11">
        <v>2142521</v>
      </c>
      <c r="E91" s="4">
        <v>375515</v>
      </c>
      <c r="F91" s="25">
        <v>12.715870204918579</v>
      </c>
      <c r="G91" s="4"/>
      <c r="H91" s="39">
        <v>47750</v>
      </c>
      <c r="I91" s="5">
        <v>191751</v>
      </c>
      <c r="J91" s="52">
        <v>134147</v>
      </c>
      <c r="N91" s="28"/>
      <c r="O91" s="43"/>
      <c r="P91" s="36"/>
      <c r="Q91" s="5"/>
      <c r="R91" s="5"/>
      <c r="S91" s="5"/>
      <c r="T91" s="5"/>
      <c r="U91" s="5"/>
      <c r="V91" s="5"/>
      <c r="W91" s="5"/>
      <c r="Z91" s="28"/>
      <c r="AA91" s="28"/>
      <c r="AB91" s="28"/>
    </row>
    <row r="92" spans="2:28" x14ac:dyDescent="0.25">
      <c r="B92">
        <f t="shared" si="1"/>
        <v>83</v>
      </c>
      <c r="C92" s="38" t="s">
        <v>75</v>
      </c>
      <c r="D92" s="11">
        <v>645609</v>
      </c>
      <c r="E92" s="4">
        <v>93330</v>
      </c>
      <c r="F92" s="25">
        <v>11.681131468981034</v>
      </c>
      <c r="G92" s="4"/>
      <c r="H92" s="39">
        <v>10902</v>
      </c>
      <c r="I92" s="5">
        <v>39125</v>
      </c>
      <c r="J92" s="52">
        <v>43146</v>
      </c>
      <c r="N92" s="28"/>
      <c r="O92" s="43"/>
      <c r="P92" s="36"/>
      <c r="Q92" s="5"/>
      <c r="R92" s="5"/>
      <c r="S92" s="5"/>
      <c r="T92" s="5"/>
      <c r="U92" s="5"/>
      <c r="V92" s="5"/>
      <c r="W92" s="5"/>
      <c r="Z92" s="28"/>
      <c r="AA92" s="28"/>
      <c r="AB92" s="28"/>
    </row>
    <row r="93" spans="2:28" x14ac:dyDescent="0.25">
      <c r="B93">
        <f t="shared" si="1"/>
        <v>84</v>
      </c>
      <c r="C93" s="38" t="s">
        <v>81</v>
      </c>
      <c r="D93" s="11">
        <v>837677</v>
      </c>
      <c r="E93" s="4">
        <v>45632</v>
      </c>
      <c r="F93" s="25">
        <v>11.603699158485274</v>
      </c>
      <c r="G93" s="4"/>
      <c r="H93" s="39">
        <v>5295</v>
      </c>
      <c r="I93" s="5">
        <v>38531</v>
      </c>
      <c r="J93" s="52">
        <v>2009</v>
      </c>
      <c r="N93" s="28"/>
      <c r="O93" s="43"/>
      <c r="P93" s="36"/>
      <c r="Q93" s="5"/>
      <c r="R93" s="5"/>
      <c r="S93" s="5"/>
      <c r="T93" s="5"/>
      <c r="U93" s="5"/>
      <c r="V93" s="5"/>
      <c r="W93" s="5"/>
      <c r="Z93" s="28"/>
      <c r="AA93" s="28"/>
      <c r="AB93" s="28"/>
    </row>
    <row r="94" spans="2:28" x14ac:dyDescent="0.25">
      <c r="B94">
        <f t="shared" si="1"/>
        <v>85</v>
      </c>
      <c r="C94" s="38" t="s">
        <v>80</v>
      </c>
      <c r="D94" s="11">
        <v>528150</v>
      </c>
      <c r="E94" s="4">
        <v>32643</v>
      </c>
      <c r="F94" s="25">
        <v>10.780259167355942</v>
      </c>
      <c r="G94" s="4"/>
      <c r="H94" s="39">
        <v>3519</v>
      </c>
      <c r="I94" s="5">
        <v>22429</v>
      </c>
      <c r="J94" s="52">
        <v>6716</v>
      </c>
      <c r="N94" s="28"/>
      <c r="O94" s="43"/>
      <c r="P94" s="36"/>
      <c r="Q94" s="5"/>
      <c r="R94" s="5"/>
      <c r="S94" s="5"/>
      <c r="T94" s="5"/>
      <c r="U94" s="5"/>
      <c r="V94" s="5"/>
      <c r="W94" s="5"/>
      <c r="Z94" s="28"/>
      <c r="AA94" s="28"/>
      <c r="AB94" s="28"/>
    </row>
    <row r="95" spans="2:28" x14ac:dyDescent="0.25">
      <c r="B95">
        <f t="shared" si="1"/>
        <v>86</v>
      </c>
      <c r="C95" s="38" t="s">
        <v>68</v>
      </c>
      <c r="D95" s="11">
        <v>1951271</v>
      </c>
      <c r="E95" s="4">
        <v>280376</v>
      </c>
      <c r="F95" s="25">
        <v>10.390332981424944</v>
      </c>
      <c r="G95" s="4"/>
      <c r="H95" s="39">
        <v>29132</v>
      </c>
      <c r="I95" s="5">
        <v>154139</v>
      </c>
      <c r="J95" s="52">
        <v>96269</v>
      </c>
      <c r="N95" s="28"/>
      <c r="O95" s="43"/>
      <c r="P95" s="36"/>
      <c r="Q95" s="5"/>
      <c r="R95" s="5"/>
      <c r="S95" s="5"/>
      <c r="T95" s="5"/>
      <c r="U95" s="5"/>
      <c r="V95" s="5"/>
      <c r="W95" s="5"/>
      <c r="Z95" s="28"/>
      <c r="AA95" s="28"/>
      <c r="AB95" s="28"/>
    </row>
    <row r="96" spans="2:28" x14ac:dyDescent="0.25">
      <c r="B96">
        <f t="shared" si="1"/>
        <v>87</v>
      </c>
      <c r="C96" s="38" t="s">
        <v>90</v>
      </c>
      <c r="D96" s="11">
        <v>4224966</v>
      </c>
      <c r="E96" s="4">
        <v>397395</v>
      </c>
      <c r="F96" s="25">
        <v>8.7998087545137711</v>
      </c>
      <c r="G96" s="4"/>
      <c r="H96" s="39">
        <v>34970</v>
      </c>
      <c r="I96" s="5">
        <v>98861</v>
      </c>
      <c r="J96" s="52">
        <v>265101</v>
      </c>
      <c r="N96" s="28"/>
      <c r="O96" s="43"/>
      <c r="P96" s="36"/>
      <c r="Q96" s="5"/>
      <c r="R96" s="5"/>
      <c r="S96" s="5"/>
      <c r="T96" s="5"/>
      <c r="U96" s="5"/>
      <c r="V96" s="5"/>
      <c r="W96" s="5"/>
      <c r="Z96" s="28"/>
      <c r="AA96" s="28"/>
      <c r="AB96" s="28"/>
    </row>
    <row r="97" spans="2:28" x14ac:dyDescent="0.25">
      <c r="B97">
        <f t="shared" si="1"/>
        <v>88</v>
      </c>
      <c r="C97" s="38" t="s">
        <v>95</v>
      </c>
      <c r="D97" s="11">
        <v>616566</v>
      </c>
      <c r="E97" s="4">
        <v>113860</v>
      </c>
      <c r="F97" s="25">
        <v>6.4711048656244508</v>
      </c>
      <c r="G97" s="4"/>
      <c r="H97" s="39">
        <v>7368</v>
      </c>
      <c r="I97" s="5">
        <v>72171</v>
      </c>
      <c r="J97" s="52">
        <v>33852</v>
      </c>
      <c r="N97" s="28"/>
      <c r="O97" s="43"/>
      <c r="P97" s="36"/>
      <c r="Q97" s="5"/>
      <c r="R97" s="5"/>
      <c r="S97" s="5"/>
      <c r="T97" s="5"/>
      <c r="U97" s="5"/>
      <c r="V97" s="5"/>
      <c r="W97" s="5"/>
      <c r="Z97" s="28"/>
      <c r="AA97" s="28"/>
      <c r="AB97" s="28"/>
    </row>
    <row r="98" spans="2:28" x14ac:dyDescent="0.25">
      <c r="B98">
        <f t="shared" si="1"/>
        <v>89</v>
      </c>
      <c r="C98" s="38" t="s">
        <v>92</v>
      </c>
      <c r="D98" s="11">
        <v>597162</v>
      </c>
      <c r="E98" s="4">
        <v>77905</v>
      </c>
      <c r="F98" s="26">
        <v>6.2550542327193375</v>
      </c>
      <c r="G98" s="4"/>
      <c r="H98" s="39">
        <v>4873</v>
      </c>
      <c r="I98" s="5">
        <v>15452</v>
      </c>
      <c r="J98" s="52">
        <v>57849</v>
      </c>
      <c r="N98" s="28"/>
      <c r="O98" s="43"/>
      <c r="P98" s="36"/>
      <c r="Q98" s="5"/>
      <c r="R98" s="5"/>
      <c r="S98" s="5"/>
      <c r="T98" s="5"/>
      <c r="U98" s="5"/>
      <c r="V98" s="5"/>
      <c r="W98" s="5"/>
      <c r="Z98" s="28"/>
      <c r="AA98" s="28"/>
      <c r="AB98" s="28"/>
    </row>
    <row r="99" spans="2:28" x14ac:dyDescent="0.25">
      <c r="B99">
        <v>90</v>
      </c>
      <c r="C99" s="38" t="s">
        <v>94</v>
      </c>
      <c r="D99" s="39">
        <v>526885</v>
      </c>
      <c r="E99" s="5">
        <v>106883</v>
      </c>
      <c r="F99" s="26">
        <v>5.9850490723501402</v>
      </c>
      <c r="G99" s="4"/>
      <c r="H99" s="39">
        <v>6397</v>
      </c>
      <c r="I99" s="5">
        <v>19365</v>
      </c>
      <c r="J99" s="54">
        <v>81320</v>
      </c>
      <c r="N99" s="28"/>
      <c r="O99" s="43"/>
      <c r="P99" s="36"/>
      <c r="Q99" s="5"/>
      <c r="R99" s="5"/>
      <c r="S99" s="5"/>
      <c r="T99" s="5"/>
      <c r="U99" s="5"/>
      <c r="V99" s="5"/>
      <c r="W99" s="5"/>
      <c r="Z99" s="28"/>
      <c r="AA99" s="28"/>
      <c r="AB99" s="28"/>
    </row>
    <row r="100" spans="2:28" ht="15.75" thickBot="1" x14ac:dyDescent="0.3">
      <c r="B100">
        <v>91</v>
      </c>
      <c r="C100" s="15" t="s">
        <v>93</v>
      </c>
      <c r="D100" s="40">
        <v>664639</v>
      </c>
      <c r="E100" s="19">
        <v>123004</v>
      </c>
      <c r="F100" s="41">
        <v>5.8542811615882409</v>
      </c>
      <c r="H100" s="40">
        <v>7201</v>
      </c>
      <c r="I100" s="19">
        <v>82625</v>
      </c>
      <c r="J100" s="55">
        <v>31804</v>
      </c>
      <c r="N100" s="28"/>
      <c r="O100" s="43"/>
      <c r="P100" s="36"/>
      <c r="Q100" s="5"/>
      <c r="R100" s="5"/>
      <c r="S100" s="5"/>
      <c r="T100" s="5"/>
      <c r="U100" s="5"/>
      <c r="V100" s="5"/>
      <c r="W100" s="5"/>
      <c r="Z100" s="28"/>
      <c r="AA100" s="28"/>
      <c r="AB100" s="28"/>
    </row>
    <row r="101" spans="2:28" x14ac:dyDescent="0.25">
      <c r="N101" s="28"/>
      <c r="O101" s="43"/>
      <c r="P101" s="36"/>
      <c r="Q101" s="5"/>
      <c r="R101" s="5"/>
      <c r="S101" s="5"/>
      <c r="T101" s="5"/>
      <c r="U101" s="5"/>
      <c r="V101" s="5"/>
      <c r="W101" s="5"/>
      <c r="Z101" s="28"/>
      <c r="AA101" s="28"/>
      <c r="AB101" s="28"/>
    </row>
    <row r="102" spans="2:28" x14ac:dyDescent="0.25">
      <c r="N102" s="28"/>
      <c r="O102" s="43"/>
      <c r="P102" s="36"/>
      <c r="Q102" s="5"/>
      <c r="R102" s="5"/>
      <c r="S102" s="5"/>
      <c r="T102" s="5"/>
      <c r="U102" s="5"/>
      <c r="V102" s="5"/>
      <c r="W102" s="5"/>
      <c r="Z102" s="28"/>
      <c r="AA102" s="28"/>
      <c r="AB102" s="28"/>
    </row>
    <row r="103" spans="2:28" x14ac:dyDescent="0.25">
      <c r="F103" s="8"/>
      <c r="N103" s="28"/>
      <c r="O103" s="43"/>
      <c r="P103" s="36"/>
      <c r="Q103" s="5"/>
      <c r="R103" s="5"/>
      <c r="S103" s="5"/>
      <c r="T103" s="5"/>
      <c r="U103" s="5"/>
      <c r="V103" s="5"/>
      <c r="W103" s="5"/>
      <c r="Z103" s="28"/>
      <c r="AA103" s="28"/>
      <c r="AB103" s="28"/>
    </row>
    <row r="104" spans="2:28" ht="20.25" customHeight="1" thickBot="1" x14ac:dyDescent="0.35">
      <c r="B104" s="16" t="s">
        <v>108</v>
      </c>
      <c r="C104" s="1"/>
      <c r="D104" s="4"/>
      <c r="E104" s="4"/>
      <c r="F104" s="4"/>
      <c r="G104" s="4"/>
      <c r="H104" s="5"/>
      <c r="I104" s="5"/>
      <c r="J104" s="5"/>
      <c r="N104" s="28"/>
      <c r="O104" s="43"/>
      <c r="P104" s="36"/>
      <c r="Q104" s="5"/>
      <c r="R104" s="5"/>
      <c r="S104" s="5"/>
      <c r="T104" s="5"/>
      <c r="U104" s="5"/>
      <c r="V104" s="5"/>
      <c r="W104" s="5"/>
      <c r="Z104" s="28"/>
      <c r="AA104" s="28"/>
      <c r="AB104" s="28"/>
    </row>
    <row r="105" spans="2:28" x14ac:dyDescent="0.25">
      <c r="B105">
        <v>92</v>
      </c>
      <c r="C105" s="1" t="s">
        <v>101</v>
      </c>
      <c r="D105" s="9">
        <v>862456</v>
      </c>
      <c r="E105" s="18">
        <v>-4836</v>
      </c>
      <c r="F105" s="10" t="s">
        <v>109</v>
      </c>
      <c r="G105" s="4"/>
      <c r="H105" s="50">
        <v>29598</v>
      </c>
      <c r="I105" s="18">
        <v>-44412</v>
      </c>
      <c r="J105" s="51">
        <v>9982</v>
      </c>
      <c r="N105" s="28"/>
      <c r="O105" s="43"/>
      <c r="P105" s="36"/>
      <c r="Q105" s="5"/>
      <c r="R105" s="5"/>
      <c r="S105" s="5"/>
      <c r="T105" s="5"/>
      <c r="U105" s="5"/>
      <c r="V105" s="5"/>
      <c r="W105" s="5"/>
      <c r="Z105" s="28"/>
      <c r="AA105" s="28"/>
      <c r="AB105" s="28"/>
    </row>
    <row r="106" spans="2:28" x14ac:dyDescent="0.25">
      <c r="B106">
        <v>93</v>
      </c>
      <c r="C106" s="1" t="s">
        <v>98</v>
      </c>
      <c r="D106" s="11">
        <v>1135614</v>
      </c>
      <c r="E106" s="5">
        <v>-5462</v>
      </c>
      <c r="F106" s="12" t="s">
        <v>109</v>
      </c>
      <c r="G106" s="4"/>
      <c r="H106" s="39">
        <v>22783</v>
      </c>
      <c r="I106" s="5">
        <v>-27656</v>
      </c>
      <c r="J106" s="52">
        <v>156</v>
      </c>
      <c r="N106" s="28"/>
      <c r="O106" s="43"/>
      <c r="P106" s="36"/>
      <c r="Q106" s="5"/>
      <c r="R106" s="5"/>
      <c r="S106" s="5"/>
      <c r="T106" s="5"/>
      <c r="U106" s="5"/>
      <c r="V106" s="5"/>
      <c r="W106" s="5"/>
      <c r="Z106" s="28"/>
      <c r="AA106" s="28"/>
      <c r="AB106" s="28"/>
    </row>
    <row r="107" spans="2:28" x14ac:dyDescent="0.25">
      <c r="B107">
        <v>94</v>
      </c>
      <c r="C107" s="1" t="s">
        <v>100</v>
      </c>
      <c r="D107" s="11">
        <v>1212453</v>
      </c>
      <c r="E107" s="5">
        <v>-6153</v>
      </c>
      <c r="F107" s="12" t="s">
        <v>109</v>
      </c>
      <c r="G107" s="4"/>
      <c r="H107" s="39">
        <v>42410</v>
      </c>
      <c r="I107" s="5">
        <v>-61107</v>
      </c>
      <c r="J107" s="52">
        <v>12444</v>
      </c>
      <c r="N107" s="28"/>
      <c r="O107" s="43"/>
      <c r="P107" s="36"/>
      <c r="Q107" s="5"/>
      <c r="R107" s="5"/>
      <c r="S107" s="5"/>
      <c r="T107" s="5"/>
      <c r="U107" s="5"/>
      <c r="V107" s="5"/>
      <c r="W107" s="5"/>
      <c r="Z107" s="28"/>
      <c r="AA107" s="28"/>
      <c r="AB107" s="28"/>
    </row>
    <row r="108" spans="2:28" x14ac:dyDescent="0.25">
      <c r="B108">
        <v>95</v>
      </c>
      <c r="C108" s="1" t="s">
        <v>99</v>
      </c>
      <c r="D108" s="11">
        <v>610002</v>
      </c>
      <c r="E108" s="5">
        <v>-7131</v>
      </c>
      <c r="F108" s="12" t="s">
        <v>109</v>
      </c>
      <c r="G108" s="4"/>
      <c r="H108" s="39">
        <v>5599</v>
      </c>
      <c r="I108" s="5">
        <v>-25989</v>
      </c>
      <c r="J108" s="52">
        <v>13136</v>
      </c>
      <c r="N108" s="28"/>
      <c r="O108" s="43"/>
      <c r="P108" s="36"/>
      <c r="Q108" s="5"/>
      <c r="R108" s="5"/>
      <c r="S108" s="5"/>
      <c r="T108" s="5"/>
      <c r="U108" s="5"/>
      <c r="V108" s="5"/>
      <c r="W108" s="5"/>
      <c r="Z108" s="28"/>
      <c r="AA108" s="28"/>
      <c r="AB108" s="28"/>
    </row>
    <row r="109" spans="2:28" x14ac:dyDescent="0.25">
      <c r="B109">
        <v>96</v>
      </c>
      <c r="C109" s="1" t="s">
        <v>103</v>
      </c>
      <c r="D109" s="11">
        <v>563617</v>
      </c>
      <c r="E109" s="5">
        <v>-8132</v>
      </c>
      <c r="F109" s="12" t="s">
        <v>109</v>
      </c>
      <c r="G109" s="4"/>
      <c r="H109" s="39">
        <v>12897</v>
      </c>
      <c r="I109" s="5">
        <v>-9822</v>
      </c>
      <c r="J109" s="52">
        <v>-10775</v>
      </c>
      <c r="N109" s="28"/>
      <c r="O109" s="43"/>
      <c r="P109" s="36"/>
      <c r="Q109" s="5"/>
      <c r="R109" s="5"/>
      <c r="S109" s="5"/>
      <c r="T109" s="5"/>
      <c r="U109" s="5"/>
      <c r="V109" s="5"/>
      <c r="W109" s="5"/>
      <c r="Z109" s="28"/>
      <c r="AA109" s="28"/>
      <c r="AB109" s="28"/>
    </row>
    <row r="110" spans="2:28" x14ac:dyDescent="0.25">
      <c r="B110">
        <v>97</v>
      </c>
      <c r="C110" s="1" t="s">
        <v>96</v>
      </c>
      <c r="D110" s="11">
        <v>1079697</v>
      </c>
      <c r="E110" s="5">
        <v>-8615</v>
      </c>
      <c r="F110" s="12" t="s">
        <v>109</v>
      </c>
      <c r="G110" s="4"/>
      <c r="H110" s="39">
        <v>20065</v>
      </c>
      <c r="I110" s="5">
        <v>-43593</v>
      </c>
      <c r="J110" s="52">
        <v>15069</v>
      </c>
      <c r="N110" s="28"/>
      <c r="O110" s="43"/>
      <c r="P110" s="36"/>
      <c r="Q110" s="5"/>
      <c r="R110" s="5"/>
      <c r="S110" s="5"/>
      <c r="T110" s="5"/>
      <c r="U110" s="5"/>
      <c r="V110" s="5"/>
      <c r="W110" s="5"/>
      <c r="Z110" s="28"/>
      <c r="AA110" s="28"/>
      <c r="AB110" s="28"/>
    </row>
    <row r="111" spans="2:28" x14ac:dyDescent="0.25">
      <c r="B111">
        <v>98</v>
      </c>
      <c r="C111" s="1" t="s">
        <v>102</v>
      </c>
      <c r="D111" s="11">
        <v>662620</v>
      </c>
      <c r="E111" s="5">
        <v>-12118</v>
      </c>
      <c r="F111" s="12" t="s">
        <v>109</v>
      </c>
      <c r="G111" s="4"/>
      <c r="H111" s="39">
        <v>12232</v>
      </c>
      <c r="I111" s="5">
        <v>-35388</v>
      </c>
      <c r="J111" s="52">
        <v>10996</v>
      </c>
      <c r="N111" s="28"/>
      <c r="O111" s="43"/>
      <c r="P111" s="36"/>
      <c r="Q111" s="5"/>
      <c r="R111" s="5"/>
      <c r="S111" s="5"/>
      <c r="T111" s="5"/>
      <c r="U111" s="5"/>
      <c r="V111" s="5"/>
      <c r="W111" s="5"/>
      <c r="Z111" s="28"/>
      <c r="AA111" s="28"/>
      <c r="AB111" s="28"/>
    </row>
    <row r="112" spans="2:28" x14ac:dyDescent="0.25">
      <c r="B112">
        <v>99</v>
      </c>
      <c r="C112" s="1" t="s">
        <v>105</v>
      </c>
      <c r="D112" s="11">
        <v>2077278</v>
      </c>
      <c r="E112" s="5">
        <v>-20269</v>
      </c>
      <c r="F112" s="12" t="s">
        <v>109</v>
      </c>
      <c r="G112" s="4"/>
      <c r="H112" s="39">
        <v>37196</v>
      </c>
      <c r="I112" s="5">
        <v>-71731</v>
      </c>
      <c r="J112" s="52">
        <v>14921</v>
      </c>
      <c r="N112" s="28"/>
      <c r="O112" s="43"/>
      <c r="P112" s="36"/>
      <c r="Q112" s="5"/>
      <c r="R112" s="5"/>
      <c r="S112" s="5"/>
      <c r="T112" s="5"/>
      <c r="U112" s="5"/>
      <c r="V112" s="5"/>
      <c r="W112" s="5"/>
      <c r="Z112" s="28"/>
      <c r="AA112" s="28"/>
      <c r="AB112" s="28"/>
    </row>
    <row r="113" spans="2:28" ht="15.75" thickBot="1" x14ac:dyDescent="0.3">
      <c r="B113">
        <v>100</v>
      </c>
      <c r="C113" s="1" t="s">
        <v>104</v>
      </c>
      <c r="D113" s="13">
        <v>2356302</v>
      </c>
      <c r="E113" s="19">
        <v>-31559</v>
      </c>
      <c r="F113" s="20" t="s">
        <v>109</v>
      </c>
      <c r="G113" s="4"/>
      <c r="H113" s="40">
        <v>29286</v>
      </c>
      <c r="I113" s="19">
        <v>-29117</v>
      </c>
      <c r="J113" s="53">
        <v>-29823</v>
      </c>
      <c r="N113" s="28"/>
      <c r="O113" s="43"/>
      <c r="P113" s="36"/>
      <c r="Q113" s="5"/>
      <c r="R113" s="5"/>
      <c r="S113" s="5"/>
      <c r="T113" s="5"/>
      <c r="U113" s="5"/>
      <c r="V113" s="5"/>
      <c r="W113" s="5"/>
      <c r="Z113" s="28"/>
      <c r="AA113" s="28"/>
      <c r="AB113" s="28"/>
    </row>
    <row r="114" spans="2:28" x14ac:dyDescent="0.25">
      <c r="N114" s="28"/>
      <c r="O114" s="43"/>
      <c r="P114" s="36"/>
      <c r="Q114" s="5"/>
      <c r="R114" s="5"/>
      <c r="S114" s="5"/>
      <c r="T114" s="5"/>
      <c r="U114" s="5"/>
      <c r="V114" s="5"/>
      <c r="W114" s="5"/>
      <c r="Z114" s="28"/>
      <c r="AA114" s="28"/>
      <c r="AB114" s="28"/>
    </row>
    <row r="115" spans="2:28" x14ac:dyDescent="0.25">
      <c r="C115" s="56" t="s">
        <v>116</v>
      </c>
      <c r="D115" s="2" t="s">
        <v>117</v>
      </c>
      <c r="N115" s="28"/>
      <c r="O115" s="22"/>
      <c r="Z115" s="28"/>
      <c r="AA115" s="28"/>
      <c r="AB115" s="28"/>
    </row>
    <row r="116" spans="2:28" x14ac:dyDescent="0.25">
      <c r="C116" s="56" t="s">
        <v>109</v>
      </c>
      <c r="D116" s="2" t="s">
        <v>118</v>
      </c>
    </row>
  </sheetData>
  <sortState ref="O13:W103">
    <sortCondition descending="1" ref="S13:S103"/>
  </sortState>
  <printOptions horizontalCentered="1" verticalCentered="1"/>
  <pageMargins left="0" right="0" top="0" bottom="0" header="0" footer="0"/>
  <pageSetup scale="4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University of Michigan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 Frey</dc:creator>
  <cp:lastModifiedBy>Bill Frey</cp:lastModifiedBy>
  <cp:lastPrinted>2019-04-19T18:17:31Z</cp:lastPrinted>
  <dcterms:created xsi:type="dcterms:W3CDTF">2017-03-21T22:34:18Z</dcterms:created>
  <dcterms:modified xsi:type="dcterms:W3CDTF">2019-04-19T18:18:08Z</dcterms:modified>
</cp:coreProperties>
</file>