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https://brookingsinstitution-my.sharepoint.com/personal/afiano_brookings_edu/Documents/Website Stuff/10.18.18_Kane_InfraPolicyScan/"/>
    </mc:Choice>
  </mc:AlternateContent>
  <bookViews>
    <workbookView xWindow="0" yWindow="0" windowWidth="15435" windowHeight="10020" activeTab="2"/>
  </bookViews>
  <sheets>
    <sheet name="Documentation" sheetId="5" r:id="rId1"/>
    <sheet name="Candidates" sheetId="1" r:id="rId2"/>
    <sheet name="State Scores" sheetId="7" r:id="rId3"/>
  </sheets>
  <definedNames>
    <definedName name="_xlnm._FilterDatabase" localSheetId="1" hidden="1">Candidates!$E$1:$E$74</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3" i="7" l="1"/>
  <c r="K3" i="7" s="1"/>
  <c r="I4" i="7"/>
  <c r="K4" i="7" s="1"/>
  <c r="I5" i="7"/>
  <c r="K5" i="7" s="1"/>
  <c r="I6" i="7"/>
  <c r="K6" i="7" s="1"/>
  <c r="I7" i="7"/>
  <c r="K7" i="7" s="1"/>
  <c r="I8" i="7"/>
  <c r="K8" i="7" s="1"/>
  <c r="I9" i="7"/>
  <c r="K9" i="7" s="1"/>
  <c r="I10" i="7"/>
  <c r="K10" i="7" s="1"/>
  <c r="I11" i="7"/>
  <c r="K11" i="7" s="1"/>
  <c r="I12" i="7"/>
  <c r="K12" i="7" s="1"/>
  <c r="I13" i="7"/>
  <c r="K13" i="7" s="1"/>
  <c r="I14" i="7"/>
  <c r="K14" i="7" s="1"/>
  <c r="I15" i="7"/>
  <c r="K15" i="7" s="1"/>
  <c r="I16" i="7"/>
  <c r="K16" i="7" s="1"/>
  <c r="I17" i="7"/>
  <c r="K17" i="7" s="1"/>
  <c r="I18" i="7"/>
  <c r="K18" i="7" s="1"/>
  <c r="I19" i="7"/>
  <c r="K19" i="7" s="1"/>
  <c r="I20" i="7"/>
  <c r="K20" i="7" s="1"/>
  <c r="I21" i="7"/>
  <c r="K21" i="7" s="1"/>
  <c r="I22" i="7"/>
  <c r="K22" i="7" s="1"/>
  <c r="I23" i="7"/>
  <c r="K23" i="7" s="1"/>
  <c r="I24" i="7"/>
  <c r="K24" i="7" s="1"/>
  <c r="I25" i="7"/>
  <c r="K25" i="7" s="1"/>
  <c r="I26" i="7"/>
  <c r="K26" i="7" s="1"/>
  <c r="I27" i="7"/>
  <c r="K27" i="7" s="1"/>
  <c r="I28" i="7"/>
  <c r="K28" i="7" s="1"/>
  <c r="I29" i="7"/>
  <c r="K29" i="7" s="1"/>
  <c r="I30" i="7"/>
  <c r="K30" i="7" s="1"/>
  <c r="I31" i="7"/>
  <c r="K31" i="7" s="1"/>
  <c r="I32" i="7"/>
  <c r="K32" i="7" s="1"/>
  <c r="I33" i="7"/>
  <c r="K33" i="7" s="1"/>
  <c r="I34" i="7"/>
  <c r="K34" i="7" s="1"/>
  <c r="I35" i="7"/>
  <c r="K35" i="7" s="1"/>
  <c r="I36" i="7"/>
  <c r="K36" i="7" s="1"/>
  <c r="I37" i="7"/>
  <c r="K37" i="7" s="1"/>
  <c r="J3" i="7"/>
  <c r="J4" i="7"/>
  <c r="J5" i="7"/>
  <c r="J6" i="7"/>
  <c r="J7" i="7"/>
  <c r="J8" i="7"/>
  <c r="J9" i="7"/>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2" i="7"/>
  <c r="I2" i="7"/>
  <c r="K2" i="7" s="1"/>
</calcChain>
</file>

<file path=xl/sharedStrings.xml><?xml version="1.0" encoding="utf-8"?>
<sst xmlns="http://schemas.openxmlformats.org/spreadsheetml/2006/main" count="746" uniqueCount="182">
  <si>
    <t>State</t>
  </si>
  <si>
    <t>Incumbent Party</t>
  </si>
  <si>
    <t>Incumbent?</t>
  </si>
  <si>
    <t>Former Mayor?</t>
  </si>
  <si>
    <t>Record or New Proposal?</t>
  </si>
  <si>
    <t>Plan?</t>
  </si>
  <si>
    <t>Amount</t>
  </si>
  <si>
    <t>Energy</t>
  </si>
  <si>
    <t>Water</t>
  </si>
  <si>
    <t>Transportation</t>
  </si>
  <si>
    <t>Broadband</t>
  </si>
  <si>
    <t>Stump?</t>
  </si>
  <si>
    <t>Covered in Press?</t>
  </si>
  <si>
    <t>Alabama</t>
  </si>
  <si>
    <t>Republican</t>
  </si>
  <si>
    <t>R</t>
  </si>
  <si>
    <t>X</t>
  </si>
  <si>
    <t>D</t>
  </si>
  <si>
    <t>Alaska</t>
  </si>
  <si>
    <t>Independent</t>
  </si>
  <si>
    <t>I</t>
  </si>
  <si>
    <t>Arizona</t>
  </si>
  <si>
    <t>Arkansas</t>
  </si>
  <si>
    <t>California</t>
  </si>
  <si>
    <t>Democratic</t>
  </si>
  <si>
    <t>Colorado</t>
  </si>
  <si>
    <t>Connecticut</t>
  </si>
  <si>
    <t>Florida</t>
  </si>
  <si>
    <t>Georgia</t>
  </si>
  <si>
    <t>Hawaii</t>
  </si>
  <si>
    <t>Idaho</t>
  </si>
  <si>
    <t>Illinois</t>
  </si>
  <si>
    <t>Iowa</t>
  </si>
  <si>
    <t>Kansas</t>
  </si>
  <si>
    <t>Maine</t>
  </si>
  <si>
    <t>Maryland</t>
  </si>
  <si>
    <t>Massachusetts</t>
  </si>
  <si>
    <t>Michigan</t>
  </si>
  <si>
    <t>Minnesota</t>
  </si>
  <si>
    <t>Nebraska</t>
  </si>
  <si>
    <t>Nevada</t>
  </si>
  <si>
    <t>New Hampshire</t>
  </si>
  <si>
    <t>New Mexico</t>
  </si>
  <si>
    <t>New York</t>
  </si>
  <si>
    <t>Ohio</t>
  </si>
  <si>
    <t>Oklahoma</t>
  </si>
  <si>
    <t>Oregon</t>
  </si>
  <si>
    <t>Pennsylvania</t>
  </si>
  <si>
    <t>N</t>
  </si>
  <si>
    <t>Rhode Island</t>
  </si>
  <si>
    <t>South Carolina</t>
  </si>
  <si>
    <t>South Dakota</t>
  </si>
  <si>
    <t>Tennessee</t>
  </si>
  <si>
    <t>Texas</t>
  </si>
  <si>
    <t>Vermont</t>
  </si>
  <si>
    <t>Wisconsin</t>
  </si>
  <si>
    <t>Wyoming</t>
  </si>
  <si>
    <t>Candidate</t>
  </si>
  <si>
    <t>Party ID</t>
  </si>
  <si>
    <t>InfraScore</t>
  </si>
  <si>
    <t>Funding?</t>
  </si>
  <si>
    <t>Steve Sisolak </t>
  </si>
  <si>
    <t>Molly Kelly </t>
  </si>
  <si>
    <t>Andrew Cuomo </t>
  </si>
  <si>
    <t>Drew Edmondson </t>
  </si>
  <si>
    <t>Tom Wolf </t>
  </si>
  <si>
    <t>James E. Smith Jr. </t>
  </si>
  <si>
    <t>Billie Sutton </t>
  </si>
  <si>
    <t xml:space="preserve">Christine Hallquist </t>
  </si>
  <si>
    <t>Bill Schuette </t>
  </si>
  <si>
    <t>Adam Laxalt </t>
  </si>
  <si>
    <t>Marcus Molinaro </t>
  </si>
  <si>
    <t xml:space="preserve">Kevin Stitt </t>
  </si>
  <si>
    <t>Allan Fung </t>
  </si>
  <si>
    <t xml:space="preserve">Bill Lee </t>
  </si>
  <si>
    <t>Greg Abbott </t>
  </si>
  <si>
    <t>Phil Scott </t>
  </si>
  <si>
    <t>Scott Walker </t>
  </si>
  <si>
    <t>Mark Gordon </t>
  </si>
  <si>
    <t>Walt Maddox </t>
  </si>
  <si>
    <t>Mark Begich </t>
  </si>
  <si>
    <t>John H. Cox </t>
  </si>
  <si>
    <t>Mike J. Dunleavy </t>
  </si>
  <si>
    <t>Gavin Newsom </t>
  </si>
  <si>
    <t xml:space="preserve">Bob Stefanowski </t>
  </si>
  <si>
    <t>Ron DeSantis </t>
  </si>
  <si>
    <t>Bill Walker </t>
  </si>
  <si>
    <t>Andrew Gillum </t>
  </si>
  <si>
    <t>Paulette Jordan </t>
  </si>
  <si>
    <t>Brad Little </t>
  </si>
  <si>
    <t>Doug Ducey </t>
  </si>
  <si>
    <t>Fred Hubbell </t>
  </si>
  <si>
    <t>Kim Reynolds </t>
  </si>
  <si>
    <t xml:space="preserve">David Garcia </t>
  </si>
  <si>
    <t>Stacey Abrams </t>
  </si>
  <si>
    <t>Laura Kelly </t>
  </si>
  <si>
    <t>Kris Kobach </t>
  </si>
  <si>
    <t>Jared Polis </t>
  </si>
  <si>
    <t>Brian Kemp </t>
  </si>
  <si>
    <t>Janet Mills </t>
  </si>
  <si>
    <t>Shawn Moody </t>
  </si>
  <si>
    <t>Larry Hogan </t>
  </si>
  <si>
    <t>Ben Jealous </t>
  </si>
  <si>
    <t>Charlie Baker </t>
  </si>
  <si>
    <t>Asa Hutchinson </t>
  </si>
  <si>
    <t>Walker Stapleton </t>
  </si>
  <si>
    <t>Jay Gonzalez </t>
  </si>
  <si>
    <t>Bob Krist </t>
  </si>
  <si>
    <t>Pete Ricketts </t>
  </si>
  <si>
    <t>Chris Sununu </t>
  </si>
  <si>
    <t>Michelle Lujan Grisham </t>
  </si>
  <si>
    <t>Steve Pearce </t>
  </si>
  <si>
    <t>Kay Ivey </t>
  </si>
  <si>
    <t xml:space="preserve">Jared Henderson </t>
  </si>
  <si>
    <t>Andria Tupola </t>
  </si>
  <si>
    <t>J. B. Pritzker </t>
  </si>
  <si>
    <t>Kate Brown </t>
  </si>
  <si>
    <t>Knute Buehler </t>
  </si>
  <si>
    <t>Scott Wagner </t>
  </si>
  <si>
    <t>Gina Raimondo </t>
  </si>
  <si>
    <t>Henry McMaster </t>
  </si>
  <si>
    <t>Kristi Noem </t>
  </si>
  <si>
    <t>Karl Dean </t>
  </si>
  <si>
    <t>Ned Lamont </t>
  </si>
  <si>
    <t>David Ige </t>
  </si>
  <si>
    <t>Bruce Rauner </t>
  </si>
  <si>
    <t>Jeff Johnson </t>
  </si>
  <si>
    <t>Mike DeWine </t>
  </si>
  <si>
    <t>Lupe Valdez </t>
  </si>
  <si>
    <t>Tony Evers  </t>
  </si>
  <si>
    <t>Mary Throne </t>
  </si>
  <si>
    <t>Tim Walz</t>
  </si>
  <si>
    <t>Sum of InfraScore</t>
  </si>
  <si>
    <t>Depth Score</t>
  </si>
  <si>
    <t>Breadth Score</t>
  </si>
  <si>
    <t>Composite Score</t>
  </si>
  <si>
    <t>Count of Candidates</t>
  </si>
  <si>
    <t>Candidate's party affiliation</t>
  </si>
  <si>
    <t>If candidate has outlined specific amount of funding, how much are they proposing to spend?</t>
  </si>
  <si>
    <t>Count of all candidates who have mentioned energy</t>
  </si>
  <si>
    <t>Count of all candidates who have mentioned broadband</t>
  </si>
  <si>
    <t>Count of all candidates who have mentioned water infrastructure</t>
  </si>
  <si>
    <t>Count of all candidates who have mentioned transportation</t>
  </si>
  <si>
    <t>InfraSum</t>
  </si>
  <si>
    <t>Plan</t>
  </si>
  <si>
    <t>Composite</t>
  </si>
  <si>
    <t>Breadth</t>
  </si>
  <si>
    <t>Depth</t>
  </si>
  <si>
    <t>Sum of all candidates' infrastructure scores by state</t>
  </si>
  <si>
    <t>Gubernatorial candidate's state</t>
  </si>
  <si>
    <t>Name of gubernatorial candidate</t>
  </si>
  <si>
    <t>Count of all candidates who have released infrastructure plans</t>
  </si>
  <si>
    <t>InfraScore*</t>
  </si>
  <si>
    <t>X = Flags candidates with very specific and actionable plans outlining their infrastructure proposals (often a supplemental document or section anywhere from a couple to a dozen pages with actionable proposals, but in some instances a candidate incorporates them into the main issues page)</t>
  </si>
  <si>
    <t>Number of candidates included in analysis for each state</t>
  </si>
  <si>
    <t>Plan Count</t>
  </si>
  <si>
    <t>Energy Count</t>
  </si>
  <si>
    <t>Broadband Count</t>
  </si>
  <si>
    <t>Water Count</t>
  </si>
  <si>
    <t>Transportation Count</t>
  </si>
  <si>
    <t>Sum of total infrastructure mentions across all four issue areas by state divided by number of candidates. This score measures the scope of infrastructure issues being discussed overall by each state's candidates.</t>
  </si>
  <si>
    <t>Sum of both the depth score and breadth score for each state. States with high scores feature candidates who are discussing many infrastructure issues in detail, while states with moderate to lower scores have candidates who are either 1) detailed but only on one or two issues, 2) address many issues but not in much detail, or 3) are barely discussing any infrastructure issues and thus have little to no detail on infrastructure</t>
  </si>
  <si>
    <t>Sum of all candidates' infrastructure scores and the count of total plans divided by number of candidates. This score measures how vague or detailed each state's candidates are getting on average when discussing infrastructure, incorporating an extra point for each candidate who releases an actionable plan.</t>
  </si>
  <si>
    <t>Richard Cordray* </t>
  </si>
  <si>
    <t>Gretchen Whitmer</t>
  </si>
  <si>
    <t>Candidates Documentation</t>
  </si>
  <si>
    <t>Field</t>
  </si>
  <si>
    <t>Description</t>
  </si>
  <si>
    <t>State Documentation</t>
  </si>
  <si>
    <t>X = Flag if candidate discusses infrastructure issues on the campaign trail (usually press reporting/press releases on the content of their rallies/town halls/debates). Helps distinguish if infrastructure is hardly mentioned on official campaign material/statements, but candidate discusses infrastructure on the campaign trail (or vice-versa)</t>
  </si>
  <si>
    <t>* A brief mention includes simple language like "invest in our roads, bridges, and airports/invest in high speed broadband/promote a clean energy economy.” Detailed language goes beyond "invest in our decaying roads and bridges" or "move towards a clean energy economy and diverse energy portfolio" by including language on specific projects, pieces of legislation, or funding priorities the candidate would implement or focus on if elected.</t>
  </si>
  <si>
    <t>X = Candidate is the incumbent governor</t>
  </si>
  <si>
    <t>X = Candidate is a former mayor</t>
  </si>
  <si>
    <t>If candidate is an incumbent who mentions infrastructure; R = infrastructure mentions primarily reference their record in office, N = candidate mentions new proposals for next term</t>
  </si>
  <si>
    <t>X = Candidate has proposed a specific amount of funding or investment in infrastructure issues</t>
  </si>
  <si>
    <t>Party affiliation of incumbent governor</t>
  </si>
  <si>
    <t>0 = No discernable mention of infrastructure on campaign website, 1 = brief mention of infrastructure without detail, 2 = detailed language* on their infrastructure views and ideas in their platform</t>
  </si>
  <si>
    <t>X = Candidate mentions energy (ex: power plants, power grids, fracking, funding for alternative energy infrastructure/subsidies, carbon technology, pipelines)</t>
  </si>
  <si>
    <t>X = Candidate mentions water infrastructure (ex: clean water projects, wastewater treatment, storm-water projects, water supply issues, water storage, pipes)</t>
  </si>
  <si>
    <t>X = Candidate mentions transportation (ex: highways, public transit, rail, airports, ports, state transportation agencies)</t>
  </si>
  <si>
    <t>X = Candidate mentions broadband (ex: high speed internet, rural internet projects, digital classrooms)</t>
  </si>
  <si>
    <t>X = Candidate’s proposals and/or views on infrastructure are covered in the press or if candidate is asked about infrastructure by the press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</si>
</sst>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1"/>
      <color theme="3"/>
      <name val="Calibri"/>
      <family val="2"/>
      <scheme val="minor"/>
    </font>
    <font>
      <b/>
      <sz val="11"/>
      <color theme="1"/>
      <name val="Calibri"/>
      <family val="2"/>
      <scheme val="minor"/>
    </font>
    <font>
      <sz val="10"/>
      <name val="Calibri"/>
      <family val="2"/>
      <scheme val="minor"/>
    </font>
    <font>
      <u/>
      <sz val="11"/>
      <color theme="10"/>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s>
  <borders count="3">
    <border>
      <left/>
      <right/>
      <top/>
      <bottom/>
      <diagonal/>
    </border>
    <border>
      <left/>
      <right/>
      <top/>
      <bottom style="medium">
        <color theme="4" tint="0.39997558519241921"/>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1" applyNumberFormat="0" applyFill="0" applyAlignment="0" applyProtection="0"/>
    <xf numFmtId="0" fontId="4" fillId="0" borderId="0" applyNumberFormat="0" applyFill="0" applyBorder="0" applyAlignment="0" applyProtection="0"/>
  </cellStyleXfs>
  <cellXfs count="27">
    <xf numFmtId="0" fontId="0" fillId="0" borderId="0" xfId="0"/>
    <xf numFmtId="0" fontId="3" fillId="0" borderId="0" xfId="0" applyFont="1" applyFill="1" applyBorder="1" applyAlignment="1">
      <alignment vertical="center"/>
    </xf>
    <xf numFmtId="0" fontId="3" fillId="0" borderId="0" xfId="0" applyFont="1" applyFill="1" applyBorder="1" applyAlignment="1">
      <alignment vertical="center" wrapText="1"/>
    </xf>
    <xf numFmtId="0" fontId="0" fillId="0" borderId="0" xfId="0" applyAlignment="1"/>
    <xf numFmtId="0" fontId="0" fillId="0" borderId="0" xfId="0" applyAlignment="1">
      <alignment wrapText="1"/>
    </xf>
    <xf numFmtId="3" fontId="0" fillId="0" borderId="0" xfId="0" applyNumberFormat="1"/>
    <xf numFmtId="0" fontId="3" fillId="0" borderId="0" xfId="0" applyFont="1" applyFill="1" applyBorder="1" applyAlignment="1">
      <alignment wrapText="1"/>
    </xf>
    <xf numFmtId="0" fontId="3" fillId="0" borderId="0" xfId="0" applyFont="1" applyFill="1" applyBorder="1"/>
    <xf numFmtId="0" fontId="3" fillId="0" borderId="0" xfId="0" applyFont="1" applyFill="1" applyBorder="1" applyAlignment="1"/>
    <xf numFmtId="0" fontId="0" fillId="0" borderId="0" xfId="0" applyFill="1"/>
    <xf numFmtId="0" fontId="0" fillId="0" borderId="0" xfId="0" applyAlignment="1">
      <alignment horizontal="left"/>
    </xf>
    <xf numFmtId="0" fontId="0" fillId="0" borderId="0" xfId="0" applyNumberFormat="1"/>
    <xf numFmtId="0" fontId="1" fillId="0" borderId="1" xfId="1"/>
    <xf numFmtId="0" fontId="1" fillId="0" borderId="1" xfId="1" applyFill="1"/>
    <xf numFmtId="0" fontId="1" fillId="0" borderId="1" xfId="1" applyFill="1" applyAlignment="1">
      <alignment horizontal="center" vertical="center" wrapText="1"/>
    </xf>
    <xf numFmtId="0" fontId="1" fillId="0" borderId="1" xfId="1" applyFill="1" applyAlignment="1">
      <alignment horizontal="center" wrapText="1"/>
    </xf>
    <xf numFmtId="0" fontId="0" fillId="0" borderId="0" xfId="0" applyAlignment="1">
      <alignment vertical="center" wrapText="1"/>
    </xf>
    <xf numFmtId="3" fontId="4" fillId="0" borderId="0" xfId="2" applyNumberFormat="1"/>
    <xf numFmtId="3" fontId="4" fillId="0" borderId="0" xfId="2" applyNumberFormat="1" applyFill="1" applyBorder="1"/>
    <xf numFmtId="0" fontId="2" fillId="0" borderId="0" xfId="0" applyFont="1" applyAlignment="1">
      <alignment wrapText="1"/>
    </xf>
    <xf numFmtId="0" fontId="0" fillId="0" borderId="0" xfId="0" applyFont="1" applyAlignment="1">
      <alignment vertical="center"/>
    </xf>
    <xf numFmtId="0" fontId="0" fillId="0" borderId="0" xfId="0" applyFont="1"/>
    <xf numFmtId="0" fontId="2" fillId="2" borderId="2" xfId="0" applyFont="1" applyFill="1" applyBorder="1" applyAlignment="1">
      <alignment vertical="center"/>
    </xf>
    <xf numFmtId="0" fontId="2" fillId="2" borderId="2" xfId="0" applyFont="1" applyFill="1" applyBorder="1" applyAlignment="1">
      <alignment wrapText="1"/>
    </xf>
    <xf numFmtId="0" fontId="2" fillId="0" borderId="0" xfId="0" applyFont="1" applyFill="1" applyAlignment="1">
      <alignment vertical="center"/>
    </xf>
    <xf numFmtId="0" fontId="0" fillId="0" borderId="0" xfId="0" applyFont="1" applyAlignment="1">
      <alignment vertical="top"/>
    </xf>
    <xf numFmtId="0" fontId="0" fillId="3" borderId="0" xfId="0" applyFill="1" applyAlignment="1">
      <alignment horizontal="left" vertical="top" wrapText="1"/>
    </xf>
  </cellXfs>
  <cellStyles count="3">
    <cellStyle name="Heading 3" xfId="1" builtinId="18"/>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townhall254.gregabbott.com/wp-content/uploads/2014/05/GregAbbottsWorkingTexansPlan.pdf" TargetMode="External"/><Relationship Id="rId3" Type="http://schemas.openxmlformats.org/officeDocument/2006/relationships/hyperlink" Target="https://jay4ma.com/transportation/" TargetMode="External"/><Relationship Id="rId7" Type="http://schemas.openxmlformats.org/officeDocument/2006/relationships/hyperlink" Target="https://www.wolfforpa.com/record/" TargetMode="External"/><Relationship Id="rId2" Type="http://schemas.openxmlformats.org/officeDocument/2006/relationships/hyperlink" Target="https://rondesantis.com/environment/" TargetMode="External"/><Relationship Id="rId1" Type="http://schemas.openxmlformats.org/officeDocument/2006/relationships/hyperlink" Target="http://www.alaskajournal.com/2018-09-12/candidates-talk-ballot-measure-funding-capital-projects-forum" TargetMode="External"/><Relationship Id="rId6" Type="http://schemas.openxmlformats.org/officeDocument/2006/relationships/hyperlink" Target="http://wagnerforgov.com/wp-content/uploads/2018/09/18-WAG-JobsPlan_FINAL.pdf" TargetMode="External"/><Relationship Id="rId5" Type="http://schemas.openxmlformats.org/officeDocument/2006/relationships/hyperlink" Target="https://www.lcsun-news.com/story/news/local/new-mexico/2018/08/21/steve-pearce-recommends-toll-roads-oil-traffic/1057698002/" TargetMode="External"/><Relationship Id="rId10" Type="http://schemas.openxmlformats.org/officeDocument/2006/relationships/printerSettings" Target="../printerSettings/printerSettings2.bin"/><Relationship Id="rId4" Type="http://schemas.openxmlformats.org/officeDocument/2006/relationships/hyperlink" Target="https://walzflanagan.org/our-agenda/economy/" TargetMode="External"/><Relationship Id="rId9" Type="http://schemas.openxmlformats.org/officeDocument/2006/relationships/hyperlink" Target="https://s3-us-west-2.amazonaws.com/gps-public-static/Gretchen-Whitmer/Whitmer_Policy-OnePgr-Infrastructure-0516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
  <sheetViews>
    <sheetView workbookViewId="0">
      <selection activeCell="B20" sqref="B20"/>
    </sheetView>
  </sheetViews>
  <sheetFormatPr defaultRowHeight="15" x14ac:dyDescent="0.25"/>
  <cols>
    <col min="1" max="1" width="25.5703125" style="20" bestFit="1" customWidth="1"/>
    <col min="2" max="2" width="111.7109375" style="4" customWidth="1"/>
  </cols>
  <sheetData>
    <row r="1" spans="1:2" x14ac:dyDescent="0.25">
      <c r="A1" s="24" t="s">
        <v>165</v>
      </c>
      <c r="B1" s="19"/>
    </row>
    <row r="2" spans="1:2" x14ac:dyDescent="0.25">
      <c r="A2" s="22" t="s">
        <v>166</v>
      </c>
      <c r="B2" s="23" t="s">
        <v>167</v>
      </c>
    </row>
    <row r="3" spans="1:2" x14ac:dyDescent="0.25">
      <c r="A3" s="20" t="s">
        <v>0</v>
      </c>
      <c r="B3" s="4" t="s">
        <v>149</v>
      </c>
    </row>
    <row r="4" spans="1:2" x14ac:dyDescent="0.25">
      <c r="A4" s="21" t="s">
        <v>1</v>
      </c>
      <c r="B4" s="4" t="s">
        <v>175</v>
      </c>
    </row>
    <row r="5" spans="1:2" x14ac:dyDescent="0.25">
      <c r="A5" s="21" t="s">
        <v>57</v>
      </c>
      <c r="B5" s="4" t="s">
        <v>150</v>
      </c>
    </row>
    <row r="6" spans="1:2" x14ac:dyDescent="0.25">
      <c r="A6" s="21" t="s">
        <v>58</v>
      </c>
      <c r="B6" s="4" t="s">
        <v>137</v>
      </c>
    </row>
    <row r="7" spans="1:2" x14ac:dyDescent="0.25">
      <c r="A7" s="21" t="s">
        <v>2</v>
      </c>
      <c r="B7" s="4" t="s">
        <v>171</v>
      </c>
    </row>
    <row r="8" spans="1:2" x14ac:dyDescent="0.25">
      <c r="A8" s="21" t="s">
        <v>3</v>
      </c>
      <c r="B8" s="4" t="s">
        <v>172</v>
      </c>
    </row>
    <row r="9" spans="1:2" ht="30" x14ac:dyDescent="0.25">
      <c r="A9" s="20" t="s">
        <v>152</v>
      </c>
      <c r="B9" s="4" t="s">
        <v>176</v>
      </c>
    </row>
    <row r="10" spans="1:2" ht="30" x14ac:dyDescent="0.25">
      <c r="A10" s="20" t="s">
        <v>4</v>
      </c>
      <c r="B10" s="4" t="s">
        <v>173</v>
      </c>
    </row>
    <row r="11" spans="1:2" ht="45" x14ac:dyDescent="0.25">
      <c r="A11" s="20" t="s">
        <v>5</v>
      </c>
      <c r="B11" s="4" t="s">
        <v>153</v>
      </c>
    </row>
    <row r="12" spans="1:2" x14ac:dyDescent="0.25">
      <c r="A12" s="20" t="s">
        <v>60</v>
      </c>
      <c r="B12" s="4" t="s">
        <v>174</v>
      </c>
    </row>
    <row r="13" spans="1:2" x14ac:dyDescent="0.25">
      <c r="A13" s="20" t="s">
        <v>6</v>
      </c>
      <c r="B13" s="4" t="s">
        <v>138</v>
      </c>
    </row>
    <row r="14" spans="1:2" ht="30" x14ac:dyDescent="0.25">
      <c r="A14" s="20" t="s">
        <v>7</v>
      </c>
      <c r="B14" s="16" t="s">
        <v>177</v>
      </c>
    </row>
    <row r="15" spans="1:2" ht="30" x14ac:dyDescent="0.25">
      <c r="A15" s="20" t="s">
        <v>8</v>
      </c>
      <c r="B15" s="4" t="s">
        <v>178</v>
      </c>
    </row>
    <row r="16" spans="1:2" x14ac:dyDescent="0.25">
      <c r="A16" s="20" t="s">
        <v>9</v>
      </c>
      <c r="B16" s="4" t="s">
        <v>179</v>
      </c>
    </row>
    <row r="17" spans="1:2" x14ac:dyDescent="0.25">
      <c r="A17" s="20" t="s">
        <v>10</v>
      </c>
      <c r="B17" s="4" t="s">
        <v>180</v>
      </c>
    </row>
    <row r="18" spans="1:2" ht="45" x14ac:dyDescent="0.25">
      <c r="A18" s="20" t="s">
        <v>11</v>
      </c>
      <c r="B18" s="4" t="s">
        <v>169</v>
      </c>
    </row>
    <row r="19" spans="1:2" ht="30" x14ac:dyDescent="0.25">
      <c r="A19" s="20" t="s">
        <v>12</v>
      </c>
      <c r="B19" s="4" t="s">
        <v>181</v>
      </c>
    </row>
    <row r="21" spans="1:2" x14ac:dyDescent="0.25">
      <c r="A21" s="24" t="s">
        <v>168</v>
      </c>
      <c r="B21" s="19"/>
    </row>
    <row r="22" spans="1:2" x14ac:dyDescent="0.25">
      <c r="A22" s="22" t="s">
        <v>166</v>
      </c>
      <c r="B22" s="23" t="s">
        <v>167</v>
      </c>
    </row>
    <row r="23" spans="1:2" x14ac:dyDescent="0.25">
      <c r="A23" s="21" t="s">
        <v>136</v>
      </c>
      <c r="B23" s="4" t="s">
        <v>154</v>
      </c>
    </row>
    <row r="24" spans="1:2" x14ac:dyDescent="0.25">
      <c r="A24" s="21" t="s">
        <v>132</v>
      </c>
      <c r="B24" s="4" t="s">
        <v>148</v>
      </c>
    </row>
    <row r="25" spans="1:2" x14ac:dyDescent="0.25">
      <c r="A25" s="21" t="s">
        <v>155</v>
      </c>
      <c r="B25" s="4" t="s">
        <v>151</v>
      </c>
    </row>
    <row r="26" spans="1:2" x14ac:dyDescent="0.25">
      <c r="A26" s="21" t="s">
        <v>156</v>
      </c>
      <c r="B26" s="4" t="s">
        <v>139</v>
      </c>
    </row>
    <row r="27" spans="1:2" x14ac:dyDescent="0.25">
      <c r="A27" s="21" t="s">
        <v>157</v>
      </c>
      <c r="B27" s="4" t="s">
        <v>140</v>
      </c>
    </row>
    <row r="28" spans="1:2" x14ac:dyDescent="0.25">
      <c r="A28" s="21" t="s">
        <v>158</v>
      </c>
      <c r="B28" s="4" t="s">
        <v>141</v>
      </c>
    </row>
    <row r="29" spans="1:2" x14ac:dyDescent="0.25">
      <c r="A29" s="21" t="s">
        <v>159</v>
      </c>
      <c r="B29" s="4" t="s">
        <v>142</v>
      </c>
    </row>
    <row r="30" spans="1:2" ht="45" x14ac:dyDescent="0.25">
      <c r="A30" s="21" t="s">
        <v>133</v>
      </c>
      <c r="B30" s="4" t="s">
        <v>162</v>
      </c>
    </row>
    <row r="31" spans="1:2" ht="30" x14ac:dyDescent="0.25">
      <c r="A31" s="21" t="s">
        <v>134</v>
      </c>
      <c r="B31" s="4" t="s">
        <v>160</v>
      </c>
    </row>
    <row r="32" spans="1:2" ht="60" x14ac:dyDescent="0.25">
      <c r="A32" s="21" t="s">
        <v>135</v>
      </c>
      <c r="B32" s="16" t="s">
        <v>161</v>
      </c>
    </row>
    <row r="34" spans="1:2" ht="53.25" customHeight="1" x14ac:dyDescent="0.25">
      <c r="A34" s="26" t="s">
        <v>170</v>
      </c>
      <c r="B34" s="26"/>
    </row>
    <row r="35" spans="1:2" x14ac:dyDescent="0.25">
      <c r="A35" s="25"/>
    </row>
  </sheetData>
  <mergeCells count="1">
    <mergeCell ref="A34:B3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4"/>
  <sheetViews>
    <sheetView zoomScaleNormal="100" workbookViewId="0">
      <pane ySplit="1" topLeftCell="A2" activePane="bottomLeft" state="frozen"/>
      <selection pane="bottomLeft" activeCell="A2" sqref="A2"/>
    </sheetView>
  </sheetViews>
  <sheetFormatPr defaultRowHeight="15" x14ac:dyDescent="0.25"/>
  <cols>
    <col min="1" max="1" width="13.42578125" bestFit="1" customWidth="1"/>
    <col min="2" max="2" width="10.7109375" style="9" bestFit="1" customWidth="1"/>
    <col min="3" max="3" width="20.42578125" style="9" bestFit="1" customWidth="1"/>
    <col min="4" max="4" width="7.85546875" bestFit="1" customWidth="1"/>
    <col min="5" max="5" width="11.5703125" bestFit="1" customWidth="1"/>
    <col min="6" max="6" width="7.7109375" bestFit="1" customWidth="1"/>
    <col min="7" max="7" width="10" bestFit="1" customWidth="1"/>
    <col min="8" max="8" width="14.140625" bestFit="1" customWidth="1"/>
    <col min="9" max="9" width="5.85546875" bestFit="1" customWidth="1"/>
    <col min="11" max="11" width="13.85546875" bestFit="1" customWidth="1"/>
    <col min="12" max="12" width="7" bestFit="1" customWidth="1"/>
    <col min="13" max="13" width="6.5703125" bestFit="1" customWidth="1"/>
    <col min="14" max="14" width="16.7109375" customWidth="1"/>
    <col min="15" max="15" width="11.85546875" customWidth="1"/>
    <col min="16" max="16" width="7.7109375" bestFit="1" customWidth="1"/>
    <col min="17" max="17" width="8.85546875" bestFit="1" customWidth="1"/>
  </cols>
  <sheetData>
    <row r="1" spans="1:17" s="12" customFormat="1" ht="30.75" thickBot="1" x14ac:dyDescent="0.3">
      <c r="A1" s="14" t="s">
        <v>0</v>
      </c>
      <c r="B1" s="14" t="s">
        <v>1</v>
      </c>
      <c r="C1" s="14" t="s">
        <v>57</v>
      </c>
      <c r="D1" s="14" t="s">
        <v>58</v>
      </c>
      <c r="E1" s="14" t="s">
        <v>2</v>
      </c>
      <c r="F1" s="15" t="s">
        <v>3</v>
      </c>
      <c r="G1" s="14" t="s">
        <v>59</v>
      </c>
      <c r="H1" s="14" t="s">
        <v>4</v>
      </c>
      <c r="I1" s="14" t="s">
        <v>5</v>
      </c>
      <c r="J1" s="14" t="s">
        <v>60</v>
      </c>
      <c r="K1" s="14" t="s">
        <v>6</v>
      </c>
      <c r="L1" s="14" t="s">
        <v>7</v>
      </c>
      <c r="M1" s="14" t="s">
        <v>8</v>
      </c>
      <c r="N1" s="14" t="s">
        <v>9</v>
      </c>
      <c r="O1" s="14" t="s">
        <v>10</v>
      </c>
      <c r="P1" s="14" t="s">
        <v>11</v>
      </c>
      <c r="Q1" s="14" t="s">
        <v>12</v>
      </c>
    </row>
    <row r="2" spans="1:17" x14ac:dyDescent="0.25">
      <c r="A2" s="1" t="s">
        <v>13</v>
      </c>
      <c r="B2" s="2" t="s">
        <v>14</v>
      </c>
      <c r="C2" s="2" t="s">
        <v>112</v>
      </c>
      <c r="D2" s="2" t="s">
        <v>15</v>
      </c>
      <c r="E2" s="2" t="s">
        <v>16</v>
      </c>
      <c r="F2" s="3"/>
      <c r="G2">
        <v>0</v>
      </c>
      <c r="H2" s="2"/>
    </row>
    <row r="3" spans="1:17" x14ac:dyDescent="0.25">
      <c r="A3" s="1" t="s">
        <v>13</v>
      </c>
      <c r="B3" s="2" t="s">
        <v>14</v>
      </c>
      <c r="C3" s="2" t="s">
        <v>79</v>
      </c>
      <c r="D3" s="2" t="s">
        <v>17</v>
      </c>
      <c r="E3" s="2"/>
      <c r="F3" s="3" t="s">
        <v>16</v>
      </c>
      <c r="G3">
        <v>2</v>
      </c>
      <c r="L3" t="s">
        <v>16</v>
      </c>
      <c r="M3" t="s">
        <v>16</v>
      </c>
      <c r="N3" t="s">
        <v>16</v>
      </c>
      <c r="P3" t="s">
        <v>16</v>
      </c>
      <c r="Q3" t="s">
        <v>16</v>
      </c>
    </row>
    <row r="4" spans="1:17" x14ac:dyDescent="0.25">
      <c r="A4" s="1" t="s">
        <v>18</v>
      </c>
      <c r="B4" s="2" t="s">
        <v>19</v>
      </c>
      <c r="C4" s="2" t="s">
        <v>80</v>
      </c>
      <c r="D4" s="2" t="s">
        <v>17</v>
      </c>
      <c r="E4" s="2"/>
      <c r="F4" s="3" t="s">
        <v>16</v>
      </c>
      <c r="G4">
        <v>2</v>
      </c>
      <c r="J4" s="5" t="s">
        <v>16</v>
      </c>
      <c r="K4" s="17">
        <v>2000000000</v>
      </c>
      <c r="L4" t="s">
        <v>16</v>
      </c>
      <c r="N4" t="s">
        <v>16</v>
      </c>
      <c r="P4" t="s">
        <v>16</v>
      </c>
      <c r="Q4" t="s">
        <v>16</v>
      </c>
    </row>
    <row r="5" spans="1:17" x14ac:dyDescent="0.25">
      <c r="A5" s="1" t="s">
        <v>18</v>
      </c>
      <c r="B5" s="2" t="s">
        <v>19</v>
      </c>
      <c r="C5" s="2" t="s">
        <v>82</v>
      </c>
      <c r="D5" s="2" t="s">
        <v>15</v>
      </c>
      <c r="E5" s="2"/>
      <c r="F5" s="6"/>
      <c r="G5">
        <v>1</v>
      </c>
      <c r="L5" t="s">
        <v>16</v>
      </c>
      <c r="N5" t="s">
        <v>16</v>
      </c>
      <c r="P5" t="s">
        <v>16</v>
      </c>
      <c r="Q5" t="s">
        <v>16</v>
      </c>
    </row>
    <row r="6" spans="1:17" x14ac:dyDescent="0.25">
      <c r="A6" s="1" t="s">
        <v>18</v>
      </c>
      <c r="B6" s="2" t="s">
        <v>19</v>
      </c>
      <c r="C6" s="2" t="s">
        <v>86</v>
      </c>
      <c r="D6" s="2" t="s">
        <v>20</v>
      </c>
      <c r="E6" s="2" t="s">
        <v>16</v>
      </c>
      <c r="F6" s="2" t="s">
        <v>16</v>
      </c>
      <c r="G6">
        <v>0</v>
      </c>
      <c r="L6" t="s">
        <v>16</v>
      </c>
      <c r="N6" t="s">
        <v>16</v>
      </c>
      <c r="Q6" t="s">
        <v>16</v>
      </c>
    </row>
    <row r="7" spans="1:17" x14ac:dyDescent="0.25">
      <c r="A7" s="1" t="s">
        <v>21</v>
      </c>
      <c r="B7" s="2" t="s">
        <v>14</v>
      </c>
      <c r="C7" s="2" t="s">
        <v>90</v>
      </c>
      <c r="D7" s="2" t="s">
        <v>15</v>
      </c>
      <c r="E7" s="2" t="s">
        <v>16</v>
      </c>
      <c r="F7" s="3"/>
      <c r="G7">
        <v>0</v>
      </c>
    </row>
    <row r="8" spans="1:17" x14ac:dyDescent="0.25">
      <c r="A8" s="1" t="s">
        <v>21</v>
      </c>
      <c r="B8" s="2" t="s">
        <v>14</v>
      </c>
      <c r="C8" s="7" t="s">
        <v>93</v>
      </c>
      <c r="D8" s="7" t="s">
        <v>17</v>
      </c>
      <c r="E8" s="7"/>
      <c r="F8" s="3"/>
      <c r="G8">
        <v>1</v>
      </c>
      <c r="L8" t="s">
        <v>16</v>
      </c>
      <c r="O8" t="s">
        <v>16</v>
      </c>
    </row>
    <row r="9" spans="1:17" x14ac:dyDescent="0.25">
      <c r="A9" s="1" t="s">
        <v>22</v>
      </c>
      <c r="B9" s="2" t="s">
        <v>14</v>
      </c>
      <c r="C9" s="2" t="s">
        <v>104</v>
      </c>
      <c r="D9" s="2" t="s">
        <v>15</v>
      </c>
      <c r="E9" s="2" t="s">
        <v>16</v>
      </c>
      <c r="F9" s="3"/>
      <c r="G9">
        <v>1</v>
      </c>
      <c r="H9" s="2" t="s">
        <v>15</v>
      </c>
      <c r="N9" t="s">
        <v>16</v>
      </c>
      <c r="O9" t="s">
        <v>16</v>
      </c>
      <c r="Q9" t="s">
        <v>16</v>
      </c>
    </row>
    <row r="10" spans="1:17" x14ac:dyDescent="0.25">
      <c r="A10" s="1" t="s">
        <v>22</v>
      </c>
      <c r="B10" s="2" t="s">
        <v>14</v>
      </c>
      <c r="C10" s="7" t="s">
        <v>113</v>
      </c>
      <c r="D10" s="7" t="s">
        <v>17</v>
      </c>
      <c r="E10" s="7"/>
      <c r="F10" s="3"/>
      <c r="G10">
        <v>1</v>
      </c>
    </row>
    <row r="11" spans="1:17" x14ac:dyDescent="0.25">
      <c r="A11" s="1" t="s">
        <v>23</v>
      </c>
      <c r="B11" s="2" t="s">
        <v>24</v>
      </c>
      <c r="C11" s="2" t="s">
        <v>81</v>
      </c>
      <c r="D11" s="2" t="s">
        <v>15</v>
      </c>
      <c r="E11" s="2"/>
      <c r="F11" s="3"/>
      <c r="G11">
        <v>2</v>
      </c>
      <c r="L11" t="s">
        <v>16</v>
      </c>
      <c r="M11" t="s">
        <v>16</v>
      </c>
      <c r="N11" t="s">
        <v>16</v>
      </c>
      <c r="P11" t="s">
        <v>16</v>
      </c>
      <c r="Q11" t="s">
        <v>16</v>
      </c>
    </row>
    <row r="12" spans="1:17" x14ac:dyDescent="0.25">
      <c r="A12" s="1" t="s">
        <v>23</v>
      </c>
      <c r="B12" s="2" t="s">
        <v>24</v>
      </c>
      <c r="C12" s="2" t="s">
        <v>83</v>
      </c>
      <c r="D12" s="2" t="s">
        <v>17</v>
      </c>
      <c r="E12" s="2"/>
      <c r="F12" s="3" t="s">
        <v>16</v>
      </c>
      <c r="G12">
        <v>2</v>
      </c>
      <c r="L12" t="s">
        <v>16</v>
      </c>
      <c r="M12" t="s">
        <v>16</v>
      </c>
      <c r="N12" t="s">
        <v>16</v>
      </c>
      <c r="O12" t="s">
        <v>16</v>
      </c>
      <c r="P12" t="s">
        <v>16</v>
      </c>
      <c r="Q12" t="s">
        <v>16</v>
      </c>
    </row>
    <row r="13" spans="1:17" x14ac:dyDescent="0.25">
      <c r="A13" s="1" t="s">
        <v>25</v>
      </c>
      <c r="B13" s="2" t="s">
        <v>24</v>
      </c>
      <c r="C13" s="2" t="s">
        <v>97</v>
      </c>
      <c r="D13" s="2" t="s">
        <v>17</v>
      </c>
      <c r="E13" s="2"/>
      <c r="F13" s="3"/>
      <c r="G13">
        <v>2</v>
      </c>
      <c r="I13" t="s">
        <v>16</v>
      </c>
      <c r="L13" t="s">
        <v>16</v>
      </c>
      <c r="M13" t="s">
        <v>16</v>
      </c>
      <c r="N13" t="s">
        <v>16</v>
      </c>
      <c r="O13" t="s">
        <v>16</v>
      </c>
      <c r="P13" t="s">
        <v>16</v>
      </c>
      <c r="Q13" t="s">
        <v>16</v>
      </c>
    </row>
    <row r="14" spans="1:17" x14ac:dyDescent="0.25">
      <c r="A14" s="1" t="s">
        <v>25</v>
      </c>
      <c r="B14" s="2" t="s">
        <v>24</v>
      </c>
      <c r="C14" s="2" t="s">
        <v>105</v>
      </c>
      <c r="D14" s="2" t="s">
        <v>15</v>
      </c>
      <c r="E14" s="2"/>
      <c r="F14" s="3"/>
      <c r="G14">
        <v>2</v>
      </c>
      <c r="L14" t="s">
        <v>16</v>
      </c>
      <c r="M14" t="s">
        <v>16</v>
      </c>
      <c r="N14" t="s">
        <v>16</v>
      </c>
      <c r="P14" t="s">
        <v>16</v>
      </c>
      <c r="Q14" t="s">
        <v>16</v>
      </c>
    </row>
    <row r="15" spans="1:17" x14ac:dyDescent="0.25">
      <c r="A15" s="1" t="s">
        <v>26</v>
      </c>
      <c r="B15" s="2" t="s">
        <v>24</v>
      </c>
      <c r="C15" s="2" t="s">
        <v>123</v>
      </c>
      <c r="D15" s="2" t="s">
        <v>17</v>
      </c>
      <c r="E15" s="2"/>
      <c r="F15" s="6"/>
      <c r="G15">
        <v>2</v>
      </c>
      <c r="I15" t="s">
        <v>16</v>
      </c>
      <c r="L15" t="s">
        <v>16</v>
      </c>
      <c r="M15" t="s">
        <v>16</v>
      </c>
      <c r="N15" t="s">
        <v>16</v>
      </c>
      <c r="O15" t="s">
        <v>16</v>
      </c>
      <c r="P15" t="s">
        <v>16</v>
      </c>
      <c r="Q15" t="s">
        <v>16</v>
      </c>
    </row>
    <row r="16" spans="1:17" x14ac:dyDescent="0.25">
      <c r="A16" s="1" t="s">
        <v>26</v>
      </c>
      <c r="B16" s="2" t="s">
        <v>24</v>
      </c>
      <c r="C16" s="7" t="s">
        <v>84</v>
      </c>
      <c r="D16" s="7" t="s">
        <v>15</v>
      </c>
      <c r="E16" s="7"/>
      <c r="F16" s="8"/>
      <c r="G16">
        <v>1</v>
      </c>
      <c r="N16" t="s">
        <v>16</v>
      </c>
      <c r="P16" t="s">
        <v>16</v>
      </c>
      <c r="Q16" t="s">
        <v>16</v>
      </c>
    </row>
    <row r="17" spans="1:17" x14ac:dyDescent="0.25">
      <c r="A17" s="1" t="s">
        <v>27</v>
      </c>
      <c r="B17" s="2" t="s">
        <v>14</v>
      </c>
      <c r="C17" s="2" t="s">
        <v>85</v>
      </c>
      <c r="D17" s="2" t="s">
        <v>15</v>
      </c>
      <c r="E17" s="2"/>
      <c r="F17" s="3"/>
      <c r="G17">
        <v>2</v>
      </c>
      <c r="I17" t="s">
        <v>16</v>
      </c>
      <c r="J17" s="5" t="s">
        <v>16</v>
      </c>
      <c r="K17" s="17">
        <v>200000000</v>
      </c>
      <c r="M17" t="s">
        <v>16</v>
      </c>
      <c r="P17" t="s">
        <v>16</v>
      </c>
      <c r="Q17" t="s">
        <v>16</v>
      </c>
    </row>
    <row r="18" spans="1:17" x14ac:dyDescent="0.25">
      <c r="A18" s="1" t="s">
        <v>27</v>
      </c>
      <c r="B18" s="2" t="s">
        <v>14</v>
      </c>
      <c r="C18" s="2" t="s">
        <v>87</v>
      </c>
      <c r="D18" s="2" t="s">
        <v>17</v>
      </c>
      <c r="E18" s="2"/>
      <c r="F18" s="3" t="s">
        <v>16</v>
      </c>
      <c r="G18">
        <v>1</v>
      </c>
      <c r="L18" t="s">
        <v>16</v>
      </c>
      <c r="M18" t="s">
        <v>16</v>
      </c>
      <c r="P18" t="s">
        <v>16</v>
      </c>
      <c r="Q18" t="s">
        <v>16</v>
      </c>
    </row>
    <row r="19" spans="1:17" x14ac:dyDescent="0.25">
      <c r="A19" s="1" t="s">
        <v>28</v>
      </c>
      <c r="B19" s="2" t="s">
        <v>14</v>
      </c>
      <c r="C19" s="2" t="s">
        <v>94</v>
      </c>
      <c r="D19" s="2" t="s">
        <v>17</v>
      </c>
      <c r="E19" s="2"/>
      <c r="F19" s="6"/>
      <c r="G19">
        <v>2</v>
      </c>
      <c r="I19" s="2" t="s">
        <v>16</v>
      </c>
      <c r="J19" s="2"/>
      <c r="K19" s="2"/>
      <c r="L19" t="s">
        <v>16</v>
      </c>
      <c r="M19" t="s">
        <v>16</v>
      </c>
      <c r="N19" t="s">
        <v>16</v>
      </c>
      <c r="O19" t="s">
        <v>16</v>
      </c>
      <c r="P19" t="s">
        <v>16</v>
      </c>
      <c r="Q19" t="s">
        <v>16</v>
      </c>
    </row>
    <row r="20" spans="1:17" x14ac:dyDescent="0.25">
      <c r="A20" s="1" t="s">
        <v>28</v>
      </c>
      <c r="B20" s="2" t="s">
        <v>14</v>
      </c>
      <c r="C20" s="2" t="s">
        <v>98</v>
      </c>
      <c r="D20" s="2" t="s">
        <v>15</v>
      </c>
      <c r="E20" s="2"/>
      <c r="F20" s="6"/>
      <c r="G20">
        <v>2</v>
      </c>
      <c r="N20" t="s">
        <v>16</v>
      </c>
      <c r="O20" t="s">
        <v>16</v>
      </c>
      <c r="P20" t="s">
        <v>16</v>
      </c>
      <c r="Q20" t="s">
        <v>16</v>
      </c>
    </row>
    <row r="21" spans="1:17" x14ac:dyDescent="0.25">
      <c r="A21" s="1" t="s">
        <v>29</v>
      </c>
      <c r="B21" s="2" t="s">
        <v>24</v>
      </c>
      <c r="C21" s="2" t="s">
        <v>124</v>
      </c>
      <c r="D21" s="2" t="s">
        <v>17</v>
      </c>
      <c r="E21" s="2" t="s">
        <v>16</v>
      </c>
      <c r="F21" s="6"/>
      <c r="G21" s="2">
        <v>2</v>
      </c>
      <c r="H21" s="2" t="s">
        <v>15</v>
      </c>
      <c r="I21" s="2"/>
      <c r="J21" s="2"/>
      <c r="K21" s="2"/>
      <c r="L21" s="2" t="s">
        <v>16</v>
      </c>
      <c r="M21" s="2" t="s">
        <v>16</v>
      </c>
      <c r="N21" s="2" t="s">
        <v>16</v>
      </c>
      <c r="P21" s="2"/>
      <c r="Q21" s="2" t="s">
        <v>16</v>
      </c>
    </row>
    <row r="22" spans="1:17" x14ac:dyDescent="0.25">
      <c r="A22" s="1" t="s">
        <v>29</v>
      </c>
      <c r="B22" s="2" t="s">
        <v>24</v>
      </c>
      <c r="C22" s="2" t="s">
        <v>114</v>
      </c>
      <c r="D22" s="2" t="s">
        <v>15</v>
      </c>
      <c r="E22" s="2"/>
      <c r="F22" s="6"/>
      <c r="G22">
        <v>1</v>
      </c>
      <c r="N22" t="s">
        <v>16</v>
      </c>
    </row>
    <row r="23" spans="1:17" x14ac:dyDescent="0.25">
      <c r="A23" s="1" t="s">
        <v>30</v>
      </c>
      <c r="B23" s="2" t="s">
        <v>14</v>
      </c>
      <c r="C23" s="2" t="s">
        <v>88</v>
      </c>
      <c r="D23" s="2" t="s">
        <v>17</v>
      </c>
      <c r="E23" s="2"/>
      <c r="F23" s="6"/>
      <c r="G23">
        <v>1</v>
      </c>
      <c r="O23" t="s">
        <v>16</v>
      </c>
      <c r="P23" t="s">
        <v>16</v>
      </c>
      <c r="Q23" t="s">
        <v>16</v>
      </c>
    </row>
    <row r="24" spans="1:17" x14ac:dyDescent="0.25">
      <c r="A24" s="1" t="s">
        <v>30</v>
      </c>
      <c r="B24" s="2" t="s">
        <v>14</v>
      </c>
      <c r="C24" s="2" t="s">
        <v>89</v>
      </c>
      <c r="D24" s="2" t="s">
        <v>15</v>
      </c>
      <c r="E24" s="2"/>
      <c r="F24" s="6"/>
      <c r="G24">
        <v>1</v>
      </c>
      <c r="O24" t="s">
        <v>16</v>
      </c>
      <c r="Q24" t="s">
        <v>16</v>
      </c>
    </row>
    <row r="25" spans="1:17" x14ac:dyDescent="0.25">
      <c r="A25" s="1" t="s">
        <v>31</v>
      </c>
      <c r="B25" s="2" t="s">
        <v>14</v>
      </c>
      <c r="C25" s="2" t="s">
        <v>115</v>
      </c>
      <c r="D25" s="2" t="s">
        <v>17</v>
      </c>
      <c r="E25" s="2"/>
      <c r="F25" s="6"/>
      <c r="G25">
        <v>2</v>
      </c>
      <c r="I25" s="2"/>
      <c r="J25" s="2"/>
      <c r="K25" s="2"/>
      <c r="L25" t="s">
        <v>16</v>
      </c>
      <c r="M25" t="s">
        <v>16</v>
      </c>
      <c r="N25" t="s">
        <v>16</v>
      </c>
      <c r="O25" t="s">
        <v>16</v>
      </c>
      <c r="P25" t="s">
        <v>16</v>
      </c>
      <c r="Q25" t="s">
        <v>16</v>
      </c>
    </row>
    <row r="26" spans="1:17" x14ac:dyDescent="0.25">
      <c r="A26" s="1" t="s">
        <v>31</v>
      </c>
      <c r="B26" s="2" t="s">
        <v>14</v>
      </c>
      <c r="C26" s="2" t="s">
        <v>125</v>
      </c>
      <c r="D26" s="2" t="s">
        <v>15</v>
      </c>
      <c r="E26" s="2" t="s">
        <v>16</v>
      </c>
      <c r="F26" s="6"/>
      <c r="G26">
        <v>1</v>
      </c>
      <c r="H26" s="2" t="s">
        <v>15</v>
      </c>
      <c r="I26" s="2"/>
      <c r="J26" s="2"/>
      <c r="K26" s="2"/>
      <c r="L26" s="2" t="s">
        <v>16</v>
      </c>
      <c r="N26" s="2" t="s">
        <v>16</v>
      </c>
      <c r="P26" t="s">
        <v>16</v>
      </c>
      <c r="Q26" t="s">
        <v>16</v>
      </c>
    </row>
    <row r="27" spans="1:17" x14ac:dyDescent="0.25">
      <c r="A27" s="1" t="s">
        <v>32</v>
      </c>
      <c r="B27" s="2" t="s">
        <v>14</v>
      </c>
      <c r="C27" s="2" t="s">
        <v>91</v>
      </c>
      <c r="D27" s="2" t="s">
        <v>17</v>
      </c>
      <c r="E27" s="2"/>
      <c r="F27" s="3"/>
      <c r="G27">
        <v>2</v>
      </c>
      <c r="I27" t="s">
        <v>16</v>
      </c>
      <c r="L27" t="s">
        <v>16</v>
      </c>
      <c r="M27" t="s">
        <v>16</v>
      </c>
      <c r="O27" t="s">
        <v>16</v>
      </c>
      <c r="P27" t="s">
        <v>16</v>
      </c>
      <c r="Q27" t="s">
        <v>16</v>
      </c>
    </row>
    <row r="28" spans="1:17" x14ac:dyDescent="0.25">
      <c r="A28" s="1" t="s">
        <v>32</v>
      </c>
      <c r="B28" s="2" t="s">
        <v>14</v>
      </c>
      <c r="C28" s="2" t="s">
        <v>92</v>
      </c>
      <c r="D28" s="2" t="s">
        <v>15</v>
      </c>
      <c r="E28" s="2" t="s">
        <v>16</v>
      </c>
      <c r="F28" s="3"/>
      <c r="G28">
        <v>0</v>
      </c>
      <c r="I28" s="2"/>
      <c r="J28" s="2"/>
      <c r="K28" s="2"/>
    </row>
    <row r="29" spans="1:17" x14ac:dyDescent="0.25">
      <c r="A29" s="1" t="s">
        <v>33</v>
      </c>
      <c r="B29" s="2" t="s">
        <v>14</v>
      </c>
      <c r="C29" s="2" t="s">
        <v>95</v>
      </c>
      <c r="D29" s="2" t="s">
        <v>17</v>
      </c>
      <c r="E29" s="2"/>
      <c r="F29" s="3"/>
      <c r="G29">
        <v>2</v>
      </c>
      <c r="I29" t="s">
        <v>16</v>
      </c>
      <c r="M29" t="s">
        <v>16</v>
      </c>
      <c r="N29" t="s">
        <v>16</v>
      </c>
      <c r="O29" t="s">
        <v>16</v>
      </c>
      <c r="Q29" t="s">
        <v>16</v>
      </c>
    </row>
    <row r="30" spans="1:17" x14ac:dyDescent="0.25">
      <c r="A30" s="1" t="s">
        <v>33</v>
      </c>
      <c r="B30" s="2" t="s">
        <v>14</v>
      </c>
      <c r="C30" s="2" t="s">
        <v>96</v>
      </c>
      <c r="D30" s="2" t="s">
        <v>15</v>
      </c>
      <c r="E30" s="2"/>
      <c r="F30" s="3"/>
      <c r="G30">
        <v>0</v>
      </c>
    </row>
    <row r="31" spans="1:17" x14ac:dyDescent="0.25">
      <c r="A31" s="1" t="s">
        <v>34</v>
      </c>
      <c r="B31" s="2" t="s">
        <v>14</v>
      </c>
      <c r="C31" s="2" t="s">
        <v>99</v>
      </c>
      <c r="D31" s="2" t="s">
        <v>17</v>
      </c>
      <c r="E31" s="2"/>
      <c r="F31" s="3"/>
      <c r="G31">
        <v>2</v>
      </c>
      <c r="L31" t="s">
        <v>16</v>
      </c>
      <c r="M31" t="s">
        <v>16</v>
      </c>
      <c r="N31" t="s">
        <v>16</v>
      </c>
      <c r="O31" t="s">
        <v>16</v>
      </c>
      <c r="P31" t="s">
        <v>16</v>
      </c>
      <c r="Q31" t="s">
        <v>16</v>
      </c>
    </row>
    <row r="32" spans="1:17" x14ac:dyDescent="0.25">
      <c r="A32" s="1" t="s">
        <v>34</v>
      </c>
      <c r="B32" s="2" t="s">
        <v>14</v>
      </c>
      <c r="C32" s="2" t="s">
        <v>100</v>
      </c>
      <c r="D32" s="2" t="s">
        <v>15</v>
      </c>
      <c r="E32" s="2"/>
      <c r="F32" s="3"/>
      <c r="G32">
        <v>0</v>
      </c>
    </row>
    <row r="33" spans="1:17" x14ac:dyDescent="0.25">
      <c r="A33" s="1" t="s">
        <v>35</v>
      </c>
      <c r="B33" s="2" t="s">
        <v>14</v>
      </c>
      <c r="C33" s="2" t="s">
        <v>101</v>
      </c>
      <c r="D33" s="2" t="s">
        <v>15</v>
      </c>
      <c r="E33" s="2" t="s">
        <v>16</v>
      </c>
      <c r="F33" s="3"/>
      <c r="G33">
        <v>2</v>
      </c>
      <c r="H33" s="2" t="s">
        <v>15</v>
      </c>
      <c r="I33" s="2"/>
      <c r="J33" s="2"/>
      <c r="K33" s="2"/>
      <c r="M33" t="s">
        <v>16</v>
      </c>
      <c r="N33" t="s">
        <v>16</v>
      </c>
      <c r="Q33" t="s">
        <v>16</v>
      </c>
    </row>
    <row r="34" spans="1:17" x14ac:dyDescent="0.25">
      <c r="A34" s="1" t="s">
        <v>35</v>
      </c>
      <c r="B34" s="2" t="s">
        <v>14</v>
      </c>
      <c r="C34" s="2" t="s">
        <v>102</v>
      </c>
      <c r="D34" s="2" t="s">
        <v>17</v>
      </c>
      <c r="E34" s="2"/>
      <c r="F34" s="3"/>
      <c r="G34">
        <v>2</v>
      </c>
      <c r="I34" t="s">
        <v>16</v>
      </c>
      <c r="M34" t="s">
        <v>16</v>
      </c>
      <c r="N34" t="s">
        <v>16</v>
      </c>
      <c r="O34" t="s">
        <v>16</v>
      </c>
      <c r="P34" t="s">
        <v>16</v>
      </c>
      <c r="Q34" t="s">
        <v>16</v>
      </c>
    </row>
    <row r="35" spans="1:17" x14ac:dyDescent="0.25">
      <c r="A35" s="1" t="s">
        <v>36</v>
      </c>
      <c r="B35" s="2" t="s">
        <v>14</v>
      </c>
      <c r="C35" s="2" t="s">
        <v>103</v>
      </c>
      <c r="D35" s="2" t="s">
        <v>15</v>
      </c>
      <c r="E35" s="2" t="s">
        <v>16</v>
      </c>
      <c r="F35" s="3"/>
      <c r="G35">
        <v>2</v>
      </c>
      <c r="H35" s="2" t="s">
        <v>15</v>
      </c>
      <c r="I35" s="2"/>
      <c r="J35" s="2"/>
      <c r="K35" s="2"/>
      <c r="L35" t="s">
        <v>16</v>
      </c>
      <c r="M35" t="s">
        <v>16</v>
      </c>
      <c r="N35" t="s">
        <v>16</v>
      </c>
      <c r="O35" t="s">
        <v>16</v>
      </c>
      <c r="Q35" t="s">
        <v>16</v>
      </c>
    </row>
    <row r="36" spans="1:17" x14ac:dyDescent="0.25">
      <c r="A36" s="1" t="s">
        <v>36</v>
      </c>
      <c r="B36" s="2" t="s">
        <v>14</v>
      </c>
      <c r="C36" s="2" t="s">
        <v>106</v>
      </c>
      <c r="D36" s="2" t="s">
        <v>17</v>
      </c>
      <c r="E36" s="2"/>
      <c r="F36" s="3"/>
      <c r="G36">
        <v>2</v>
      </c>
      <c r="I36" t="s">
        <v>16</v>
      </c>
      <c r="J36" t="s">
        <v>16</v>
      </c>
      <c r="K36" s="17">
        <v>2000000000</v>
      </c>
      <c r="L36" t="s">
        <v>16</v>
      </c>
      <c r="N36" t="s">
        <v>16</v>
      </c>
    </row>
    <row r="37" spans="1:17" x14ac:dyDescent="0.25">
      <c r="A37" s="1" t="s">
        <v>37</v>
      </c>
      <c r="B37" s="2" t="s">
        <v>14</v>
      </c>
      <c r="C37" s="7" t="s">
        <v>69</v>
      </c>
      <c r="D37" s="7" t="s">
        <v>15</v>
      </c>
      <c r="E37" s="7"/>
      <c r="F37" s="3"/>
      <c r="G37">
        <v>2</v>
      </c>
      <c r="L37" t="s">
        <v>16</v>
      </c>
      <c r="M37" t="s">
        <v>16</v>
      </c>
      <c r="N37" t="s">
        <v>16</v>
      </c>
      <c r="O37" t="s">
        <v>16</v>
      </c>
      <c r="P37" t="s">
        <v>16</v>
      </c>
      <c r="Q37" t="s">
        <v>16</v>
      </c>
    </row>
    <row r="38" spans="1:17" x14ac:dyDescent="0.25">
      <c r="A38" s="1" t="s">
        <v>37</v>
      </c>
      <c r="B38" s="2" t="s">
        <v>14</v>
      </c>
      <c r="C38" s="2" t="s">
        <v>164</v>
      </c>
      <c r="D38" s="2" t="s">
        <v>17</v>
      </c>
      <c r="E38" s="2"/>
      <c r="F38" s="3"/>
      <c r="G38">
        <v>2</v>
      </c>
      <c r="I38" t="s">
        <v>16</v>
      </c>
      <c r="J38" t="s">
        <v>16</v>
      </c>
      <c r="K38" s="17">
        <v>3812000000</v>
      </c>
      <c r="M38" t="s">
        <v>16</v>
      </c>
      <c r="N38" t="s">
        <v>16</v>
      </c>
      <c r="O38" t="s">
        <v>16</v>
      </c>
      <c r="P38" t="s">
        <v>16</v>
      </c>
      <c r="Q38" t="s">
        <v>16</v>
      </c>
    </row>
    <row r="39" spans="1:17" x14ac:dyDescent="0.25">
      <c r="A39" s="1" t="s">
        <v>38</v>
      </c>
      <c r="B39" s="2" t="s">
        <v>24</v>
      </c>
      <c r="C39" s="2" t="s">
        <v>126</v>
      </c>
      <c r="D39" s="2" t="s">
        <v>15</v>
      </c>
      <c r="E39" s="2"/>
      <c r="F39" s="3"/>
      <c r="G39">
        <v>1</v>
      </c>
      <c r="M39" t="s">
        <v>16</v>
      </c>
      <c r="N39" t="s">
        <v>16</v>
      </c>
      <c r="P39" t="s">
        <v>16</v>
      </c>
      <c r="Q39" t="s">
        <v>16</v>
      </c>
    </row>
    <row r="40" spans="1:17" x14ac:dyDescent="0.25">
      <c r="A40" s="1" t="s">
        <v>38</v>
      </c>
      <c r="B40" s="2" t="s">
        <v>24</v>
      </c>
      <c r="C40" s="2" t="s">
        <v>131</v>
      </c>
      <c r="D40" s="2" t="s">
        <v>17</v>
      </c>
      <c r="E40" s="2"/>
      <c r="F40" s="3"/>
      <c r="G40">
        <v>2</v>
      </c>
      <c r="J40" t="s">
        <v>16</v>
      </c>
      <c r="K40" s="17">
        <v>1300000000</v>
      </c>
      <c r="L40" t="s">
        <v>16</v>
      </c>
      <c r="M40" t="s">
        <v>16</v>
      </c>
      <c r="N40" t="s">
        <v>16</v>
      </c>
      <c r="O40" t="s">
        <v>16</v>
      </c>
      <c r="P40" t="s">
        <v>16</v>
      </c>
      <c r="Q40" t="s">
        <v>16</v>
      </c>
    </row>
    <row r="41" spans="1:17" x14ac:dyDescent="0.25">
      <c r="A41" s="1" t="s">
        <v>39</v>
      </c>
      <c r="B41" s="2" t="s">
        <v>14</v>
      </c>
      <c r="C41" s="2" t="s">
        <v>107</v>
      </c>
      <c r="D41" s="2" t="s">
        <v>17</v>
      </c>
      <c r="E41" s="2"/>
      <c r="F41" s="3"/>
      <c r="G41">
        <v>1</v>
      </c>
      <c r="N41" t="s">
        <v>16</v>
      </c>
      <c r="O41" t="s">
        <v>16</v>
      </c>
      <c r="P41" t="s">
        <v>16</v>
      </c>
      <c r="Q41" t="s">
        <v>16</v>
      </c>
    </row>
    <row r="42" spans="1:17" x14ac:dyDescent="0.25">
      <c r="A42" s="1" t="s">
        <v>39</v>
      </c>
      <c r="B42" s="2" t="s">
        <v>14</v>
      </c>
      <c r="C42" s="2" t="s">
        <v>108</v>
      </c>
      <c r="D42" s="2" t="s">
        <v>15</v>
      </c>
      <c r="E42" s="2" t="s">
        <v>16</v>
      </c>
      <c r="F42" s="3"/>
      <c r="G42">
        <v>0</v>
      </c>
      <c r="H42" s="2" t="s">
        <v>15</v>
      </c>
      <c r="I42" s="2"/>
      <c r="J42" s="2"/>
      <c r="K42" s="2"/>
      <c r="L42" t="s">
        <v>16</v>
      </c>
      <c r="N42" t="s">
        <v>16</v>
      </c>
    </row>
    <row r="43" spans="1:17" x14ac:dyDescent="0.25">
      <c r="A43" s="1" t="s">
        <v>40</v>
      </c>
      <c r="B43" s="2" t="s">
        <v>14</v>
      </c>
      <c r="C43" s="7" t="s">
        <v>70</v>
      </c>
      <c r="D43" s="7" t="s">
        <v>15</v>
      </c>
      <c r="E43" s="7"/>
      <c r="F43" s="3"/>
      <c r="G43" s="7">
        <v>1</v>
      </c>
      <c r="H43" s="7"/>
      <c r="L43" t="s">
        <v>16</v>
      </c>
      <c r="M43" t="s">
        <v>16</v>
      </c>
      <c r="P43" t="s">
        <v>16</v>
      </c>
      <c r="Q43" t="s">
        <v>16</v>
      </c>
    </row>
    <row r="44" spans="1:17" x14ac:dyDescent="0.25">
      <c r="A44" s="1" t="s">
        <v>40</v>
      </c>
      <c r="B44" s="2" t="s">
        <v>14</v>
      </c>
      <c r="C44" s="7" t="s">
        <v>61</v>
      </c>
      <c r="D44" s="7" t="s">
        <v>17</v>
      </c>
      <c r="E44" s="7"/>
      <c r="F44" s="3"/>
      <c r="G44">
        <v>0</v>
      </c>
      <c r="Q44" t="s">
        <v>16</v>
      </c>
    </row>
    <row r="45" spans="1:17" x14ac:dyDescent="0.25">
      <c r="A45" s="1" t="s">
        <v>41</v>
      </c>
      <c r="B45" s="2" t="s">
        <v>14</v>
      </c>
      <c r="C45" s="7" t="s">
        <v>62</v>
      </c>
      <c r="D45" s="7" t="s">
        <v>17</v>
      </c>
      <c r="E45" s="7"/>
      <c r="F45" s="3"/>
      <c r="G45">
        <v>2</v>
      </c>
      <c r="I45" t="s">
        <v>16</v>
      </c>
      <c r="L45" t="s">
        <v>16</v>
      </c>
      <c r="P45" t="s">
        <v>16</v>
      </c>
      <c r="Q45" t="s">
        <v>16</v>
      </c>
    </row>
    <row r="46" spans="1:17" x14ac:dyDescent="0.25">
      <c r="A46" s="1" t="s">
        <v>41</v>
      </c>
      <c r="B46" s="2" t="s">
        <v>14</v>
      </c>
      <c r="C46" s="2" t="s">
        <v>109</v>
      </c>
      <c r="D46" s="2" t="s">
        <v>15</v>
      </c>
      <c r="E46" s="2" t="s">
        <v>16</v>
      </c>
      <c r="F46" s="3"/>
      <c r="G46">
        <v>2</v>
      </c>
      <c r="H46" s="2" t="s">
        <v>15</v>
      </c>
      <c r="I46" s="2"/>
      <c r="J46" s="2"/>
      <c r="K46" s="2"/>
      <c r="M46" t="s">
        <v>16</v>
      </c>
      <c r="N46" t="s">
        <v>16</v>
      </c>
      <c r="P46" t="s">
        <v>16</v>
      </c>
      <c r="Q46" t="s">
        <v>16</v>
      </c>
    </row>
    <row r="47" spans="1:17" x14ac:dyDescent="0.25">
      <c r="A47" s="1" t="s">
        <v>42</v>
      </c>
      <c r="B47" s="2" t="s">
        <v>14</v>
      </c>
      <c r="C47" s="2" t="s">
        <v>110</v>
      </c>
      <c r="D47" s="2" t="s">
        <v>17</v>
      </c>
      <c r="E47" s="2"/>
      <c r="F47" s="3"/>
      <c r="G47">
        <v>2</v>
      </c>
      <c r="I47" t="s">
        <v>16</v>
      </c>
      <c r="K47" s="5"/>
      <c r="L47" t="s">
        <v>16</v>
      </c>
      <c r="M47" t="s">
        <v>16</v>
      </c>
      <c r="N47" t="s">
        <v>16</v>
      </c>
      <c r="O47" t="s">
        <v>16</v>
      </c>
    </row>
    <row r="48" spans="1:17" x14ac:dyDescent="0.25">
      <c r="A48" s="1" t="s">
        <v>42</v>
      </c>
      <c r="B48" s="2" t="s">
        <v>14</v>
      </c>
      <c r="C48" s="2" t="s">
        <v>111</v>
      </c>
      <c r="D48" s="2" t="s">
        <v>15</v>
      </c>
      <c r="E48" s="2"/>
      <c r="F48" s="3"/>
      <c r="G48">
        <v>2</v>
      </c>
      <c r="J48" t="s">
        <v>16</v>
      </c>
      <c r="K48" s="17">
        <v>260000000</v>
      </c>
      <c r="L48" t="s">
        <v>16</v>
      </c>
      <c r="M48" t="s">
        <v>16</v>
      </c>
      <c r="N48" t="s">
        <v>16</v>
      </c>
      <c r="P48" t="s">
        <v>16</v>
      </c>
      <c r="Q48" t="s">
        <v>16</v>
      </c>
    </row>
    <row r="49" spans="1:17" x14ac:dyDescent="0.25">
      <c r="A49" s="1" t="s">
        <v>43</v>
      </c>
      <c r="B49" s="2" t="s">
        <v>24</v>
      </c>
      <c r="C49" s="7" t="s">
        <v>63</v>
      </c>
      <c r="D49" s="7" t="s">
        <v>17</v>
      </c>
      <c r="E49" s="7" t="s">
        <v>16</v>
      </c>
      <c r="F49" s="3"/>
      <c r="G49">
        <v>2</v>
      </c>
      <c r="H49" s="7" t="s">
        <v>15</v>
      </c>
      <c r="I49" s="7"/>
      <c r="J49" s="7"/>
      <c r="K49" s="7"/>
      <c r="L49" s="7" t="s">
        <v>16</v>
      </c>
      <c r="M49" s="7" t="s">
        <v>16</v>
      </c>
      <c r="N49" s="7" t="s">
        <v>16</v>
      </c>
      <c r="O49" s="7" t="s">
        <v>16</v>
      </c>
      <c r="P49" s="7" t="s">
        <v>16</v>
      </c>
      <c r="Q49" s="7" t="s">
        <v>16</v>
      </c>
    </row>
    <row r="50" spans="1:17" x14ac:dyDescent="0.25">
      <c r="A50" s="1" t="s">
        <v>43</v>
      </c>
      <c r="B50" s="2" t="s">
        <v>24</v>
      </c>
      <c r="C50" s="7" t="s">
        <v>71</v>
      </c>
      <c r="D50" s="7" t="s">
        <v>15</v>
      </c>
      <c r="E50" s="7"/>
      <c r="F50" s="3"/>
      <c r="G50">
        <v>2</v>
      </c>
      <c r="I50" t="s">
        <v>16</v>
      </c>
      <c r="N50" t="s">
        <v>16</v>
      </c>
      <c r="Q50" t="s">
        <v>16</v>
      </c>
    </row>
    <row r="51" spans="1:17" x14ac:dyDescent="0.25">
      <c r="A51" s="1" t="s">
        <v>44</v>
      </c>
      <c r="B51" s="2" t="s">
        <v>14</v>
      </c>
      <c r="C51" s="2" t="s">
        <v>163</v>
      </c>
      <c r="D51" s="2" t="s">
        <v>17</v>
      </c>
      <c r="E51" s="2"/>
      <c r="F51" s="3"/>
      <c r="G51">
        <v>2</v>
      </c>
      <c r="I51" t="s">
        <v>16</v>
      </c>
      <c r="J51" s="5"/>
      <c r="K51" s="17"/>
      <c r="L51" t="s">
        <v>16</v>
      </c>
      <c r="M51" t="s">
        <v>16</v>
      </c>
      <c r="N51" t="s">
        <v>16</v>
      </c>
      <c r="O51" t="s">
        <v>16</v>
      </c>
      <c r="P51" t="s">
        <v>16</v>
      </c>
      <c r="Q51" t="s">
        <v>16</v>
      </c>
    </row>
    <row r="52" spans="1:17" x14ac:dyDescent="0.25">
      <c r="A52" s="1" t="s">
        <v>44</v>
      </c>
      <c r="B52" s="2" t="s">
        <v>14</v>
      </c>
      <c r="C52" s="2" t="s">
        <v>127</v>
      </c>
      <c r="D52" s="2" t="s">
        <v>15</v>
      </c>
      <c r="E52" s="2"/>
      <c r="F52" s="3"/>
      <c r="G52">
        <v>1</v>
      </c>
      <c r="O52" t="s">
        <v>16</v>
      </c>
      <c r="P52" t="s">
        <v>16</v>
      </c>
      <c r="Q52" t="s">
        <v>16</v>
      </c>
    </row>
    <row r="53" spans="1:17" x14ac:dyDescent="0.25">
      <c r="A53" s="1" t="s">
        <v>45</v>
      </c>
      <c r="B53" s="2" t="s">
        <v>14</v>
      </c>
      <c r="C53" s="2" t="s">
        <v>72</v>
      </c>
      <c r="D53" s="2" t="s">
        <v>15</v>
      </c>
      <c r="E53" s="2"/>
      <c r="F53" s="3"/>
      <c r="G53">
        <v>1</v>
      </c>
      <c r="N53" t="s">
        <v>16</v>
      </c>
      <c r="P53" t="s">
        <v>16</v>
      </c>
      <c r="Q53" t="s">
        <v>16</v>
      </c>
    </row>
    <row r="54" spans="1:17" x14ac:dyDescent="0.25">
      <c r="A54" s="1" t="s">
        <v>45</v>
      </c>
      <c r="B54" s="2" t="s">
        <v>14</v>
      </c>
      <c r="C54" s="7" t="s">
        <v>64</v>
      </c>
      <c r="D54" s="7" t="s">
        <v>17</v>
      </c>
      <c r="E54" s="7"/>
      <c r="F54" s="3"/>
      <c r="G54">
        <v>1</v>
      </c>
      <c r="N54" t="s">
        <v>16</v>
      </c>
      <c r="P54" t="s">
        <v>16</v>
      </c>
      <c r="Q54" t="s">
        <v>16</v>
      </c>
    </row>
    <row r="55" spans="1:17" x14ac:dyDescent="0.25">
      <c r="A55" s="1" t="s">
        <v>46</v>
      </c>
      <c r="B55" s="2" t="s">
        <v>24</v>
      </c>
      <c r="C55" s="2" t="s">
        <v>116</v>
      </c>
      <c r="D55" s="2" t="s">
        <v>17</v>
      </c>
      <c r="E55" s="2" t="s">
        <v>16</v>
      </c>
      <c r="F55" s="3"/>
      <c r="G55">
        <v>2</v>
      </c>
      <c r="H55" s="2" t="s">
        <v>15</v>
      </c>
      <c r="I55" s="2"/>
      <c r="J55" s="2"/>
      <c r="K55" s="2"/>
      <c r="L55" s="2" t="s">
        <v>16</v>
      </c>
      <c r="N55" s="2" t="s">
        <v>16</v>
      </c>
      <c r="P55" t="s">
        <v>16</v>
      </c>
      <c r="Q55" t="s">
        <v>16</v>
      </c>
    </row>
    <row r="56" spans="1:17" x14ac:dyDescent="0.25">
      <c r="A56" s="1" t="s">
        <v>46</v>
      </c>
      <c r="B56" s="2" t="s">
        <v>24</v>
      </c>
      <c r="C56" s="2" t="s">
        <v>117</v>
      </c>
      <c r="D56" s="2" t="s">
        <v>15</v>
      </c>
      <c r="E56" s="2"/>
      <c r="F56" s="3"/>
      <c r="G56">
        <v>2</v>
      </c>
      <c r="I56" t="s">
        <v>16</v>
      </c>
      <c r="L56" t="s">
        <v>16</v>
      </c>
      <c r="M56" t="s">
        <v>16</v>
      </c>
      <c r="O56" t="s">
        <v>16</v>
      </c>
      <c r="P56" t="s">
        <v>16</v>
      </c>
    </row>
    <row r="57" spans="1:17" x14ac:dyDescent="0.25">
      <c r="A57" s="1" t="s">
        <v>47</v>
      </c>
      <c r="B57" s="2" t="s">
        <v>24</v>
      </c>
      <c r="C57" s="2" t="s">
        <v>118</v>
      </c>
      <c r="D57" s="2" t="s">
        <v>15</v>
      </c>
      <c r="E57" s="2"/>
      <c r="F57" s="3"/>
      <c r="G57">
        <v>2</v>
      </c>
      <c r="I57" t="s">
        <v>16</v>
      </c>
      <c r="J57" t="s">
        <v>16</v>
      </c>
      <c r="K57" s="17">
        <v>12500000000</v>
      </c>
      <c r="L57" t="s">
        <v>16</v>
      </c>
      <c r="N57" t="s">
        <v>16</v>
      </c>
      <c r="P57" t="s">
        <v>16</v>
      </c>
      <c r="Q57" t="s">
        <v>16</v>
      </c>
    </row>
    <row r="58" spans="1:17" x14ac:dyDescent="0.25">
      <c r="A58" s="1" t="s">
        <v>47</v>
      </c>
      <c r="B58" s="2" t="s">
        <v>24</v>
      </c>
      <c r="C58" s="7" t="s">
        <v>65</v>
      </c>
      <c r="D58" s="7" t="s">
        <v>17</v>
      </c>
      <c r="E58" s="7" t="s">
        <v>16</v>
      </c>
      <c r="F58" s="3"/>
      <c r="G58">
        <v>2</v>
      </c>
      <c r="H58" s="7" t="s">
        <v>15</v>
      </c>
      <c r="I58" s="7"/>
      <c r="J58" s="7" t="s">
        <v>16</v>
      </c>
      <c r="K58" s="18">
        <v>2000000000</v>
      </c>
      <c r="L58" t="s">
        <v>16</v>
      </c>
      <c r="N58" t="s">
        <v>16</v>
      </c>
      <c r="P58" t="s">
        <v>16</v>
      </c>
      <c r="Q58" t="s">
        <v>16</v>
      </c>
    </row>
    <row r="59" spans="1:17" x14ac:dyDescent="0.25">
      <c r="A59" s="1" t="s">
        <v>49</v>
      </c>
      <c r="B59" s="2" t="s">
        <v>24</v>
      </c>
      <c r="C59" s="7" t="s">
        <v>73</v>
      </c>
      <c r="D59" s="7" t="s">
        <v>15</v>
      </c>
      <c r="E59" s="7"/>
      <c r="F59" s="8" t="s">
        <v>16</v>
      </c>
      <c r="G59">
        <v>1</v>
      </c>
      <c r="N59" t="s">
        <v>16</v>
      </c>
    </row>
    <row r="60" spans="1:17" x14ac:dyDescent="0.25">
      <c r="A60" s="1" t="s">
        <v>49</v>
      </c>
      <c r="B60" s="2" t="s">
        <v>24</v>
      </c>
      <c r="C60" s="2" t="s">
        <v>119</v>
      </c>
      <c r="D60" s="2" t="s">
        <v>17</v>
      </c>
      <c r="E60" s="2" t="s">
        <v>16</v>
      </c>
      <c r="F60" s="3"/>
      <c r="G60">
        <v>2</v>
      </c>
      <c r="H60" s="2" t="s">
        <v>48</v>
      </c>
      <c r="L60" t="s">
        <v>16</v>
      </c>
      <c r="N60" t="s">
        <v>16</v>
      </c>
      <c r="P60" t="s">
        <v>16</v>
      </c>
      <c r="Q60" t="s">
        <v>16</v>
      </c>
    </row>
    <row r="61" spans="1:17" x14ac:dyDescent="0.25">
      <c r="A61" s="1" t="s">
        <v>50</v>
      </c>
      <c r="B61" s="2" t="s">
        <v>14</v>
      </c>
      <c r="C61" s="2" t="s">
        <v>120</v>
      </c>
      <c r="D61" s="2" t="s">
        <v>15</v>
      </c>
      <c r="E61" s="2" t="s">
        <v>16</v>
      </c>
      <c r="F61" s="3"/>
      <c r="G61">
        <v>1</v>
      </c>
      <c r="H61" s="2" t="s">
        <v>15</v>
      </c>
      <c r="L61" t="s">
        <v>16</v>
      </c>
      <c r="N61" t="s">
        <v>16</v>
      </c>
      <c r="P61" t="s">
        <v>16</v>
      </c>
      <c r="Q61" t="s">
        <v>16</v>
      </c>
    </row>
    <row r="62" spans="1:17" x14ac:dyDescent="0.25">
      <c r="A62" s="1" t="s">
        <v>50</v>
      </c>
      <c r="B62" s="2" t="s">
        <v>14</v>
      </c>
      <c r="C62" s="7" t="s">
        <v>66</v>
      </c>
      <c r="D62" s="7" t="s">
        <v>17</v>
      </c>
      <c r="E62" s="7"/>
      <c r="F62" s="3"/>
      <c r="G62">
        <v>1</v>
      </c>
      <c r="L62" t="s">
        <v>16</v>
      </c>
      <c r="M62" t="s">
        <v>16</v>
      </c>
      <c r="N62" t="s">
        <v>16</v>
      </c>
      <c r="O62" t="s">
        <v>16</v>
      </c>
      <c r="P62" t="s">
        <v>16</v>
      </c>
      <c r="Q62" t="s">
        <v>16</v>
      </c>
    </row>
    <row r="63" spans="1:17" x14ac:dyDescent="0.25">
      <c r="A63" s="1" t="s">
        <v>51</v>
      </c>
      <c r="B63" s="2" t="s">
        <v>14</v>
      </c>
      <c r="C63" s="2" t="s">
        <v>121</v>
      </c>
      <c r="D63" s="2" t="s">
        <v>15</v>
      </c>
      <c r="E63" s="2"/>
      <c r="F63" s="3"/>
      <c r="G63">
        <v>2</v>
      </c>
      <c r="N63" t="s">
        <v>16</v>
      </c>
      <c r="O63" t="s">
        <v>16</v>
      </c>
      <c r="P63" t="s">
        <v>16</v>
      </c>
    </row>
    <row r="64" spans="1:17" x14ac:dyDescent="0.25">
      <c r="A64" s="1" t="s">
        <v>51</v>
      </c>
      <c r="B64" s="2" t="s">
        <v>14</v>
      </c>
      <c r="C64" s="7" t="s">
        <v>67</v>
      </c>
      <c r="D64" s="7" t="s">
        <v>17</v>
      </c>
      <c r="E64" s="7"/>
      <c r="F64" s="3"/>
      <c r="G64">
        <v>1</v>
      </c>
      <c r="L64" t="s">
        <v>16</v>
      </c>
      <c r="M64" t="s">
        <v>16</v>
      </c>
      <c r="P64" t="s">
        <v>16</v>
      </c>
      <c r="Q64" t="s">
        <v>16</v>
      </c>
    </row>
    <row r="65" spans="1:17" x14ac:dyDescent="0.25">
      <c r="A65" s="1" t="s">
        <v>52</v>
      </c>
      <c r="B65" s="2" t="s">
        <v>14</v>
      </c>
      <c r="C65" s="2" t="s">
        <v>122</v>
      </c>
      <c r="D65" s="2" t="s">
        <v>17</v>
      </c>
      <c r="E65" s="2"/>
      <c r="F65" s="6" t="s">
        <v>16</v>
      </c>
      <c r="G65">
        <v>2</v>
      </c>
      <c r="H65" s="2" t="s">
        <v>15</v>
      </c>
      <c r="M65" t="s">
        <v>16</v>
      </c>
      <c r="N65" t="s">
        <v>16</v>
      </c>
      <c r="O65" t="s">
        <v>16</v>
      </c>
      <c r="P65" t="s">
        <v>16</v>
      </c>
      <c r="Q65" t="s">
        <v>16</v>
      </c>
    </row>
    <row r="66" spans="1:17" x14ac:dyDescent="0.25">
      <c r="A66" s="1" t="s">
        <v>52</v>
      </c>
      <c r="B66" s="2" t="s">
        <v>14</v>
      </c>
      <c r="C66" s="2" t="s">
        <v>74</v>
      </c>
      <c r="D66" s="2" t="s">
        <v>15</v>
      </c>
      <c r="E66" s="2"/>
      <c r="F66" s="3"/>
      <c r="G66">
        <v>1</v>
      </c>
      <c r="O66" t="s">
        <v>16</v>
      </c>
      <c r="P66" t="s">
        <v>16</v>
      </c>
      <c r="Q66" t="s">
        <v>16</v>
      </c>
    </row>
    <row r="67" spans="1:17" x14ac:dyDescent="0.25">
      <c r="A67" s="1" t="s">
        <v>53</v>
      </c>
      <c r="B67" s="2" t="s">
        <v>14</v>
      </c>
      <c r="C67" s="7" t="s">
        <v>75</v>
      </c>
      <c r="D67" s="7" t="s">
        <v>15</v>
      </c>
      <c r="E67" s="7" t="s">
        <v>16</v>
      </c>
      <c r="F67" s="3"/>
      <c r="G67">
        <v>2</v>
      </c>
      <c r="H67" s="7" t="s">
        <v>48</v>
      </c>
      <c r="I67" t="s">
        <v>16</v>
      </c>
      <c r="J67" t="s">
        <v>16</v>
      </c>
      <c r="K67" s="17">
        <v>1200000000</v>
      </c>
      <c r="N67" t="s">
        <v>16</v>
      </c>
      <c r="O67" t="s">
        <v>16</v>
      </c>
    </row>
    <row r="68" spans="1:17" x14ac:dyDescent="0.25">
      <c r="A68" s="1" t="s">
        <v>53</v>
      </c>
      <c r="B68" s="2" t="s">
        <v>14</v>
      </c>
      <c r="C68" s="2" t="s">
        <v>128</v>
      </c>
      <c r="D68" s="2" t="s">
        <v>17</v>
      </c>
      <c r="E68" s="2"/>
      <c r="F68" s="3"/>
      <c r="G68">
        <v>1</v>
      </c>
      <c r="L68" t="s">
        <v>16</v>
      </c>
    </row>
    <row r="69" spans="1:17" x14ac:dyDescent="0.25">
      <c r="A69" s="1" t="s">
        <v>54</v>
      </c>
      <c r="B69" s="2" t="s">
        <v>14</v>
      </c>
      <c r="C69" s="2" t="s">
        <v>68</v>
      </c>
      <c r="D69" s="2" t="s">
        <v>17</v>
      </c>
      <c r="E69" s="2"/>
      <c r="F69" s="3"/>
      <c r="G69">
        <v>2</v>
      </c>
      <c r="L69" t="s">
        <v>16</v>
      </c>
      <c r="M69" t="s">
        <v>16</v>
      </c>
      <c r="N69" t="s">
        <v>16</v>
      </c>
      <c r="O69" t="s">
        <v>16</v>
      </c>
      <c r="P69" t="s">
        <v>16</v>
      </c>
      <c r="Q69" t="s">
        <v>16</v>
      </c>
    </row>
    <row r="70" spans="1:17" x14ac:dyDescent="0.25">
      <c r="A70" s="1" t="s">
        <v>54</v>
      </c>
      <c r="B70" s="2" t="s">
        <v>14</v>
      </c>
      <c r="C70" s="7" t="s">
        <v>76</v>
      </c>
      <c r="D70" s="7" t="s">
        <v>15</v>
      </c>
      <c r="E70" s="7" t="s">
        <v>16</v>
      </c>
      <c r="F70" s="3"/>
      <c r="G70">
        <v>0</v>
      </c>
    </row>
    <row r="71" spans="1:17" x14ac:dyDescent="0.25">
      <c r="A71" s="1" t="s">
        <v>55</v>
      </c>
      <c r="B71" s="2" t="s">
        <v>14</v>
      </c>
      <c r="C71" s="2" t="s">
        <v>129</v>
      </c>
      <c r="D71" s="2" t="s">
        <v>17</v>
      </c>
      <c r="E71" s="2"/>
      <c r="F71" s="3"/>
      <c r="G71">
        <v>2</v>
      </c>
      <c r="I71" t="s">
        <v>16</v>
      </c>
      <c r="L71" t="s">
        <v>16</v>
      </c>
      <c r="M71" t="s">
        <v>16</v>
      </c>
      <c r="N71" t="s">
        <v>16</v>
      </c>
      <c r="O71" t="s">
        <v>16</v>
      </c>
      <c r="Q71" t="s">
        <v>16</v>
      </c>
    </row>
    <row r="72" spans="1:17" x14ac:dyDescent="0.25">
      <c r="A72" s="1" t="s">
        <v>55</v>
      </c>
      <c r="B72" s="2" t="s">
        <v>14</v>
      </c>
      <c r="C72" s="7" t="s">
        <v>77</v>
      </c>
      <c r="D72" s="7" t="s">
        <v>15</v>
      </c>
      <c r="E72" s="7" t="s">
        <v>16</v>
      </c>
      <c r="F72" s="3"/>
      <c r="G72">
        <v>1</v>
      </c>
      <c r="H72" s="7" t="s">
        <v>15</v>
      </c>
      <c r="N72" t="s">
        <v>16</v>
      </c>
      <c r="O72" t="s">
        <v>16</v>
      </c>
      <c r="P72" t="s">
        <v>16</v>
      </c>
      <c r="Q72" t="s">
        <v>16</v>
      </c>
    </row>
    <row r="73" spans="1:17" x14ac:dyDescent="0.25">
      <c r="A73" s="1" t="s">
        <v>56</v>
      </c>
      <c r="B73" s="2" t="s">
        <v>14</v>
      </c>
      <c r="C73" s="7" t="s">
        <v>78</v>
      </c>
      <c r="D73" s="7" t="s">
        <v>15</v>
      </c>
      <c r="E73" s="7"/>
      <c r="F73" s="3"/>
      <c r="G73">
        <v>2</v>
      </c>
      <c r="I73" t="s">
        <v>16</v>
      </c>
      <c r="M73" t="s">
        <v>16</v>
      </c>
      <c r="P73" t="s">
        <v>16</v>
      </c>
      <c r="Q73" t="s">
        <v>16</v>
      </c>
    </row>
    <row r="74" spans="1:17" x14ac:dyDescent="0.25">
      <c r="A74" s="1" t="s">
        <v>56</v>
      </c>
      <c r="B74" s="2" t="s">
        <v>14</v>
      </c>
      <c r="C74" s="2" t="s">
        <v>130</v>
      </c>
      <c r="D74" s="2" t="s">
        <v>17</v>
      </c>
      <c r="E74" s="2"/>
      <c r="F74" s="3"/>
      <c r="G74">
        <v>2</v>
      </c>
      <c r="L74" t="s">
        <v>16</v>
      </c>
      <c r="O74" t="s">
        <v>16</v>
      </c>
      <c r="P74" t="s">
        <v>16</v>
      </c>
      <c r="Q74" t="s">
        <v>16</v>
      </c>
    </row>
  </sheetData>
  <hyperlinks>
    <hyperlink ref="K4" r:id="rId1" location=".W8TZM_nwbct" display="http://www.alaskajournal.com/2018-09-12/candidates-talk-ballot-measure-funding-capital-projects-forum - .W8TZM_nwbct"/>
    <hyperlink ref="K17" r:id="rId2" display="https://rondesantis.com/environment/"/>
    <hyperlink ref="K36" r:id="rId3" display="https://jay4ma.com/transportation/"/>
    <hyperlink ref="K40" r:id="rId4" display="https://walzflanagan.org/our-agenda/economy/"/>
    <hyperlink ref="K48" r:id="rId5" display="https://www.lcsun-news.com/story/news/local/new-mexico/2018/08/21/steve-pearce-recommends-toll-roads-oil-traffic/1057698002/"/>
    <hyperlink ref="K57" r:id="rId6" display="http://wagnerforgov.com/wp-content/uploads/2018/09/18-WAG-JobsPlan_FINAL.pdf"/>
    <hyperlink ref="K58" r:id="rId7" display="https://www.wolfforpa.com/record/"/>
    <hyperlink ref="K67" r:id="rId8" display="http://townhall254.gregabbott.com/wp-content/uploads/2014/05/GregAbbottsWorkingTexansPlan.pdf"/>
    <hyperlink ref="K38" r:id="rId9" display="https://s3-us-west-2.amazonaws.com/gps-public-static/Gretchen-Whitmer/Whitmer_Policy-OnePgr-Infrastructure-051618.pdf"/>
  </hyperlinks>
  <pageMargins left="0.7" right="0.7" top="0.75" bottom="0.75" header="0.3" footer="0.3"/>
  <pageSetup orientation="portrait"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tabSelected="1" workbookViewId="0">
      <pane ySplit="1" topLeftCell="A2" activePane="bottomLeft" state="frozen"/>
      <selection pane="bottomLeft" activeCell="A2" sqref="A2"/>
    </sheetView>
  </sheetViews>
  <sheetFormatPr defaultRowHeight="15" x14ac:dyDescent="0.25"/>
  <cols>
    <col min="1" max="1" width="15.28515625" bestFit="1" customWidth="1"/>
    <col min="2" max="2" width="18.28515625" bestFit="1" customWidth="1"/>
    <col min="7" max="7" width="10.5703125" bestFit="1" customWidth="1"/>
    <col min="8" max="8" width="14.140625" bestFit="1" customWidth="1"/>
    <col min="11" max="11" width="10.5703125" bestFit="1" customWidth="1"/>
  </cols>
  <sheetData>
    <row r="1" spans="1:11" ht="15.75" thickBot="1" x14ac:dyDescent="0.3">
      <c r="A1" s="13" t="s">
        <v>0</v>
      </c>
      <c r="B1" s="13" t="s">
        <v>136</v>
      </c>
      <c r="C1" s="13" t="s">
        <v>143</v>
      </c>
      <c r="D1" s="13" t="s">
        <v>144</v>
      </c>
      <c r="E1" s="13" t="s">
        <v>7</v>
      </c>
      <c r="F1" s="13" t="s">
        <v>8</v>
      </c>
      <c r="G1" s="13" t="s">
        <v>10</v>
      </c>
      <c r="H1" s="13" t="s">
        <v>9</v>
      </c>
      <c r="I1" s="13" t="s">
        <v>146</v>
      </c>
      <c r="J1" s="13" t="s">
        <v>147</v>
      </c>
      <c r="K1" s="13" t="s">
        <v>145</v>
      </c>
    </row>
    <row r="2" spans="1:11" x14ac:dyDescent="0.25">
      <c r="A2" s="10" t="s">
        <v>13</v>
      </c>
      <c r="B2" s="11">
        <v>2</v>
      </c>
      <c r="C2" s="11">
        <v>2</v>
      </c>
      <c r="D2" s="11"/>
      <c r="E2" s="11">
        <v>1</v>
      </c>
      <c r="F2" s="11">
        <v>1</v>
      </c>
      <c r="G2" s="11"/>
      <c r="H2" s="11">
        <v>1</v>
      </c>
      <c r="I2">
        <f>SUM(E2:H2)/B2</f>
        <v>1.5</v>
      </c>
      <c r="J2">
        <f>SUM(C2:D2)/B2</f>
        <v>1</v>
      </c>
      <c r="K2">
        <f>I2+J2</f>
        <v>2.5</v>
      </c>
    </row>
    <row r="3" spans="1:11" x14ac:dyDescent="0.25">
      <c r="A3" s="10" t="s">
        <v>18</v>
      </c>
      <c r="B3" s="11">
        <v>3</v>
      </c>
      <c r="C3" s="11">
        <v>3</v>
      </c>
      <c r="D3" s="11"/>
      <c r="E3" s="11">
        <v>3</v>
      </c>
      <c r="F3" s="11"/>
      <c r="G3" s="11"/>
      <c r="H3" s="11">
        <v>3</v>
      </c>
      <c r="I3">
        <f t="shared" ref="I3:I37" si="0">SUM(E3:H3)/B3</f>
        <v>2</v>
      </c>
      <c r="J3">
        <f t="shared" ref="J3:J37" si="1">SUM(C3:D3)/B3</f>
        <v>1</v>
      </c>
      <c r="K3">
        <f t="shared" ref="K3:K37" si="2">I3+J3</f>
        <v>3</v>
      </c>
    </row>
    <row r="4" spans="1:11" x14ac:dyDescent="0.25">
      <c r="A4" s="10" t="s">
        <v>21</v>
      </c>
      <c r="B4" s="11">
        <v>2</v>
      </c>
      <c r="C4" s="11">
        <v>1</v>
      </c>
      <c r="D4" s="11"/>
      <c r="E4" s="11">
        <v>1</v>
      </c>
      <c r="F4" s="11"/>
      <c r="G4" s="11">
        <v>1</v>
      </c>
      <c r="H4" s="11"/>
      <c r="I4">
        <f t="shared" si="0"/>
        <v>1</v>
      </c>
      <c r="J4">
        <f t="shared" si="1"/>
        <v>0.5</v>
      </c>
      <c r="K4">
        <f t="shared" si="2"/>
        <v>1.5</v>
      </c>
    </row>
    <row r="5" spans="1:11" x14ac:dyDescent="0.25">
      <c r="A5" s="10" t="s">
        <v>22</v>
      </c>
      <c r="B5" s="11">
        <v>2</v>
      </c>
      <c r="C5" s="11">
        <v>2</v>
      </c>
      <c r="D5" s="11"/>
      <c r="E5" s="11"/>
      <c r="F5" s="11"/>
      <c r="G5" s="11">
        <v>1</v>
      </c>
      <c r="H5" s="11">
        <v>1</v>
      </c>
      <c r="I5">
        <f t="shared" si="0"/>
        <v>1</v>
      </c>
      <c r="J5">
        <f t="shared" si="1"/>
        <v>1</v>
      </c>
      <c r="K5">
        <f t="shared" si="2"/>
        <v>2</v>
      </c>
    </row>
    <row r="6" spans="1:11" x14ac:dyDescent="0.25">
      <c r="A6" s="10" t="s">
        <v>23</v>
      </c>
      <c r="B6" s="11">
        <v>2</v>
      </c>
      <c r="C6" s="11">
        <v>4</v>
      </c>
      <c r="D6" s="11"/>
      <c r="E6" s="11">
        <v>2</v>
      </c>
      <c r="F6" s="11">
        <v>2</v>
      </c>
      <c r="G6" s="11">
        <v>1</v>
      </c>
      <c r="H6" s="11">
        <v>2</v>
      </c>
      <c r="I6">
        <f t="shared" si="0"/>
        <v>3.5</v>
      </c>
      <c r="J6">
        <f t="shared" si="1"/>
        <v>2</v>
      </c>
      <c r="K6">
        <f t="shared" si="2"/>
        <v>5.5</v>
      </c>
    </row>
    <row r="7" spans="1:11" x14ac:dyDescent="0.25">
      <c r="A7" s="10" t="s">
        <v>25</v>
      </c>
      <c r="B7" s="11">
        <v>2</v>
      </c>
      <c r="C7" s="11">
        <v>4</v>
      </c>
      <c r="D7" s="11">
        <v>1</v>
      </c>
      <c r="E7" s="11">
        <v>2</v>
      </c>
      <c r="F7" s="11">
        <v>2</v>
      </c>
      <c r="G7" s="11">
        <v>1</v>
      </c>
      <c r="H7" s="11">
        <v>2</v>
      </c>
      <c r="I7">
        <f t="shared" si="0"/>
        <v>3.5</v>
      </c>
      <c r="J7">
        <f t="shared" si="1"/>
        <v>2.5</v>
      </c>
      <c r="K7">
        <f t="shared" si="2"/>
        <v>6</v>
      </c>
    </row>
    <row r="8" spans="1:11" x14ac:dyDescent="0.25">
      <c r="A8" s="10" t="s">
        <v>26</v>
      </c>
      <c r="B8" s="11">
        <v>2</v>
      </c>
      <c r="C8" s="11">
        <v>3</v>
      </c>
      <c r="D8" s="11">
        <v>1</v>
      </c>
      <c r="E8" s="11">
        <v>1</v>
      </c>
      <c r="F8" s="11">
        <v>1</v>
      </c>
      <c r="G8" s="11">
        <v>1</v>
      </c>
      <c r="H8" s="11">
        <v>2</v>
      </c>
      <c r="I8">
        <f t="shared" si="0"/>
        <v>2.5</v>
      </c>
      <c r="J8">
        <f t="shared" si="1"/>
        <v>2</v>
      </c>
      <c r="K8">
        <f t="shared" si="2"/>
        <v>4.5</v>
      </c>
    </row>
    <row r="9" spans="1:11" x14ac:dyDescent="0.25">
      <c r="A9" s="10" t="s">
        <v>27</v>
      </c>
      <c r="B9" s="11">
        <v>2</v>
      </c>
      <c r="C9" s="11">
        <v>3</v>
      </c>
      <c r="D9" s="11">
        <v>1</v>
      </c>
      <c r="E9" s="11">
        <v>1</v>
      </c>
      <c r="F9" s="11">
        <v>2</v>
      </c>
      <c r="G9" s="11"/>
      <c r="H9" s="11"/>
      <c r="I9">
        <f t="shared" si="0"/>
        <v>1.5</v>
      </c>
      <c r="J9">
        <f t="shared" si="1"/>
        <v>2</v>
      </c>
      <c r="K9">
        <f t="shared" si="2"/>
        <v>3.5</v>
      </c>
    </row>
    <row r="10" spans="1:11" x14ac:dyDescent="0.25">
      <c r="A10" s="10" t="s">
        <v>28</v>
      </c>
      <c r="B10" s="11">
        <v>2</v>
      </c>
      <c r="C10" s="11">
        <v>4</v>
      </c>
      <c r="D10" s="11">
        <v>1</v>
      </c>
      <c r="E10" s="11">
        <v>1</v>
      </c>
      <c r="F10" s="11">
        <v>1</v>
      </c>
      <c r="G10" s="11">
        <v>2</v>
      </c>
      <c r="H10" s="11">
        <v>2</v>
      </c>
      <c r="I10">
        <f t="shared" si="0"/>
        <v>3</v>
      </c>
      <c r="J10">
        <f t="shared" si="1"/>
        <v>2.5</v>
      </c>
      <c r="K10">
        <f t="shared" si="2"/>
        <v>5.5</v>
      </c>
    </row>
    <row r="11" spans="1:11" x14ac:dyDescent="0.25">
      <c r="A11" s="10" t="s">
        <v>29</v>
      </c>
      <c r="B11" s="11">
        <v>2</v>
      </c>
      <c r="C11" s="11">
        <v>3</v>
      </c>
      <c r="D11" s="11"/>
      <c r="E11" s="11">
        <v>1</v>
      </c>
      <c r="F11" s="11">
        <v>1</v>
      </c>
      <c r="G11" s="11"/>
      <c r="H11" s="11">
        <v>2</v>
      </c>
      <c r="I11">
        <f t="shared" si="0"/>
        <v>2</v>
      </c>
      <c r="J11">
        <f t="shared" si="1"/>
        <v>1.5</v>
      </c>
      <c r="K11">
        <f t="shared" si="2"/>
        <v>3.5</v>
      </c>
    </row>
    <row r="12" spans="1:11" x14ac:dyDescent="0.25">
      <c r="A12" s="10" t="s">
        <v>30</v>
      </c>
      <c r="B12" s="11">
        <v>2</v>
      </c>
      <c r="C12" s="11">
        <v>2</v>
      </c>
      <c r="D12" s="11"/>
      <c r="E12" s="11"/>
      <c r="F12" s="11"/>
      <c r="G12" s="11">
        <v>2</v>
      </c>
      <c r="H12" s="11"/>
      <c r="I12">
        <f t="shared" si="0"/>
        <v>1</v>
      </c>
      <c r="J12">
        <f t="shared" si="1"/>
        <v>1</v>
      </c>
      <c r="K12">
        <f t="shared" si="2"/>
        <v>2</v>
      </c>
    </row>
    <row r="13" spans="1:11" x14ac:dyDescent="0.25">
      <c r="A13" s="10" t="s">
        <v>31</v>
      </c>
      <c r="B13" s="11">
        <v>2</v>
      </c>
      <c r="C13" s="11">
        <v>3</v>
      </c>
      <c r="D13" s="11"/>
      <c r="E13" s="11">
        <v>2</v>
      </c>
      <c r="F13" s="11">
        <v>1</v>
      </c>
      <c r="G13" s="11">
        <v>1</v>
      </c>
      <c r="H13" s="11">
        <v>2</v>
      </c>
      <c r="I13">
        <f t="shared" si="0"/>
        <v>3</v>
      </c>
      <c r="J13">
        <f t="shared" si="1"/>
        <v>1.5</v>
      </c>
      <c r="K13">
        <f t="shared" si="2"/>
        <v>4.5</v>
      </c>
    </row>
    <row r="14" spans="1:11" x14ac:dyDescent="0.25">
      <c r="A14" s="10" t="s">
        <v>32</v>
      </c>
      <c r="B14" s="11">
        <v>2</v>
      </c>
      <c r="C14" s="11">
        <v>2</v>
      </c>
      <c r="D14" s="11">
        <v>1</v>
      </c>
      <c r="E14" s="11">
        <v>1</v>
      </c>
      <c r="F14" s="11">
        <v>1</v>
      </c>
      <c r="G14" s="11">
        <v>1</v>
      </c>
      <c r="H14" s="11"/>
      <c r="I14">
        <f t="shared" si="0"/>
        <v>1.5</v>
      </c>
      <c r="J14">
        <f t="shared" si="1"/>
        <v>1.5</v>
      </c>
      <c r="K14">
        <f t="shared" si="2"/>
        <v>3</v>
      </c>
    </row>
    <row r="15" spans="1:11" x14ac:dyDescent="0.25">
      <c r="A15" s="10" t="s">
        <v>33</v>
      </c>
      <c r="B15" s="11">
        <v>2</v>
      </c>
      <c r="C15" s="11">
        <v>2</v>
      </c>
      <c r="D15" s="11">
        <v>1</v>
      </c>
      <c r="E15" s="11"/>
      <c r="F15" s="11">
        <v>1</v>
      </c>
      <c r="G15" s="11">
        <v>1</v>
      </c>
      <c r="H15" s="11">
        <v>1</v>
      </c>
      <c r="I15">
        <f t="shared" si="0"/>
        <v>1.5</v>
      </c>
      <c r="J15">
        <f t="shared" si="1"/>
        <v>1.5</v>
      </c>
      <c r="K15">
        <f t="shared" si="2"/>
        <v>3</v>
      </c>
    </row>
    <row r="16" spans="1:11" x14ac:dyDescent="0.25">
      <c r="A16" s="10" t="s">
        <v>34</v>
      </c>
      <c r="B16" s="11">
        <v>2</v>
      </c>
      <c r="C16" s="11">
        <v>2</v>
      </c>
      <c r="D16" s="11"/>
      <c r="E16" s="11">
        <v>1</v>
      </c>
      <c r="F16" s="11">
        <v>1</v>
      </c>
      <c r="G16" s="11">
        <v>1</v>
      </c>
      <c r="H16" s="11">
        <v>1</v>
      </c>
      <c r="I16">
        <f t="shared" si="0"/>
        <v>2</v>
      </c>
      <c r="J16">
        <f t="shared" si="1"/>
        <v>1</v>
      </c>
      <c r="K16">
        <f t="shared" si="2"/>
        <v>3</v>
      </c>
    </row>
    <row r="17" spans="1:11" x14ac:dyDescent="0.25">
      <c r="A17" s="10" t="s">
        <v>35</v>
      </c>
      <c r="B17" s="11">
        <v>2</v>
      </c>
      <c r="C17" s="11">
        <v>4</v>
      </c>
      <c r="D17" s="11">
        <v>1</v>
      </c>
      <c r="E17" s="11"/>
      <c r="F17" s="11">
        <v>2</v>
      </c>
      <c r="G17" s="11">
        <v>1</v>
      </c>
      <c r="H17" s="11">
        <v>2</v>
      </c>
      <c r="I17">
        <f t="shared" si="0"/>
        <v>2.5</v>
      </c>
      <c r="J17">
        <f t="shared" si="1"/>
        <v>2.5</v>
      </c>
      <c r="K17">
        <f t="shared" si="2"/>
        <v>5</v>
      </c>
    </row>
    <row r="18" spans="1:11" x14ac:dyDescent="0.25">
      <c r="A18" s="10" t="s">
        <v>36</v>
      </c>
      <c r="B18" s="11">
        <v>2</v>
      </c>
      <c r="C18" s="11">
        <v>4</v>
      </c>
      <c r="D18" s="11">
        <v>1</v>
      </c>
      <c r="E18" s="11">
        <v>2</v>
      </c>
      <c r="F18" s="11">
        <v>1</v>
      </c>
      <c r="G18" s="11">
        <v>1</v>
      </c>
      <c r="H18" s="11">
        <v>2</v>
      </c>
      <c r="I18">
        <f t="shared" si="0"/>
        <v>3</v>
      </c>
      <c r="J18">
        <f t="shared" si="1"/>
        <v>2.5</v>
      </c>
      <c r="K18">
        <f t="shared" si="2"/>
        <v>5.5</v>
      </c>
    </row>
    <row r="19" spans="1:11" x14ac:dyDescent="0.25">
      <c r="A19" s="10" t="s">
        <v>37</v>
      </c>
      <c r="B19" s="11">
        <v>2</v>
      </c>
      <c r="C19" s="11">
        <v>4</v>
      </c>
      <c r="D19" s="11">
        <v>1</v>
      </c>
      <c r="E19" s="11">
        <v>1</v>
      </c>
      <c r="F19" s="11">
        <v>2</v>
      </c>
      <c r="G19" s="11">
        <v>2</v>
      </c>
      <c r="H19" s="11">
        <v>2</v>
      </c>
      <c r="I19">
        <f t="shared" si="0"/>
        <v>3.5</v>
      </c>
      <c r="J19">
        <f t="shared" si="1"/>
        <v>2.5</v>
      </c>
      <c r="K19">
        <f t="shared" si="2"/>
        <v>6</v>
      </c>
    </row>
    <row r="20" spans="1:11" x14ac:dyDescent="0.25">
      <c r="A20" s="10" t="s">
        <v>38</v>
      </c>
      <c r="B20" s="11">
        <v>2</v>
      </c>
      <c r="C20" s="11">
        <v>3</v>
      </c>
      <c r="D20" s="11"/>
      <c r="E20" s="11">
        <v>1</v>
      </c>
      <c r="F20" s="11">
        <v>2</v>
      </c>
      <c r="G20" s="11">
        <v>1</v>
      </c>
      <c r="H20" s="11">
        <v>2</v>
      </c>
      <c r="I20">
        <f t="shared" si="0"/>
        <v>3</v>
      </c>
      <c r="J20">
        <f t="shared" si="1"/>
        <v>1.5</v>
      </c>
      <c r="K20">
        <f t="shared" si="2"/>
        <v>4.5</v>
      </c>
    </row>
    <row r="21" spans="1:11" x14ac:dyDescent="0.25">
      <c r="A21" s="10" t="s">
        <v>39</v>
      </c>
      <c r="B21" s="11">
        <v>2</v>
      </c>
      <c r="C21" s="11">
        <v>1</v>
      </c>
      <c r="D21" s="11"/>
      <c r="E21" s="11">
        <v>1</v>
      </c>
      <c r="F21" s="11"/>
      <c r="G21" s="11">
        <v>1</v>
      </c>
      <c r="H21" s="11">
        <v>2</v>
      </c>
      <c r="I21">
        <f t="shared" si="0"/>
        <v>2</v>
      </c>
      <c r="J21">
        <f t="shared" si="1"/>
        <v>0.5</v>
      </c>
      <c r="K21">
        <f t="shared" si="2"/>
        <v>2.5</v>
      </c>
    </row>
    <row r="22" spans="1:11" x14ac:dyDescent="0.25">
      <c r="A22" s="10" t="s">
        <v>40</v>
      </c>
      <c r="B22" s="11">
        <v>2</v>
      </c>
      <c r="C22" s="11">
        <v>1</v>
      </c>
      <c r="D22" s="11"/>
      <c r="E22" s="11">
        <v>1</v>
      </c>
      <c r="F22" s="11">
        <v>1</v>
      </c>
      <c r="G22" s="11"/>
      <c r="H22" s="11"/>
      <c r="I22">
        <f t="shared" si="0"/>
        <v>1</v>
      </c>
      <c r="J22">
        <f t="shared" si="1"/>
        <v>0.5</v>
      </c>
      <c r="K22">
        <f t="shared" si="2"/>
        <v>1.5</v>
      </c>
    </row>
    <row r="23" spans="1:11" x14ac:dyDescent="0.25">
      <c r="A23" s="10" t="s">
        <v>41</v>
      </c>
      <c r="B23" s="11">
        <v>2</v>
      </c>
      <c r="C23" s="11">
        <v>4</v>
      </c>
      <c r="D23" s="11">
        <v>1</v>
      </c>
      <c r="E23" s="11">
        <v>1</v>
      </c>
      <c r="F23" s="11">
        <v>1</v>
      </c>
      <c r="G23" s="11"/>
      <c r="H23" s="11">
        <v>1</v>
      </c>
      <c r="I23">
        <f t="shared" si="0"/>
        <v>1.5</v>
      </c>
      <c r="J23">
        <f t="shared" si="1"/>
        <v>2.5</v>
      </c>
      <c r="K23">
        <f t="shared" si="2"/>
        <v>4</v>
      </c>
    </row>
    <row r="24" spans="1:11" x14ac:dyDescent="0.25">
      <c r="A24" s="10" t="s">
        <v>42</v>
      </c>
      <c r="B24" s="11">
        <v>2</v>
      </c>
      <c r="C24" s="11">
        <v>4</v>
      </c>
      <c r="D24" s="11">
        <v>1</v>
      </c>
      <c r="E24" s="11">
        <v>2</v>
      </c>
      <c r="F24" s="11">
        <v>2</v>
      </c>
      <c r="G24" s="11">
        <v>1</v>
      </c>
      <c r="H24" s="11">
        <v>2</v>
      </c>
      <c r="I24">
        <f t="shared" si="0"/>
        <v>3.5</v>
      </c>
      <c r="J24">
        <f t="shared" si="1"/>
        <v>2.5</v>
      </c>
      <c r="K24">
        <f t="shared" si="2"/>
        <v>6</v>
      </c>
    </row>
    <row r="25" spans="1:11" x14ac:dyDescent="0.25">
      <c r="A25" s="10" t="s">
        <v>43</v>
      </c>
      <c r="B25" s="11">
        <v>2</v>
      </c>
      <c r="C25" s="11">
        <v>4</v>
      </c>
      <c r="D25" s="11">
        <v>1</v>
      </c>
      <c r="E25" s="11">
        <v>1</v>
      </c>
      <c r="F25" s="11">
        <v>1</v>
      </c>
      <c r="G25" s="11">
        <v>1</v>
      </c>
      <c r="H25" s="11">
        <v>2</v>
      </c>
      <c r="I25">
        <f t="shared" si="0"/>
        <v>2.5</v>
      </c>
      <c r="J25">
        <f t="shared" si="1"/>
        <v>2.5</v>
      </c>
      <c r="K25">
        <f t="shared" si="2"/>
        <v>5</v>
      </c>
    </row>
    <row r="26" spans="1:11" x14ac:dyDescent="0.25">
      <c r="A26" s="10" t="s">
        <v>44</v>
      </c>
      <c r="B26" s="11">
        <v>2</v>
      </c>
      <c r="C26" s="11">
        <v>3</v>
      </c>
      <c r="D26" s="11">
        <v>1</v>
      </c>
      <c r="E26" s="11">
        <v>1</v>
      </c>
      <c r="F26" s="11">
        <v>1</v>
      </c>
      <c r="G26" s="11">
        <v>2</v>
      </c>
      <c r="H26" s="11">
        <v>1</v>
      </c>
      <c r="I26">
        <f t="shared" si="0"/>
        <v>2.5</v>
      </c>
      <c r="J26">
        <f t="shared" si="1"/>
        <v>2</v>
      </c>
      <c r="K26">
        <f t="shared" si="2"/>
        <v>4.5</v>
      </c>
    </row>
    <row r="27" spans="1:11" x14ac:dyDescent="0.25">
      <c r="A27" s="10" t="s">
        <v>45</v>
      </c>
      <c r="B27" s="11">
        <v>2</v>
      </c>
      <c r="C27" s="11">
        <v>2</v>
      </c>
      <c r="D27" s="11"/>
      <c r="E27" s="11"/>
      <c r="F27" s="11"/>
      <c r="G27" s="11"/>
      <c r="H27" s="11">
        <v>2</v>
      </c>
      <c r="I27">
        <f t="shared" si="0"/>
        <v>1</v>
      </c>
      <c r="J27">
        <f t="shared" si="1"/>
        <v>1</v>
      </c>
      <c r="K27">
        <f t="shared" si="2"/>
        <v>2</v>
      </c>
    </row>
    <row r="28" spans="1:11" x14ac:dyDescent="0.25">
      <c r="A28" s="10" t="s">
        <v>46</v>
      </c>
      <c r="B28" s="11">
        <v>2</v>
      </c>
      <c r="C28" s="11">
        <v>4</v>
      </c>
      <c r="D28" s="11">
        <v>1</v>
      </c>
      <c r="E28" s="11">
        <v>2</v>
      </c>
      <c r="F28" s="11">
        <v>1</v>
      </c>
      <c r="G28" s="11">
        <v>1</v>
      </c>
      <c r="H28" s="11">
        <v>1</v>
      </c>
      <c r="I28">
        <f t="shared" si="0"/>
        <v>2.5</v>
      </c>
      <c r="J28">
        <f t="shared" si="1"/>
        <v>2.5</v>
      </c>
      <c r="K28">
        <f t="shared" si="2"/>
        <v>5</v>
      </c>
    </row>
    <row r="29" spans="1:11" x14ac:dyDescent="0.25">
      <c r="A29" s="10" t="s">
        <v>47</v>
      </c>
      <c r="B29" s="11">
        <v>2</v>
      </c>
      <c r="C29" s="11">
        <v>4</v>
      </c>
      <c r="D29" s="11">
        <v>1</v>
      </c>
      <c r="E29" s="11">
        <v>2</v>
      </c>
      <c r="F29" s="11"/>
      <c r="G29" s="11"/>
      <c r="H29" s="11">
        <v>2</v>
      </c>
      <c r="I29">
        <f t="shared" si="0"/>
        <v>2</v>
      </c>
      <c r="J29">
        <f t="shared" si="1"/>
        <v>2.5</v>
      </c>
      <c r="K29">
        <f t="shared" si="2"/>
        <v>4.5</v>
      </c>
    </row>
    <row r="30" spans="1:11" x14ac:dyDescent="0.25">
      <c r="A30" s="10" t="s">
        <v>49</v>
      </c>
      <c r="B30" s="11">
        <v>2</v>
      </c>
      <c r="C30" s="11">
        <v>3</v>
      </c>
      <c r="D30" s="11"/>
      <c r="E30" s="11">
        <v>1</v>
      </c>
      <c r="F30" s="11"/>
      <c r="G30" s="11"/>
      <c r="H30" s="11">
        <v>2</v>
      </c>
      <c r="I30">
        <f t="shared" si="0"/>
        <v>1.5</v>
      </c>
      <c r="J30">
        <f t="shared" si="1"/>
        <v>1.5</v>
      </c>
      <c r="K30">
        <f t="shared" si="2"/>
        <v>3</v>
      </c>
    </row>
    <row r="31" spans="1:11" x14ac:dyDescent="0.25">
      <c r="A31" s="10" t="s">
        <v>50</v>
      </c>
      <c r="B31" s="11">
        <v>2</v>
      </c>
      <c r="C31" s="11">
        <v>2</v>
      </c>
      <c r="D31" s="11"/>
      <c r="E31" s="11">
        <v>2</v>
      </c>
      <c r="F31" s="11">
        <v>1</v>
      </c>
      <c r="G31" s="11">
        <v>1</v>
      </c>
      <c r="H31" s="11">
        <v>2</v>
      </c>
      <c r="I31">
        <f t="shared" si="0"/>
        <v>3</v>
      </c>
      <c r="J31">
        <f t="shared" si="1"/>
        <v>1</v>
      </c>
      <c r="K31">
        <f t="shared" si="2"/>
        <v>4</v>
      </c>
    </row>
    <row r="32" spans="1:11" x14ac:dyDescent="0.25">
      <c r="A32" s="10" t="s">
        <v>51</v>
      </c>
      <c r="B32" s="11">
        <v>2</v>
      </c>
      <c r="C32" s="11">
        <v>3</v>
      </c>
      <c r="D32" s="11"/>
      <c r="E32" s="11">
        <v>1</v>
      </c>
      <c r="F32" s="11">
        <v>1</v>
      </c>
      <c r="G32" s="11">
        <v>1</v>
      </c>
      <c r="H32" s="11">
        <v>1</v>
      </c>
      <c r="I32">
        <f t="shared" si="0"/>
        <v>2</v>
      </c>
      <c r="J32">
        <f t="shared" si="1"/>
        <v>1.5</v>
      </c>
      <c r="K32">
        <f t="shared" si="2"/>
        <v>3.5</v>
      </c>
    </row>
    <row r="33" spans="1:11" x14ac:dyDescent="0.25">
      <c r="A33" s="10" t="s">
        <v>52</v>
      </c>
      <c r="B33" s="11">
        <v>2</v>
      </c>
      <c r="C33" s="11">
        <v>3</v>
      </c>
      <c r="D33" s="11"/>
      <c r="E33" s="11"/>
      <c r="F33" s="11">
        <v>1</v>
      </c>
      <c r="G33" s="11">
        <v>2</v>
      </c>
      <c r="H33" s="11">
        <v>1</v>
      </c>
      <c r="I33">
        <f t="shared" si="0"/>
        <v>2</v>
      </c>
      <c r="J33">
        <f t="shared" si="1"/>
        <v>1.5</v>
      </c>
      <c r="K33">
        <f t="shared" si="2"/>
        <v>3.5</v>
      </c>
    </row>
    <row r="34" spans="1:11" x14ac:dyDescent="0.25">
      <c r="A34" s="10" t="s">
        <v>53</v>
      </c>
      <c r="B34" s="11">
        <v>2</v>
      </c>
      <c r="C34" s="11">
        <v>3</v>
      </c>
      <c r="D34" s="11">
        <v>1</v>
      </c>
      <c r="E34" s="11">
        <v>1</v>
      </c>
      <c r="F34" s="11"/>
      <c r="G34" s="11">
        <v>1</v>
      </c>
      <c r="H34" s="11">
        <v>1</v>
      </c>
      <c r="I34">
        <f t="shared" si="0"/>
        <v>1.5</v>
      </c>
      <c r="J34">
        <f t="shared" si="1"/>
        <v>2</v>
      </c>
      <c r="K34">
        <f t="shared" si="2"/>
        <v>3.5</v>
      </c>
    </row>
    <row r="35" spans="1:11" x14ac:dyDescent="0.25">
      <c r="A35" s="10" t="s">
        <v>54</v>
      </c>
      <c r="B35" s="11">
        <v>2</v>
      </c>
      <c r="C35" s="11">
        <v>2</v>
      </c>
      <c r="D35" s="11"/>
      <c r="E35" s="11">
        <v>1</v>
      </c>
      <c r="F35" s="11">
        <v>1</v>
      </c>
      <c r="G35" s="11">
        <v>1</v>
      </c>
      <c r="H35" s="11">
        <v>1</v>
      </c>
      <c r="I35">
        <f t="shared" si="0"/>
        <v>2</v>
      </c>
      <c r="J35">
        <f t="shared" si="1"/>
        <v>1</v>
      </c>
      <c r="K35">
        <f t="shared" si="2"/>
        <v>3</v>
      </c>
    </row>
    <row r="36" spans="1:11" x14ac:dyDescent="0.25">
      <c r="A36" s="10" t="s">
        <v>55</v>
      </c>
      <c r="B36" s="11">
        <v>2</v>
      </c>
      <c r="C36" s="11">
        <v>3</v>
      </c>
      <c r="D36" s="11">
        <v>1</v>
      </c>
      <c r="E36" s="11">
        <v>1</v>
      </c>
      <c r="F36" s="11">
        <v>1</v>
      </c>
      <c r="G36" s="11">
        <v>2</v>
      </c>
      <c r="H36" s="11">
        <v>2</v>
      </c>
      <c r="I36">
        <f t="shared" si="0"/>
        <v>3</v>
      </c>
      <c r="J36">
        <f t="shared" si="1"/>
        <v>2</v>
      </c>
      <c r="K36">
        <f t="shared" si="2"/>
        <v>5</v>
      </c>
    </row>
    <row r="37" spans="1:11" x14ac:dyDescent="0.25">
      <c r="A37" s="10" t="s">
        <v>56</v>
      </c>
      <c r="B37" s="11">
        <v>2</v>
      </c>
      <c r="C37" s="11">
        <v>4</v>
      </c>
      <c r="D37" s="11">
        <v>1</v>
      </c>
      <c r="E37" s="11">
        <v>1</v>
      </c>
      <c r="F37" s="11">
        <v>1</v>
      </c>
      <c r="G37" s="11">
        <v>1</v>
      </c>
      <c r="H37" s="11"/>
      <c r="I37">
        <f t="shared" si="0"/>
        <v>1.5</v>
      </c>
      <c r="J37">
        <f t="shared" si="1"/>
        <v>2.5</v>
      </c>
      <c r="K37">
        <f t="shared" si="2"/>
        <v>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Documentation</vt:lpstr>
      <vt:lpstr>Candidates</vt:lpstr>
      <vt:lpstr>State Scores</vt:lpstr>
    </vt:vector>
  </TitlesOfParts>
  <Company>The Brookings Institution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Romic Aevaz</dc:creator>
  <cp:lastModifiedBy>Anthony Fiano</cp:lastModifiedBy>
  <dcterms:created xsi:type="dcterms:W3CDTF">2018-10-09T15:24:07Z</dcterms:created>
  <dcterms:modified xsi:type="dcterms:W3CDTF">2018-10-18T18:14:59Z</dcterms:modified>
</cp:coreProperties>
</file>